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S2931" i="10"/>
  <c r="N2931"/>
  <c r="W2931"/>
  <c r="AB2931" s="1"/>
  <c r="V2931"/>
  <c r="U2931"/>
  <c r="T2931"/>
  <c r="R2931"/>
  <c r="Q2931"/>
  <c r="P2931"/>
  <c r="O2931"/>
  <c r="V2824"/>
  <c r="U2824"/>
  <c r="R2824"/>
  <c r="W2824" s="1"/>
  <c r="Q2824"/>
  <c r="P2824"/>
  <c r="O2824"/>
  <c r="N2824"/>
  <c r="R2823"/>
  <c r="Q2823"/>
  <c r="V2823" s="1"/>
  <c r="P2823"/>
  <c r="O2823"/>
  <c r="N2823"/>
  <c r="W2822"/>
  <c r="R2822"/>
  <c r="Q2822"/>
  <c r="P2822"/>
  <c r="O2822"/>
  <c r="N2822"/>
  <c r="S2822" s="1"/>
  <c r="X2822" s="1"/>
  <c r="R2821"/>
  <c r="Q2821"/>
  <c r="P2821"/>
  <c r="O2821"/>
  <c r="T2821" s="1"/>
  <c r="Y2821" s="1"/>
  <c r="N2821"/>
  <c r="S2821" s="1"/>
  <c r="X2821" s="1"/>
  <c r="R2820"/>
  <c r="Q2820"/>
  <c r="P2820"/>
  <c r="U2820" s="1"/>
  <c r="Z2820" s="1"/>
  <c r="O2820"/>
  <c r="T2820" s="1"/>
  <c r="Y2820" s="1"/>
  <c r="N2820"/>
  <c r="S2820" s="1"/>
  <c r="R2819"/>
  <c r="Q2819"/>
  <c r="V2819" s="1"/>
  <c r="AA2819" s="1"/>
  <c r="P2819"/>
  <c r="U2819" s="1"/>
  <c r="Z2819" s="1"/>
  <c r="O2819"/>
  <c r="T2819" s="1"/>
  <c r="N2819"/>
  <c r="R2818"/>
  <c r="W2818" s="1"/>
  <c r="AB2818" s="1"/>
  <c r="Q2818"/>
  <c r="V2818" s="1"/>
  <c r="AA2818" s="1"/>
  <c r="P2818"/>
  <c r="U2818" s="1"/>
  <c r="O2818"/>
  <c r="N2818"/>
  <c r="R2817"/>
  <c r="W2817" s="1"/>
  <c r="AB2817" s="1"/>
  <c r="Q2817"/>
  <c r="V2817" s="1"/>
  <c r="P2817"/>
  <c r="U2817" s="1"/>
  <c r="O2817"/>
  <c r="N2817"/>
  <c r="V2816"/>
  <c r="R2816"/>
  <c r="W2816" s="1"/>
  <c r="Q2816"/>
  <c r="P2816"/>
  <c r="U2816" s="1"/>
  <c r="O2816"/>
  <c r="N2816"/>
  <c r="W2815"/>
  <c r="V2815"/>
  <c r="R2815"/>
  <c r="Q2815"/>
  <c r="P2815"/>
  <c r="O2815"/>
  <c r="N2815"/>
  <c r="W2814"/>
  <c r="R2814"/>
  <c r="Q2814"/>
  <c r="P2814"/>
  <c r="O2814"/>
  <c r="N2814"/>
  <c r="S2814" s="1"/>
  <c r="X2814" s="1"/>
  <c r="R2813"/>
  <c r="Q2813"/>
  <c r="P2813"/>
  <c r="O2813"/>
  <c r="T2813" s="1"/>
  <c r="Y2813" s="1"/>
  <c r="N2813"/>
  <c r="S2813" s="1"/>
  <c r="X2813" s="1"/>
  <c r="R2812"/>
  <c r="Q2812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N2811"/>
  <c r="S2811" s="1"/>
  <c r="R2810"/>
  <c r="Q2810"/>
  <c r="V2810" s="1"/>
  <c r="AA2810" s="1"/>
  <c r="P2810"/>
  <c r="U2810" s="1"/>
  <c r="O2810"/>
  <c r="T2810" s="1"/>
  <c r="N2810"/>
  <c r="R2627"/>
  <c r="W2627" s="1"/>
  <c r="AB2627" s="1"/>
  <c r="Q2627"/>
  <c r="V2627" s="1"/>
  <c r="P2627"/>
  <c r="U2627" s="1"/>
  <c r="O2627"/>
  <c r="T2627" s="1"/>
  <c r="N2627"/>
  <c r="U2626"/>
  <c r="R2626"/>
  <c r="W2626" s="1"/>
  <c r="AB2626" s="1"/>
  <c r="Q2626"/>
  <c r="V2626" s="1"/>
  <c r="P2626"/>
  <c r="O2626"/>
  <c r="N2626"/>
  <c r="R2625"/>
  <c r="W2625" s="1"/>
  <c r="Q2625"/>
  <c r="V2625" s="1"/>
  <c r="P2625"/>
  <c r="O2625"/>
  <c r="N2625"/>
  <c r="S2625" s="1"/>
  <c r="X2625" s="1"/>
  <c r="R2624"/>
  <c r="Q2624"/>
  <c r="P2624"/>
  <c r="O2624"/>
  <c r="T2624" s="1"/>
  <c r="Y2624" s="1"/>
  <c r="N2624"/>
  <c r="S2624" s="1"/>
  <c r="X2624" s="1"/>
  <c r="R2623"/>
  <c r="Q2623"/>
  <c r="P2623"/>
  <c r="U2623" s="1"/>
  <c r="Z2623" s="1"/>
  <c r="O2623"/>
  <c r="T2623" s="1"/>
  <c r="Y2623" s="1"/>
  <c r="N2623"/>
  <c r="S2623" s="1"/>
  <c r="X2623" s="1"/>
  <c r="R2622"/>
  <c r="Q2622"/>
  <c r="V2622" s="1"/>
  <c r="AA2622" s="1"/>
  <c r="P2622"/>
  <c r="U2622" s="1"/>
  <c r="Z2622" s="1"/>
  <c r="O2622"/>
  <c r="T2622" s="1"/>
  <c r="Y2622" s="1"/>
  <c r="N2622"/>
  <c r="S2622" s="1"/>
  <c r="X2622" s="1"/>
  <c r="R2621"/>
  <c r="W2621" s="1"/>
  <c r="AB2621" s="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T2620" s="1"/>
  <c r="N2620"/>
  <c r="S2620" s="1"/>
  <c r="R2619"/>
  <c r="W2619" s="1"/>
  <c r="AB2619" s="1"/>
  <c r="Q2619"/>
  <c r="V2619" s="1"/>
  <c r="AA2619" s="1"/>
  <c r="P2619"/>
  <c r="U2619" s="1"/>
  <c r="O2619"/>
  <c r="T2619" s="1"/>
  <c r="N2619"/>
  <c r="R2618"/>
  <c r="W2618" s="1"/>
  <c r="AB2618" s="1"/>
  <c r="Q2618"/>
  <c r="V2618" s="1"/>
  <c r="P2618"/>
  <c r="U2618" s="1"/>
  <c r="O2618"/>
  <c r="N2618"/>
  <c r="R2617"/>
  <c r="W2617" s="1"/>
  <c r="Q2617"/>
  <c r="V2617" s="1"/>
  <c r="P2617"/>
  <c r="O2617"/>
  <c r="N2617"/>
  <c r="S2617" s="1"/>
  <c r="R2616"/>
  <c r="W2616" s="1"/>
  <c r="Q2616"/>
  <c r="P2616"/>
  <c r="O2616"/>
  <c r="T2616" s="1"/>
  <c r="Y2616" s="1"/>
  <c r="N2616"/>
  <c r="S2616" s="1"/>
  <c r="R2615"/>
  <c r="W2615" s="1"/>
  <c r="Q2615"/>
  <c r="P2615"/>
  <c r="U2615" s="1"/>
  <c r="Z2615" s="1"/>
  <c r="O2615"/>
  <c r="T2615" s="1"/>
  <c r="N2615"/>
  <c r="S2615" s="1"/>
  <c r="X2615" s="1"/>
  <c r="R2614"/>
  <c r="Q2614"/>
  <c r="V2614" s="1"/>
  <c r="AA2614" s="1"/>
  <c r="P2614"/>
  <c r="U2614" s="1"/>
  <c r="O2614"/>
  <c r="T2614" s="1"/>
  <c r="Y2614" s="1"/>
  <c r="N2614"/>
  <c r="R2613"/>
  <c r="Q2613"/>
  <c r="V2613" s="1"/>
  <c r="AA2613" s="1"/>
  <c r="P2613"/>
  <c r="U2613" s="1"/>
  <c r="O2613"/>
  <c r="T2613" s="1"/>
  <c r="Y2613" s="1"/>
  <c r="N2613"/>
  <c r="S2613" s="1"/>
  <c r="X2613" s="1"/>
  <c r="R699"/>
  <c r="W699" s="1"/>
  <c r="AB699" s="1"/>
  <c r="Q699"/>
  <c r="V699" s="1"/>
  <c r="AA699" s="1"/>
  <c r="P699"/>
  <c r="U699" s="1"/>
  <c r="Z699" s="1"/>
  <c r="O699"/>
  <c r="N699"/>
  <c r="S699" s="1"/>
  <c r="X699" s="1"/>
  <c r="R817"/>
  <c r="W817" s="1"/>
  <c r="AB817" s="1"/>
  <c r="Q817"/>
  <c r="V817" s="1"/>
  <c r="AA817" s="1"/>
  <c r="P817"/>
  <c r="U817" s="1"/>
  <c r="O817"/>
  <c r="N817"/>
  <c r="R816"/>
  <c r="W816" s="1"/>
  <c r="AB816" s="1"/>
  <c r="Q816"/>
  <c r="V816" s="1"/>
  <c r="P816"/>
  <c r="O816"/>
  <c r="N816"/>
  <c r="S816" s="1"/>
  <c r="X816" s="1"/>
  <c r="R815"/>
  <c r="Q815"/>
  <c r="P815"/>
  <c r="O815"/>
  <c r="T815" s="1"/>
  <c r="Y815" s="1"/>
  <c r="N815"/>
  <c r="S815" s="1"/>
  <c r="X815" s="1"/>
  <c r="R814"/>
  <c r="Q814"/>
  <c r="P814"/>
  <c r="U814" s="1"/>
  <c r="Z814" s="1"/>
  <c r="O814"/>
  <c r="T814" s="1"/>
  <c r="Y814" s="1"/>
  <c r="N814"/>
  <c r="S814" s="1"/>
  <c r="X814" s="1"/>
  <c r="R813"/>
  <c r="Q813"/>
  <c r="V813" s="1"/>
  <c r="AA813" s="1"/>
  <c r="P813"/>
  <c r="U813" s="1"/>
  <c r="Z813" s="1"/>
  <c r="O813"/>
  <c r="T813" s="1"/>
  <c r="Y813" s="1"/>
  <c r="N813"/>
  <c r="S813" s="1"/>
  <c r="X813" s="1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R810"/>
  <c r="W810" s="1"/>
  <c r="AB810" s="1"/>
  <c r="Q810"/>
  <c r="P810"/>
  <c r="U810" s="1"/>
  <c r="Z810" s="1"/>
  <c r="O810"/>
  <c r="T810" s="1"/>
  <c r="N810"/>
  <c r="R809"/>
  <c r="Q809"/>
  <c r="V809" s="1"/>
  <c r="AA809" s="1"/>
  <c r="P809"/>
  <c r="U809" s="1"/>
  <c r="O809"/>
  <c r="N809"/>
  <c r="R808"/>
  <c r="W808" s="1"/>
  <c r="AB808" s="1"/>
  <c r="Q808"/>
  <c r="V808" s="1"/>
  <c r="P808"/>
  <c r="O808"/>
  <c r="N808"/>
  <c r="S808" s="1"/>
  <c r="X808" s="1"/>
  <c r="R807"/>
  <c r="W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W804" s="1"/>
  <c r="AB804" s="1"/>
  <c r="Q804"/>
  <c r="V804" s="1"/>
  <c r="AA804" s="1"/>
  <c r="P804"/>
  <c r="U804" s="1"/>
  <c r="Z804" s="1"/>
  <c r="O804"/>
  <c r="N804"/>
  <c r="S804" s="1"/>
  <c r="X804" s="1"/>
  <c r="R803"/>
  <c r="W803" s="1"/>
  <c r="AB803" s="1"/>
  <c r="Q803"/>
  <c r="V803" s="1"/>
  <c r="AA803" s="1"/>
  <c r="P803"/>
  <c r="U803" s="1"/>
  <c r="Z803" s="1"/>
  <c r="O803"/>
  <c r="N803"/>
  <c r="S803" s="1"/>
  <c r="X803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78"/>
  <c r="W878" s="1"/>
  <c r="AB878" s="1"/>
  <c r="Q878"/>
  <c r="V878" s="1"/>
  <c r="AA878" s="1"/>
  <c r="P878"/>
  <c r="U878" s="1"/>
  <c r="Z878" s="1"/>
  <c r="O878"/>
  <c r="T878" s="1"/>
  <c r="N878"/>
  <c r="S878" s="1"/>
  <c r="X878" s="1"/>
  <c r="R877"/>
  <c r="Q877"/>
  <c r="V877" s="1"/>
  <c r="AA877" s="1"/>
  <c r="P877"/>
  <c r="U877" s="1"/>
  <c r="Z877" s="1"/>
  <c r="O877"/>
  <c r="T877" s="1"/>
  <c r="Y877" s="1"/>
  <c r="N877"/>
  <c r="R876"/>
  <c r="Q876"/>
  <c r="P876"/>
  <c r="U876" s="1"/>
  <c r="Z876" s="1"/>
  <c r="O876"/>
  <c r="T876" s="1"/>
  <c r="Y876" s="1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4"/>
  <c r="W874" s="1"/>
  <c r="AB874" s="1"/>
  <c r="Q874"/>
  <c r="V874" s="1"/>
  <c r="AA874" s="1"/>
  <c r="P874"/>
  <c r="O874"/>
  <c r="N874"/>
  <c r="S874" s="1"/>
  <c r="X874" s="1"/>
  <c r="R873"/>
  <c r="Q873"/>
  <c r="V873" s="1"/>
  <c r="AA873" s="1"/>
  <c r="P873"/>
  <c r="U873" s="1"/>
  <c r="Z873" s="1"/>
  <c r="O873"/>
  <c r="N873"/>
  <c r="R872"/>
  <c r="W872" s="1"/>
  <c r="AB872" s="1"/>
  <c r="Q872"/>
  <c r="P872"/>
  <c r="U872" s="1"/>
  <c r="Z872" s="1"/>
  <c r="O872"/>
  <c r="T872" s="1"/>
  <c r="Y872" s="1"/>
  <c r="N872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N870"/>
  <c r="S870" s="1"/>
  <c r="X870" s="1"/>
  <c r="R869"/>
  <c r="Q869"/>
  <c r="V869" s="1"/>
  <c r="AA869" s="1"/>
  <c r="P869"/>
  <c r="U869" s="1"/>
  <c r="Z869" s="1"/>
  <c r="O869"/>
  <c r="T869" s="1"/>
  <c r="Y869" s="1"/>
  <c r="N869"/>
  <c r="R868"/>
  <c r="Q868"/>
  <c r="P868"/>
  <c r="U868" s="1"/>
  <c r="Z868" s="1"/>
  <c r="O868"/>
  <c r="T868" s="1"/>
  <c r="Y868" s="1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W866" s="1"/>
  <c r="AB866" s="1"/>
  <c r="Q866"/>
  <c r="V866" s="1"/>
  <c r="AA866" s="1"/>
  <c r="P866"/>
  <c r="O866"/>
  <c r="N866"/>
  <c r="S866" s="1"/>
  <c r="X866" s="1"/>
  <c r="R865"/>
  <c r="Q865"/>
  <c r="V865" s="1"/>
  <c r="AA865" s="1"/>
  <c r="P865"/>
  <c r="U865" s="1"/>
  <c r="O865"/>
  <c r="N865"/>
  <c r="R864"/>
  <c r="W864" s="1"/>
  <c r="AB864" s="1"/>
  <c r="Q864"/>
  <c r="V864" s="1"/>
  <c r="P864"/>
  <c r="U864" s="1"/>
  <c r="Z864" s="1"/>
  <c r="O864"/>
  <c r="T864" s="1"/>
  <c r="N864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S4815" s="1"/>
  <c r="X4815" s="1"/>
  <c r="R4814"/>
  <c r="Q4814"/>
  <c r="V4814" s="1"/>
  <c r="AA4814" s="1"/>
  <c r="P4814"/>
  <c r="U4814" s="1"/>
  <c r="Z4814" s="1"/>
  <c r="O4814"/>
  <c r="T4814" s="1"/>
  <c r="Y4814" s="1"/>
  <c r="N4814"/>
  <c r="S4814" s="1"/>
  <c r="X4814" s="1"/>
  <c r="R4813"/>
  <c r="Q4813"/>
  <c r="P4813"/>
  <c r="U4813" s="1"/>
  <c r="Z4813" s="1"/>
  <c r="O4813"/>
  <c r="T4813" s="1"/>
  <c r="Y4813" s="1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O4811"/>
  <c r="N4811"/>
  <c r="S4811" s="1"/>
  <c r="X4811" s="1"/>
  <c r="R4810"/>
  <c r="Q4810"/>
  <c r="V4810" s="1"/>
  <c r="AA4810" s="1"/>
  <c r="P4810"/>
  <c r="U4810" s="1"/>
  <c r="Z4810" s="1"/>
  <c r="O4810"/>
  <c r="N4810"/>
  <c r="R4809"/>
  <c r="W4809" s="1"/>
  <c r="AB4809" s="1"/>
  <c r="Q4809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T4808" s="1"/>
  <c r="Y4808" s="1"/>
  <c r="N4808"/>
  <c r="S4808" s="1"/>
  <c r="X4808" s="1"/>
  <c r="R4807"/>
  <c r="W4807" s="1"/>
  <c r="AB4807" s="1"/>
  <c r="Q4807"/>
  <c r="V4807" s="1"/>
  <c r="AA4807" s="1"/>
  <c r="P4807"/>
  <c r="U4807" s="1"/>
  <c r="Z4807" s="1"/>
  <c r="O4807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Q4805"/>
  <c r="P4805"/>
  <c r="U4805" s="1"/>
  <c r="Z4805" s="1"/>
  <c r="O4805"/>
  <c r="T4805" s="1"/>
  <c r="Y4805" s="1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W4803" s="1"/>
  <c r="Q4803"/>
  <c r="V4803" s="1"/>
  <c r="P4803"/>
  <c r="O4803"/>
  <c r="N4803"/>
  <c r="S4803" s="1"/>
  <c r="X4803" s="1"/>
  <c r="R4802"/>
  <c r="W4802" s="1"/>
  <c r="Q4802"/>
  <c r="V4802" s="1"/>
  <c r="P4802"/>
  <c r="U4802" s="1"/>
  <c r="O4802"/>
  <c r="N4802"/>
  <c r="R4801"/>
  <c r="W4801" s="1"/>
  <c r="AB4801" s="1"/>
  <c r="Q4801"/>
  <c r="V4801" s="1"/>
  <c r="P4801"/>
  <c r="U4801" s="1"/>
  <c r="O4801"/>
  <c r="N4801"/>
  <c r="R1479"/>
  <c r="W1479" s="1"/>
  <c r="AB1479" s="1"/>
  <c r="Q1479"/>
  <c r="V1479" s="1"/>
  <c r="AA1479" s="1"/>
  <c r="P1479"/>
  <c r="U1479" s="1"/>
  <c r="Z1479" s="1"/>
  <c r="O1479"/>
  <c r="T1479" s="1"/>
  <c r="N1479"/>
  <c r="S1479" s="1"/>
  <c r="X1479" s="1"/>
  <c r="R1478"/>
  <c r="Q1478"/>
  <c r="V1478" s="1"/>
  <c r="AA1478" s="1"/>
  <c r="P1478"/>
  <c r="U1478" s="1"/>
  <c r="Z1478" s="1"/>
  <c r="O1478"/>
  <c r="T1478" s="1"/>
  <c r="Y1478" s="1"/>
  <c r="N1478"/>
  <c r="S1478" s="1"/>
  <c r="R1477"/>
  <c r="Q1477"/>
  <c r="P1477"/>
  <c r="U1477" s="1"/>
  <c r="Z1477" s="1"/>
  <c r="O1477"/>
  <c r="T1477" s="1"/>
  <c r="Y1477" s="1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5"/>
  <c r="W1475" s="1"/>
  <c r="AB1475" s="1"/>
  <c r="Q1475"/>
  <c r="V1475" s="1"/>
  <c r="AA1475" s="1"/>
  <c r="P1475"/>
  <c r="O1475"/>
  <c r="N1475"/>
  <c r="S1475" s="1"/>
  <c r="X1475" s="1"/>
  <c r="R1474"/>
  <c r="Q1474"/>
  <c r="V1474" s="1"/>
  <c r="AA1474" s="1"/>
  <c r="P1474"/>
  <c r="U1474" s="1"/>
  <c r="Z1474" s="1"/>
  <c r="O1474"/>
  <c r="N1474"/>
  <c r="R1473"/>
  <c r="W1473" s="1"/>
  <c r="AB1473" s="1"/>
  <c r="Q1473"/>
  <c r="P1473"/>
  <c r="U1473" s="1"/>
  <c r="Z1473" s="1"/>
  <c r="O1473"/>
  <c r="T1473" s="1"/>
  <c r="Y1473" s="1"/>
  <c r="N1473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Q1470"/>
  <c r="V1470" s="1"/>
  <c r="AA1470" s="1"/>
  <c r="P1470"/>
  <c r="U1470" s="1"/>
  <c r="Z1470" s="1"/>
  <c r="O1470"/>
  <c r="T1470" s="1"/>
  <c r="Y1470" s="1"/>
  <c r="N1470"/>
  <c r="R1469"/>
  <c r="Q1469"/>
  <c r="P1469"/>
  <c r="U1469" s="1"/>
  <c r="Z1469" s="1"/>
  <c r="O1469"/>
  <c r="T1469" s="1"/>
  <c r="Y1469" s="1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W1467" s="1"/>
  <c r="AB1467" s="1"/>
  <c r="Q1467"/>
  <c r="V1467" s="1"/>
  <c r="AA1467" s="1"/>
  <c r="P1467"/>
  <c r="O1467"/>
  <c r="N1467"/>
  <c r="S1467" s="1"/>
  <c r="X1467" s="1"/>
  <c r="R1466"/>
  <c r="Q1466"/>
  <c r="V1466" s="1"/>
  <c r="AA1466" s="1"/>
  <c r="P1466"/>
  <c r="U1466" s="1"/>
  <c r="Z1466" s="1"/>
  <c r="O1466"/>
  <c r="N1466"/>
  <c r="R1465"/>
  <c r="W1465" s="1"/>
  <c r="AB1465" s="1"/>
  <c r="Q1465"/>
  <c r="V1465" s="1"/>
  <c r="P1465"/>
  <c r="U1465" s="1"/>
  <c r="Z1465" s="1"/>
  <c r="O1465"/>
  <c r="T1465" s="1"/>
  <c r="Y1465" s="1"/>
  <c r="N146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918"/>
  <c r="W4918" s="1"/>
  <c r="AB4918" s="1"/>
  <c r="Q4918"/>
  <c r="V4918" s="1"/>
  <c r="AA4918" s="1"/>
  <c r="P4918"/>
  <c r="U4918" s="1"/>
  <c r="O4918"/>
  <c r="T4918" s="1"/>
  <c r="Y4918" s="1"/>
  <c r="N4918"/>
  <c r="S4918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R4887"/>
  <c r="W4887" s="1"/>
  <c r="AB4887" s="1"/>
  <c r="Q4887"/>
  <c r="V4887" s="1"/>
  <c r="P4887"/>
  <c r="U4887" s="1"/>
  <c r="O4887"/>
  <c r="T4887" s="1"/>
  <c r="Y4887" s="1"/>
  <c r="N4887"/>
  <c r="S4887" s="1"/>
  <c r="X4887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N30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X4751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R4705"/>
  <c r="W4705" s="1"/>
  <c r="AB4705" s="1"/>
  <c r="Q4705"/>
  <c r="V4705" s="1"/>
  <c r="AA4705" s="1"/>
  <c r="P4705"/>
  <c r="U4705" s="1"/>
  <c r="O4705"/>
  <c r="T4705" s="1"/>
  <c r="Y4705" s="1"/>
  <c r="N4705"/>
  <c r="S4705" s="1"/>
  <c r="X4705" s="1"/>
  <c r="R4690"/>
  <c r="W4690" s="1"/>
  <c r="AB4690" s="1"/>
  <c r="Q4690"/>
  <c r="V4690" s="1"/>
  <c r="AA4690" s="1"/>
  <c r="P4690"/>
  <c r="U4690" s="1"/>
  <c r="Z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59"/>
  <c r="W4659" s="1"/>
  <c r="Q4659"/>
  <c r="V4659" s="1"/>
  <c r="AA4659" s="1"/>
  <c r="P4659"/>
  <c r="U4659" s="1"/>
  <c r="Z4659" s="1"/>
  <c r="O4659"/>
  <c r="T4659" s="1"/>
  <c r="N4659"/>
  <c r="S4659" s="1"/>
  <c r="X4659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X4644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S4584" s="1"/>
  <c r="X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N4553"/>
  <c r="S4553" s="1"/>
  <c r="O4553"/>
  <c r="T4553" s="1"/>
  <c r="P4553"/>
  <c r="U4553" s="1"/>
  <c r="Q4553"/>
  <c r="V4553" s="1"/>
  <c r="R4553"/>
  <c r="R4538"/>
  <c r="W4538" s="1"/>
  <c r="AB4538" s="1"/>
  <c r="Q4538"/>
  <c r="V4538" s="1"/>
  <c r="AA4538" s="1"/>
  <c r="P4538"/>
  <c r="U4538" s="1"/>
  <c r="O4538"/>
  <c r="T4538" s="1"/>
  <c r="N4538"/>
  <c r="S4538" s="1"/>
  <c r="X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N4493"/>
  <c r="S4493" s="1"/>
  <c r="X4493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X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S4358" s="1"/>
  <c r="X4358" s="1"/>
  <c r="R4343"/>
  <c r="W4343" s="1"/>
  <c r="AB4343" s="1"/>
  <c r="Q4343"/>
  <c r="V4343" s="1"/>
  <c r="AA4343" s="1"/>
  <c r="P4343"/>
  <c r="U4343" s="1"/>
  <c r="O4343"/>
  <c r="T4343" s="1"/>
  <c r="Y4343" s="1"/>
  <c r="N4343"/>
  <c r="S4343" s="1"/>
  <c r="X4343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R4117"/>
  <c r="W4117" s="1"/>
  <c r="AB4117" s="1"/>
  <c r="Q4117"/>
  <c r="V4117" s="1"/>
  <c r="AA4117" s="1"/>
  <c r="P4117"/>
  <c r="U4117" s="1"/>
  <c r="Z4117" s="1"/>
  <c r="O4117"/>
  <c r="T4117" s="1"/>
  <c r="N4117"/>
  <c r="S4117" s="1"/>
  <c r="X4117" s="1"/>
  <c r="R4101"/>
  <c r="W4101" s="1"/>
  <c r="AB4101" s="1"/>
  <c r="Q4101"/>
  <c r="V4101" s="1"/>
  <c r="AA4101" s="1"/>
  <c r="P4101"/>
  <c r="U4101" s="1"/>
  <c r="Z4101" s="1"/>
  <c r="O4101"/>
  <c r="T4101" s="1"/>
  <c r="Y4101" s="1"/>
  <c r="N4101"/>
  <c r="S4101" s="1"/>
  <c r="X4101" s="1"/>
  <c r="R4086"/>
  <c r="W4086" s="1"/>
  <c r="Q4086"/>
  <c r="V4086" s="1"/>
  <c r="AA4086" s="1"/>
  <c r="P4086"/>
  <c r="U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0"/>
  <c r="W3950" s="1"/>
  <c r="AB3950" s="1"/>
  <c r="Q3950"/>
  <c r="V3950" s="1"/>
  <c r="AA3950" s="1"/>
  <c r="P3950"/>
  <c r="U3950" s="1"/>
  <c r="Z3950" s="1"/>
  <c r="O3950"/>
  <c r="T3950" s="1"/>
  <c r="Y3950" s="1"/>
  <c r="N3950"/>
  <c r="S3950" s="1"/>
  <c r="R3935"/>
  <c r="W3935" s="1"/>
  <c r="Q3935"/>
  <c r="V3935" s="1"/>
  <c r="P3935"/>
  <c r="U3935" s="1"/>
  <c r="Z3935" s="1"/>
  <c r="O3935"/>
  <c r="T3935" s="1"/>
  <c r="Y3935" s="1"/>
  <c r="N3935"/>
  <c r="S3935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R3844"/>
  <c r="W3844" s="1"/>
  <c r="AB3844" s="1"/>
  <c r="Q3844"/>
  <c r="V3844" s="1"/>
  <c r="AA3844" s="1"/>
  <c r="P3844"/>
  <c r="U3844" s="1"/>
  <c r="Z3844" s="1"/>
  <c r="O3844"/>
  <c r="T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814"/>
  <c r="W3814" s="1"/>
  <c r="AB3814" s="1"/>
  <c r="Q3814"/>
  <c r="V3814" s="1"/>
  <c r="AA3814" s="1"/>
  <c r="P3814"/>
  <c r="U3814" s="1"/>
  <c r="Z3814" s="1"/>
  <c r="O3814"/>
  <c r="T3814" s="1"/>
  <c r="Y3814" s="1"/>
  <c r="N3814"/>
  <c r="S3814" s="1"/>
  <c r="X3814" s="1"/>
  <c r="R3784"/>
  <c r="W3784" s="1"/>
  <c r="AB3784" s="1"/>
  <c r="Q3784"/>
  <c r="V3784" s="1"/>
  <c r="AA3784" s="1"/>
  <c r="P3784"/>
  <c r="U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N3754"/>
  <c r="S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R3724"/>
  <c r="W3724" s="1"/>
  <c r="AB3724" s="1"/>
  <c r="Q3724"/>
  <c r="V3724" s="1"/>
  <c r="AA3724" s="1"/>
  <c r="P3724"/>
  <c r="U3724" s="1"/>
  <c r="O3724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N3679"/>
  <c r="S3679" s="1"/>
  <c r="O3679"/>
  <c r="T3679" s="1"/>
  <c r="P3679"/>
  <c r="U3679" s="1"/>
  <c r="Q3679"/>
  <c r="V3679" s="1"/>
  <c r="R3679"/>
  <c r="W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X3664" s="1"/>
  <c r="R3649"/>
  <c r="W3649" s="1"/>
  <c r="Q3649"/>
  <c r="V3649" s="1"/>
  <c r="AA3649" s="1"/>
  <c r="P3649"/>
  <c r="U3649" s="1"/>
  <c r="Z3649" s="1"/>
  <c r="O3649"/>
  <c r="T3649" s="1"/>
  <c r="Y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R3619"/>
  <c r="W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X3589" s="1"/>
  <c r="R3574"/>
  <c r="W3574" s="1"/>
  <c r="AB3574" s="1"/>
  <c r="Q3574"/>
  <c r="V3574" s="1"/>
  <c r="AA3574" s="1"/>
  <c r="P3574"/>
  <c r="U3574" s="1"/>
  <c r="Z3574" s="1"/>
  <c r="O3574"/>
  <c r="T3574" s="1"/>
  <c r="N3574"/>
  <c r="S3574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X3543" s="1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S352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N3468"/>
  <c r="S3468" s="1"/>
  <c r="O3468"/>
  <c r="T3468" s="1"/>
  <c r="P3468"/>
  <c r="U3468" s="1"/>
  <c r="Z3468" s="1"/>
  <c r="Q3468"/>
  <c r="V3468" s="1"/>
  <c r="AA3468" s="1"/>
  <c r="R3468"/>
  <c r="W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X343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N3318"/>
  <c r="S3318" s="1"/>
  <c r="X3318" s="1"/>
  <c r="R3303"/>
  <c r="W3303" s="1"/>
  <c r="AB3303" s="1"/>
  <c r="Q3303"/>
  <c r="V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N3258"/>
  <c r="S3258" s="1"/>
  <c r="O3258"/>
  <c r="T3258" s="1"/>
  <c r="P3258"/>
  <c r="U3258" s="1"/>
  <c r="Q3258"/>
  <c r="V3258" s="1"/>
  <c r="R3258"/>
  <c r="W3258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36"/>
  <c r="W2836" s="1"/>
  <c r="AB2836" s="1"/>
  <c r="Q2836"/>
  <c r="V2836" s="1"/>
  <c r="AA2836" s="1"/>
  <c r="P2836"/>
  <c r="U2836" s="1"/>
  <c r="Z2836" s="1"/>
  <c r="O2836"/>
  <c r="T2836" s="1"/>
  <c r="N2836"/>
  <c r="S2836" s="1"/>
  <c r="X2836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577"/>
  <c r="W2577" s="1"/>
  <c r="AB2577" s="1"/>
  <c r="Q2577"/>
  <c r="V2577" s="1"/>
  <c r="AA2577" s="1"/>
  <c r="P2577"/>
  <c r="U2577" s="1"/>
  <c r="O2577"/>
  <c r="T2577" s="1"/>
  <c r="Y2577" s="1"/>
  <c r="N2577"/>
  <c r="S2577" s="1"/>
  <c r="X2577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692"/>
  <c r="W692" s="1"/>
  <c r="AB692" s="1"/>
  <c r="Q692"/>
  <c r="V692" s="1"/>
  <c r="P692"/>
  <c r="U692" s="1"/>
  <c r="Z692" s="1"/>
  <c r="O692"/>
  <c r="T692" s="1"/>
  <c r="Y692" s="1"/>
  <c r="N692"/>
  <c r="S692" s="1"/>
  <c r="X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31"/>
  <c r="W3031" s="1"/>
  <c r="AB3031" s="1"/>
  <c r="Q3031"/>
  <c r="V3031" s="1"/>
  <c r="AA3031" s="1"/>
  <c r="P3031"/>
  <c r="U3031" s="1"/>
  <c r="Z3031" s="1"/>
  <c r="O3031"/>
  <c r="T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X3001" s="1"/>
  <c r="R2986"/>
  <c r="W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O2956"/>
  <c r="T2956" s="1"/>
  <c r="Y2956" s="1"/>
  <c r="N2956"/>
  <c r="S2956" s="1"/>
  <c r="X2956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66"/>
  <c r="W2866" s="1"/>
  <c r="AB2866" s="1"/>
  <c r="Q2866"/>
  <c r="V2866" s="1"/>
  <c r="P2866"/>
  <c r="U2866" s="1"/>
  <c r="Z2866" s="1"/>
  <c r="O2866"/>
  <c r="N2866"/>
  <c r="S2866" s="1"/>
  <c r="X2866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S2789" s="1"/>
  <c r="X2789" s="1"/>
  <c r="R2774"/>
  <c r="W2774" s="1"/>
  <c r="AB2774" s="1"/>
  <c r="Q2774"/>
  <c r="V2774" s="1"/>
  <c r="AA2774" s="1"/>
  <c r="P2774"/>
  <c r="U2774" s="1"/>
  <c r="Z2774" s="1"/>
  <c r="O2774"/>
  <c r="T2774" s="1"/>
  <c r="N2774"/>
  <c r="S2774" s="1"/>
  <c r="R2759"/>
  <c r="W2759" s="1"/>
  <c r="Q2759"/>
  <c r="V2759" s="1"/>
  <c r="P2759"/>
  <c r="U2759" s="1"/>
  <c r="Z2759" s="1"/>
  <c r="O2759"/>
  <c r="T2759" s="1"/>
  <c r="Y2759" s="1"/>
  <c r="N2759"/>
  <c r="S2759" s="1"/>
  <c r="X2759" s="1"/>
  <c r="N2744"/>
  <c r="S2744" s="1"/>
  <c r="O2744"/>
  <c r="T2744" s="1"/>
  <c r="P2744"/>
  <c r="U2744" s="1"/>
  <c r="Q2744"/>
  <c r="V2744" s="1"/>
  <c r="R2744"/>
  <c r="W2744" s="1"/>
  <c r="R2729"/>
  <c r="W2729" s="1"/>
  <c r="AB2729" s="1"/>
  <c r="Q2729"/>
  <c r="V2729" s="1"/>
  <c r="AA2729" s="1"/>
  <c r="P2729"/>
  <c r="U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R2699"/>
  <c r="W2699" s="1"/>
  <c r="AB2699" s="1"/>
  <c r="Q2699"/>
  <c r="V2699" s="1"/>
  <c r="AA2699" s="1"/>
  <c r="P2699"/>
  <c r="U2699" s="1"/>
  <c r="Z2699" s="1"/>
  <c r="O2699"/>
  <c r="T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R2426"/>
  <c r="W2426" s="1"/>
  <c r="AB2426" s="1"/>
  <c r="Q2426"/>
  <c r="V2426" s="1"/>
  <c r="AA2426" s="1"/>
  <c r="P2426"/>
  <c r="U2426" s="1"/>
  <c r="Z2426" s="1"/>
  <c r="O2426"/>
  <c r="T2426" s="1"/>
  <c r="N2426"/>
  <c r="S2426" s="1"/>
  <c r="X2426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95"/>
  <c r="W2395" s="1"/>
  <c r="AB2395" s="1"/>
  <c r="Q2395"/>
  <c r="V2395" s="1"/>
  <c r="AA2395" s="1"/>
  <c r="P2395"/>
  <c r="U2395" s="1"/>
  <c r="Z2395" s="1"/>
  <c r="O2395"/>
  <c r="T2395" s="1"/>
  <c r="Y2395" s="1"/>
  <c r="N2395"/>
  <c r="S2395" s="1"/>
  <c r="R2365"/>
  <c r="W2365" s="1"/>
  <c r="AB2365" s="1"/>
  <c r="Q2365"/>
  <c r="V2365" s="1"/>
  <c r="AA2365" s="1"/>
  <c r="P2365"/>
  <c r="U2365" s="1"/>
  <c r="Z2365" s="1"/>
  <c r="O2365"/>
  <c r="T2365" s="1"/>
  <c r="N2365"/>
  <c r="S2365" s="1"/>
  <c r="X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X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X2244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X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N2139"/>
  <c r="S2139" s="1"/>
  <c r="X2139" s="1"/>
  <c r="R2124"/>
  <c r="W2124" s="1"/>
  <c r="AB2124" s="1"/>
  <c r="Q2124"/>
  <c r="V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X2078" s="1"/>
  <c r="R2063"/>
  <c r="W2063" s="1"/>
  <c r="AB2063" s="1"/>
  <c r="Q2063"/>
  <c r="V2063" s="1"/>
  <c r="AA2063" s="1"/>
  <c r="P2063"/>
  <c r="U2063" s="1"/>
  <c r="Z2063" s="1"/>
  <c r="O2063"/>
  <c r="T2063" s="1"/>
  <c r="Y2063" s="1"/>
  <c r="N2063"/>
  <c r="S2063" s="1"/>
  <c r="R2048"/>
  <c r="W2048" s="1"/>
  <c r="AB2048" s="1"/>
  <c r="Q2048"/>
  <c r="V2048" s="1"/>
  <c r="AA2048" s="1"/>
  <c r="P2048"/>
  <c r="U2048" s="1"/>
  <c r="Z2048" s="1"/>
  <c r="O2048"/>
  <c r="T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1972"/>
  <c r="W1972" s="1"/>
  <c r="AB1972" s="1"/>
  <c r="Q1972"/>
  <c r="V1972" s="1"/>
  <c r="AA1972" s="1"/>
  <c r="P1972"/>
  <c r="U1972" s="1"/>
  <c r="Z1972" s="1"/>
  <c r="O1972"/>
  <c r="T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X1957" s="1"/>
  <c r="R1942"/>
  <c r="W1942" s="1"/>
  <c r="AB1942" s="1"/>
  <c r="Q1942"/>
  <c r="V1942" s="1"/>
  <c r="AA1942" s="1"/>
  <c r="P1942"/>
  <c r="U1942" s="1"/>
  <c r="Z1942" s="1"/>
  <c r="O1942"/>
  <c r="T1942" s="1"/>
  <c r="Y1942" s="1"/>
  <c r="N1942"/>
  <c r="S1942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AA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P1881"/>
  <c r="U1881" s="1"/>
  <c r="Z1881" s="1"/>
  <c r="O1881"/>
  <c r="T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Y1866" s="1"/>
  <c r="N1866"/>
  <c r="S1866" s="1"/>
  <c r="X1866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Q1836"/>
  <c r="V1836" s="1"/>
  <c r="AA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R1791"/>
  <c r="W1791" s="1"/>
  <c r="AB1791" s="1"/>
  <c r="Q1791"/>
  <c r="V1791" s="1"/>
  <c r="AA1791" s="1"/>
  <c r="P1791"/>
  <c r="U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R1701"/>
  <c r="W1701" s="1"/>
  <c r="AB1701" s="1"/>
  <c r="Q1701"/>
  <c r="V1701" s="1"/>
  <c r="AA1701" s="1"/>
  <c r="P1701"/>
  <c r="U1701" s="1"/>
  <c r="Z1701" s="1"/>
  <c r="O1701"/>
  <c r="T1701" s="1"/>
  <c r="Y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X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R1460"/>
  <c r="W1460" s="1"/>
  <c r="AB1460" s="1"/>
  <c r="Q1460"/>
  <c r="V1460" s="1"/>
  <c r="AA1460" s="1"/>
  <c r="P1460"/>
  <c r="U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N1445"/>
  <c r="S1445" s="1"/>
  <c r="X1445" s="1"/>
  <c r="R1430"/>
  <c r="W1430" s="1"/>
  <c r="AB1430" s="1"/>
  <c r="Q1430"/>
  <c r="V1430" s="1"/>
  <c r="P1430"/>
  <c r="U1430" s="1"/>
  <c r="O1430"/>
  <c r="T1430" s="1"/>
  <c r="N1430"/>
  <c r="S1430" s="1"/>
  <c r="R1415"/>
  <c r="W1415" s="1"/>
  <c r="AB1415" s="1"/>
  <c r="Q1415"/>
  <c r="V1415" s="1"/>
  <c r="AA1415" s="1"/>
  <c r="P1415"/>
  <c r="U1415" s="1"/>
  <c r="Z1415" s="1"/>
  <c r="O1415"/>
  <c r="T1415" s="1"/>
  <c r="Y1415" s="1"/>
  <c r="N1415"/>
  <c r="S1415" s="1"/>
  <c r="R1400"/>
  <c r="W1400" s="1"/>
  <c r="AB1400" s="1"/>
  <c r="Q1400"/>
  <c r="V1400" s="1"/>
  <c r="AA1400" s="1"/>
  <c r="P1400"/>
  <c r="U1400" s="1"/>
  <c r="O1400"/>
  <c r="N1400"/>
  <c r="S1400" s="1"/>
  <c r="X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R1370"/>
  <c r="W1370" s="1"/>
  <c r="AB1370" s="1"/>
  <c r="Q1370"/>
  <c r="V1370" s="1"/>
  <c r="P1370"/>
  <c r="U1370" s="1"/>
  <c r="Z1370" s="1"/>
  <c r="O1370"/>
  <c r="N1370"/>
  <c r="S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N1340"/>
  <c r="S1340" s="1"/>
  <c r="X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R1310"/>
  <c r="W1310" s="1"/>
  <c r="AB1310" s="1"/>
  <c r="Q1310"/>
  <c r="V1310" s="1"/>
  <c r="AA1310" s="1"/>
  <c r="P1310"/>
  <c r="U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X1295" s="1"/>
  <c r="R1280"/>
  <c r="W1280" s="1"/>
  <c r="AB1280" s="1"/>
  <c r="Q1280"/>
  <c r="V1280" s="1"/>
  <c r="AA1280" s="1"/>
  <c r="P1280"/>
  <c r="O1280"/>
  <c r="T1280" s="1"/>
  <c r="N1280"/>
  <c r="S1280" s="1"/>
  <c r="R1265"/>
  <c r="W1265" s="1"/>
  <c r="AB1265" s="1"/>
  <c r="Q1265"/>
  <c r="V1265" s="1"/>
  <c r="P1265"/>
  <c r="U1265" s="1"/>
  <c r="Z1265" s="1"/>
  <c r="O1265"/>
  <c r="T1265" s="1"/>
  <c r="Y1265" s="1"/>
  <c r="N1265"/>
  <c r="S1265" s="1"/>
  <c r="X1265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O1129"/>
  <c r="T1129" s="1"/>
  <c r="N1129"/>
  <c r="S1129" s="1"/>
  <c r="X1129" s="1"/>
  <c r="N1114"/>
  <c r="S1114" s="1"/>
  <c r="O1114"/>
  <c r="T1114" s="1"/>
  <c r="P1114"/>
  <c r="U1114" s="1"/>
  <c r="Q1114"/>
  <c r="V1114" s="1"/>
  <c r="R1114"/>
  <c r="W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Q1039"/>
  <c r="V1039" s="1"/>
  <c r="AA1039" s="1"/>
  <c r="P1039"/>
  <c r="U1039" s="1"/>
  <c r="Z1039" s="1"/>
  <c r="O1039"/>
  <c r="N1039"/>
  <c r="S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X904" s="1"/>
  <c r="R889"/>
  <c r="W889" s="1"/>
  <c r="AB889" s="1"/>
  <c r="Q889"/>
  <c r="V889" s="1"/>
  <c r="AA889" s="1"/>
  <c r="P889"/>
  <c r="U889" s="1"/>
  <c r="O889"/>
  <c r="T889" s="1"/>
  <c r="N889"/>
  <c r="S889" s="1"/>
  <c r="X889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Z844" s="1"/>
  <c r="O844"/>
  <c r="T844" s="1"/>
  <c r="Y844" s="1"/>
  <c r="N844"/>
  <c r="S844" s="1"/>
  <c r="X844" s="1"/>
  <c r="R797"/>
  <c r="W797" s="1"/>
  <c r="AB797" s="1"/>
  <c r="Q797"/>
  <c r="V797" s="1"/>
  <c r="AA797" s="1"/>
  <c r="P797"/>
  <c r="U797" s="1"/>
  <c r="Z797" s="1"/>
  <c r="O797"/>
  <c r="T797" s="1"/>
  <c r="N797"/>
  <c r="S797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X767" s="1"/>
  <c r="R752"/>
  <c r="W752" s="1"/>
  <c r="AB752" s="1"/>
  <c r="Q752"/>
  <c r="V752" s="1"/>
  <c r="AA752" s="1"/>
  <c r="P752"/>
  <c r="U752" s="1"/>
  <c r="Z752" s="1"/>
  <c r="O752"/>
  <c r="T752" s="1"/>
  <c r="Y752" s="1"/>
  <c r="N752"/>
  <c r="S752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22"/>
  <c r="W722" s="1"/>
  <c r="AB722" s="1"/>
  <c r="Q722"/>
  <c r="V722" s="1"/>
  <c r="AA722" s="1"/>
  <c r="P722"/>
  <c r="U722" s="1"/>
  <c r="Z722" s="1"/>
  <c r="O722"/>
  <c r="T722" s="1"/>
  <c r="Y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63" i="10"/>
  <c r="W3863" s="1"/>
  <c r="Q3863"/>
  <c r="V3863" s="1"/>
  <c r="AA3863" s="1"/>
  <c r="P3863"/>
  <c r="U3863" s="1"/>
  <c r="O3863"/>
  <c r="T3863" s="1"/>
  <c r="Y3863" s="1"/>
  <c r="N3863"/>
  <c r="R3862"/>
  <c r="W3862" s="1"/>
  <c r="AB3862" s="1"/>
  <c r="Q3862"/>
  <c r="V3862" s="1"/>
  <c r="P3862"/>
  <c r="U3862" s="1"/>
  <c r="Z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AB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Y3858" s="1"/>
  <c r="N3858"/>
  <c r="S3858" s="1"/>
  <c r="X3858" s="1"/>
  <c r="R3857"/>
  <c r="W3857" s="1"/>
  <c r="AB3857" s="1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P3856"/>
  <c r="O3856"/>
  <c r="T3856" s="1"/>
  <c r="N3856"/>
  <c r="S3856" s="1"/>
  <c r="X3856" s="1"/>
  <c r="R3855"/>
  <c r="W3855" s="1"/>
  <c r="AB3855" s="1"/>
  <c r="Q3855"/>
  <c r="P3855"/>
  <c r="U3855" s="1"/>
  <c r="O3855"/>
  <c r="T3855" s="1"/>
  <c r="Y3855" s="1"/>
  <c r="N3855"/>
  <c r="R4588"/>
  <c r="W4588" s="1"/>
  <c r="AB4588" s="1"/>
  <c r="Q4588"/>
  <c r="V4588" s="1"/>
  <c r="AA4588" s="1"/>
  <c r="P4588"/>
  <c r="U4588" s="1"/>
  <c r="O4588"/>
  <c r="T4588" s="1"/>
  <c r="N4588"/>
  <c r="R4587"/>
  <c r="W4587" s="1"/>
  <c r="AB4587" s="1"/>
  <c r="Q4587"/>
  <c r="V4587" s="1"/>
  <c r="P4587"/>
  <c r="U4587" s="1"/>
  <c r="O4587"/>
  <c r="N4587"/>
  <c r="R4586"/>
  <c r="W4586" s="1"/>
  <c r="Q4586"/>
  <c r="V4586" s="1"/>
  <c r="P4586"/>
  <c r="O4586"/>
  <c r="N4586"/>
  <c r="S4586" s="1"/>
  <c r="X4586" s="1"/>
  <c r="R4585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N4583"/>
  <c r="S4583" s="1"/>
  <c r="X4583" s="1"/>
  <c r="R4582"/>
  <c r="W4582" s="1"/>
  <c r="AB4582" s="1"/>
  <c r="Q4582"/>
  <c r="V4582" s="1"/>
  <c r="AA4582" s="1"/>
  <c r="P4582"/>
  <c r="U4582" s="1"/>
  <c r="O4582"/>
  <c r="N4582"/>
  <c r="R4581"/>
  <c r="W4581" s="1"/>
  <c r="AB4581" s="1"/>
  <c r="Q4581"/>
  <c r="V4581" s="1"/>
  <c r="P4581"/>
  <c r="O4581"/>
  <c r="T4581" s="1"/>
  <c r="N4581"/>
  <c r="S4581" s="1"/>
  <c r="R4580"/>
  <c r="W4580" s="1"/>
  <c r="Q4580"/>
  <c r="V4580" s="1"/>
  <c r="P4580"/>
  <c r="U4580" s="1"/>
  <c r="O4580"/>
  <c r="T4580" s="1"/>
  <c r="N4580"/>
  <c r="R4579"/>
  <c r="W4579" s="1"/>
  <c r="Q4579"/>
  <c r="V4579" s="1"/>
  <c r="P4579"/>
  <c r="U4579" s="1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X4576" s="1"/>
  <c r="R4575"/>
  <c r="Q4575"/>
  <c r="V4575" s="1"/>
  <c r="AA4575" s="1"/>
  <c r="P4575"/>
  <c r="U4575" s="1"/>
  <c r="Z4575" s="1"/>
  <c r="O4575"/>
  <c r="T4575" s="1"/>
  <c r="Y4575" s="1"/>
  <c r="N4575"/>
  <c r="R4574"/>
  <c r="Q4574"/>
  <c r="V4574" s="1"/>
  <c r="AA4574" s="1"/>
  <c r="P4574"/>
  <c r="U4574" s="1"/>
  <c r="Z4574" s="1"/>
  <c r="O4574"/>
  <c r="T4574" s="1"/>
  <c r="Y4574" s="1"/>
  <c r="N4574"/>
  <c r="S457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22" i="10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1253"/>
  <c r="W1253" s="1"/>
  <c r="Q1253"/>
  <c r="V1253" s="1"/>
  <c r="P1253"/>
  <c r="O1253"/>
  <c r="N1253"/>
  <c r="R1252"/>
  <c r="W1252" s="1"/>
  <c r="Q1252"/>
  <c r="P1252"/>
  <c r="O1252"/>
  <c r="T1252" s="1"/>
  <c r="N1252"/>
  <c r="R1251"/>
  <c r="Q1251"/>
  <c r="P1251"/>
  <c r="U1251" s="1"/>
  <c r="O1251"/>
  <c r="N1251"/>
  <c r="S1251" s="1"/>
  <c r="R1250"/>
  <c r="Q1250"/>
  <c r="P1250"/>
  <c r="O1250"/>
  <c r="T1250" s="1"/>
  <c r="N1250"/>
  <c r="S1250" s="1"/>
  <c r="R1248"/>
  <c r="Q1248"/>
  <c r="V1248" s="1"/>
  <c r="P1248"/>
  <c r="U1248" s="1"/>
  <c r="O1248"/>
  <c r="T1248" s="1"/>
  <c r="N1248"/>
  <c r="R1247"/>
  <c r="W1247" s="1"/>
  <c r="Q1247"/>
  <c r="V1247" s="1"/>
  <c r="P1247"/>
  <c r="U1247" s="1"/>
  <c r="O1247"/>
  <c r="N1247"/>
  <c r="S1247" s="1"/>
  <c r="R1246"/>
  <c r="W1246" s="1"/>
  <c r="Q1246"/>
  <c r="V1246" s="1"/>
  <c r="AA1246" s="1"/>
  <c r="P1246"/>
  <c r="U1246" s="1"/>
  <c r="O1246"/>
  <c r="N1246"/>
  <c r="R1245"/>
  <c r="W1245" s="1"/>
  <c r="Q1245"/>
  <c r="V1245" s="1"/>
  <c r="AA1245" s="1"/>
  <c r="P1245"/>
  <c r="O1245"/>
  <c r="T1245" s="1"/>
  <c r="N1245"/>
  <c r="S1245" s="1"/>
  <c r="R1244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S1243" s="1"/>
  <c r="R1242"/>
  <c r="W1242" s="1"/>
  <c r="Q1242"/>
  <c r="V1242" s="1"/>
  <c r="P1242"/>
  <c r="O1242"/>
  <c r="T1242" s="1"/>
  <c r="N1242"/>
  <c r="S1242" s="1"/>
  <c r="R1241"/>
  <c r="W1241" s="1"/>
  <c r="Q1241"/>
  <c r="P1241"/>
  <c r="U1241" s="1"/>
  <c r="O1241"/>
  <c r="T1241" s="1"/>
  <c r="N1241"/>
  <c r="S1241" s="1"/>
  <c r="R1240"/>
  <c r="Q1240"/>
  <c r="V1240" s="1"/>
  <c r="P1240"/>
  <c r="U1240" s="1"/>
  <c r="O1240"/>
  <c r="N1240"/>
  <c r="S1240" s="1"/>
  <c r="R1239"/>
  <c r="Q1239"/>
  <c r="V1239" s="1"/>
  <c r="P1239"/>
  <c r="U1239" s="1"/>
  <c r="O1239"/>
  <c r="T1239" s="1"/>
  <c r="Y1239" s="1"/>
  <c r="N1239"/>
  <c r="S1239" s="1"/>
  <c r="X1239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8" i="10"/>
  <c r="W5228" s="1"/>
  <c r="AB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AB5226" s="1"/>
  <c r="Q5226"/>
  <c r="V5226" s="1"/>
  <c r="P5226"/>
  <c r="U5226" s="1"/>
  <c r="O5226"/>
  <c r="T5226" s="1"/>
  <c r="N5226"/>
  <c r="AC5225"/>
  <c r="R5224"/>
  <c r="W5224" s="1"/>
  <c r="Q5224"/>
  <c r="V5224" s="1"/>
  <c r="P5224"/>
  <c r="O5224"/>
  <c r="N5224"/>
  <c r="AC5223"/>
  <c r="R5215"/>
  <c r="W5215" s="1"/>
  <c r="AB5215" s="1"/>
  <c r="Q5215"/>
  <c r="V5215" s="1"/>
  <c r="AA5215" s="1"/>
  <c r="P5215"/>
  <c r="U5215" s="1"/>
  <c r="Z5215" s="1"/>
  <c r="O5215"/>
  <c r="T5215" s="1"/>
  <c r="N5215"/>
  <c r="S5215" s="1"/>
  <c r="X5215" s="1"/>
  <c r="AC5214"/>
  <c r="R5197"/>
  <c r="W5197" s="1"/>
  <c r="Q5197"/>
  <c r="V5197" s="1"/>
  <c r="AA5197" s="1"/>
  <c r="P5197"/>
  <c r="U5197" s="1"/>
  <c r="Z5197" s="1"/>
  <c r="O5197"/>
  <c r="T5197" s="1"/>
  <c r="N5197"/>
  <c r="AC5196"/>
  <c r="R5145"/>
  <c r="W5145" s="1"/>
  <c r="AB5145" s="1"/>
  <c r="Q5145"/>
  <c r="V5145" s="1"/>
  <c r="AA5145" s="1"/>
  <c r="P5145"/>
  <c r="U5145" s="1"/>
  <c r="O5145"/>
  <c r="T5145" s="1"/>
  <c r="Y5145" s="1"/>
  <c r="N5145"/>
  <c r="AC5144"/>
  <c r="R5143"/>
  <c r="W5143" s="1"/>
  <c r="AB5143" s="1"/>
  <c r="Q5143"/>
  <c r="V5143" s="1"/>
  <c r="AA5143" s="1"/>
  <c r="P5143"/>
  <c r="U5143" s="1"/>
  <c r="Z5143" s="1"/>
  <c r="O5143"/>
  <c r="N5143"/>
  <c r="AC5142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AC5140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AC5138"/>
  <c r="R5137"/>
  <c r="W5137" s="1"/>
  <c r="AB5137" s="1"/>
  <c r="Q5137"/>
  <c r="V5137" s="1"/>
  <c r="AA5137" s="1"/>
  <c r="P5137"/>
  <c r="U5137" s="1"/>
  <c r="Z5137" s="1"/>
  <c r="O5137"/>
  <c r="N5137"/>
  <c r="AC5136"/>
  <c r="R5135"/>
  <c r="W5135" s="1"/>
  <c r="AB5135" s="1"/>
  <c r="Q5135"/>
  <c r="V5135" s="1"/>
  <c r="P5135"/>
  <c r="O5135"/>
  <c r="N5135"/>
  <c r="S5135" s="1"/>
  <c r="X5135" s="1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AA5131" s="1"/>
  <c r="P5131"/>
  <c r="O5131"/>
  <c r="N5131"/>
  <c r="AC5130"/>
  <c r="R5129"/>
  <c r="W5129" s="1"/>
  <c r="AB5129" s="1"/>
  <c r="Q5129"/>
  <c r="V5129" s="1"/>
  <c r="AA5129" s="1"/>
  <c r="P5129"/>
  <c r="O5129"/>
  <c r="T5129" s="1"/>
  <c r="Y5129" s="1"/>
  <c r="N5129"/>
  <c r="S5129" s="1"/>
  <c r="X5129" s="1"/>
  <c r="AC5128"/>
  <c r="R5127"/>
  <c r="W5127" s="1"/>
  <c r="AB5127" s="1"/>
  <c r="Q5127"/>
  <c r="V5127" s="1"/>
  <c r="AA5127" s="1"/>
  <c r="P5127"/>
  <c r="O5127"/>
  <c r="T5127" s="1"/>
  <c r="Y5127" s="1"/>
  <c r="N5127"/>
  <c r="S5127" s="1"/>
  <c r="X512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AC5232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AC5216"/>
  <c r="R5201"/>
  <c r="W5201" s="1"/>
  <c r="AB5201" s="1"/>
  <c r="Q5201"/>
  <c r="V5201" s="1"/>
  <c r="AA5201" s="1"/>
  <c r="P5201"/>
  <c r="U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S5199" s="1"/>
  <c r="AC5198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AC5174"/>
  <c r="R5173"/>
  <c r="W5173" s="1"/>
  <c r="AB5173" s="1"/>
  <c r="Q5173"/>
  <c r="V5173" s="1"/>
  <c r="AA5173" s="1"/>
  <c r="P5173"/>
  <c r="U5173" s="1"/>
  <c r="Z5173" s="1"/>
  <c r="O5173"/>
  <c r="T5173" s="1"/>
  <c r="N5173"/>
  <c r="AC5172"/>
  <c r="R5171"/>
  <c r="W5171" s="1"/>
  <c r="AB5171" s="1"/>
  <c r="Q5171"/>
  <c r="V5171" s="1"/>
  <c r="AA5171" s="1"/>
  <c r="P5171"/>
  <c r="U5171" s="1"/>
  <c r="O5171"/>
  <c r="N5171"/>
  <c r="AC5170"/>
  <c r="R5169"/>
  <c r="W5169" s="1"/>
  <c r="Q5169"/>
  <c r="V5169" s="1"/>
  <c r="AA5169" s="1"/>
  <c r="P5169"/>
  <c r="U5169" s="1"/>
  <c r="Z5169" s="1"/>
  <c r="O5169"/>
  <c r="T5169" s="1"/>
  <c r="N5169"/>
  <c r="S5169" s="1"/>
  <c r="X5169" s="1"/>
  <c r="AC5168"/>
  <c r="R5167"/>
  <c r="W5167" s="1"/>
  <c r="Q5167"/>
  <c r="V5167" s="1"/>
  <c r="P5167"/>
  <c r="U5167" s="1"/>
  <c r="Z5167" s="1"/>
  <c r="O5167"/>
  <c r="T5167" s="1"/>
  <c r="N5167"/>
  <c r="S5167" s="1"/>
  <c r="X5167" s="1"/>
  <c r="AC5166"/>
  <c r="R5165"/>
  <c r="W5165" s="1"/>
  <c r="Q5165"/>
  <c r="V5165" s="1"/>
  <c r="P5165"/>
  <c r="U5165" s="1"/>
  <c r="O5165"/>
  <c r="T5165" s="1"/>
  <c r="N5165"/>
  <c r="AC5164"/>
  <c r="R4393"/>
  <c r="W4393" s="1"/>
  <c r="AB4393" s="1"/>
  <c r="Q4393"/>
  <c r="V4393" s="1"/>
  <c r="AA4393" s="1"/>
  <c r="P4393"/>
  <c r="U4393" s="1"/>
  <c r="O4393"/>
  <c r="T4393" s="1"/>
  <c r="N4393"/>
  <c r="S4393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3" i="10"/>
  <c r="W1193" s="1"/>
  <c r="AB1193" s="1"/>
  <c r="Q1193"/>
  <c r="V1193" s="1"/>
  <c r="AA1193" s="1"/>
  <c r="P1193"/>
  <c r="U1193" s="1"/>
  <c r="Z1193" s="1"/>
  <c r="O1193"/>
  <c r="T1193" s="1"/>
  <c r="N1193"/>
  <c r="R1192"/>
  <c r="W1192" s="1"/>
  <c r="AB1192" s="1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R1185"/>
  <c r="W1185" s="1"/>
  <c r="AB1185" s="1"/>
  <c r="Q1185"/>
  <c r="V1185" s="1"/>
  <c r="AA1185" s="1"/>
  <c r="P1185"/>
  <c r="U1185" s="1"/>
  <c r="O1185"/>
  <c r="T1185" s="1"/>
  <c r="N1185"/>
  <c r="R1184"/>
  <c r="W1184" s="1"/>
  <c r="AB1184" s="1"/>
  <c r="Q1184"/>
  <c r="V1184" s="1"/>
  <c r="P1184"/>
  <c r="U1184" s="1"/>
  <c r="O1184"/>
  <c r="N1184"/>
  <c r="R1183"/>
  <c r="Q1183"/>
  <c r="V1183" s="1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R1599"/>
  <c r="W1599" s="1"/>
  <c r="AB1599" s="1"/>
  <c r="Q1599"/>
  <c r="V1599" s="1"/>
  <c r="AA1599" s="1"/>
  <c r="P1599"/>
  <c r="U1599" s="1"/>
  <c r="Z1599" s="1"/>
  <c r="O1599"/>
  <c r="T1599" s="1"/>
  <c r="N1599"/>
  <c r="R1598"/>
  <c r="W1598" s="1"/>
  <c r="AB1598" s="1"/>
  <c r="Q1598"/>
  <c r="V1598" s="1"/>
  <c r="P1598"/>
  <c r="U1598" s="1"/>
  <c r="O1598"/>
  <c r="N1598"/>
  <c r="R1597"/>
  <c r="W1597" s="1"/>
  <c r="Q1597"/>
  <c r="V1597" s="1"/>
  <c r="P1597"/>
  <c r="O1597"/>
  <c r="N1597"/>
  <c r="S1597" s="1"/>
  <c r="X1597" s="1"/>
  <c r="R1596"/>
  <c r="Q1596"/>
  <c r="P1596"/>
  <c r="O1596"/>
  <c r="T1596" s="1"/>
  <c r="Y1596" s="1"/>
  <c r="N1596"/>
  <c r="S1596" s="1"/>
  <c r="X1596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S1593" s="1"/>
  <c r="R1592"/>
  <c r="W1592" s="1"/>
  <c r="AB1592" s="1"/>
  <c r="Q1592"/>
  <c r="V1592" s="1"/>
  <c r="AA1592" s="1"/>
  <c r="P1592"/>
  <c r="U1592" s="1"/>
  <c r="Z1592" s="1"/>
  <c r="O1592"/>
  <c r="T1592" s="1"/>
  <c r="N1592"/>
  <c r="S1592" s="1"/>
  <c r="R1591"/>
  <c r="W1591" s="1"/>
  <c r="AB1591" s="1"/>
  <c r="Q1591"/>
  <c r="V1591" s="1"/>
  <c r="AA1591" s="1"/>
  <c r="P1591"/>
  <c r="U1591" s="1"/>
  <c r="O1591"/>
  <c r="T1591" s="1"/>
  <c r="N1591"/>
  <c r="R1590"/>
  <c r="W1590" s="1"/>
  <c r="AB1590" s="1"/>
  <c r="Q1590"/>
  <c r="V1590" s="1"/>
  <c r="P1590"/>
  <c r="U1590" s="1"/>
  <c r="O1590"/>
  <c r="N1590"/>
  <c r="R1589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238"/>
  <c r="W1238" s="1"/>
  <c r="AB1238" s="1"/>
  <c r="Q1238"/>
  <c r="V1238" s="1"/>
  <c r="AA1238" s="1"/>
  <c r="P1238"/>
  <c r="U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P1230"/>
  <c r="U1230" s="1"/>
  <c r="O1230"/>
  <c r="T1230" s="1"/>
  <c r="Y1230" s="1"/>
  <c r="N1230"/>
  <c r="R1229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X1226" s="1"/>
  <c r="R1225"/>
  <c r="Q1225"/>
  <c r="V1225" s="1"/>
  <c r="AA1225" s="1"/>
  <c r="P1225"/>
  <c r="U1225" s="1"/>
  <c r="Z1225" s="1"/>
  <c r="O1225"/>
  <c r="T1225" s="1"/>
  <c r="Y1225" s="1"/>
  <c r="N1225"/>
  <c r="S1225" s="1"/>
  <c r="R1224"/>
  <c r="Q1224"/>
  <c r="V1224" s="1"/>
  <c r="AA1224" s="1"/>
  <c r="P1224"/>
  <c r="U1224" s="1"/>
  <c r="Z1224" s="1"/>
  <c r="O1224"/>
  <c r="T1224" s="1"/>
  <c r="Y1224" s="1"/>
  <c r="N1224"/>
  <c r="S1224" s="1"/>
  <c r="R4331"/>
  <c r="W4331" s="1"/>
  <c r="AB4331" s="1"/>
  <c r="Q4331"/>
  <c r="P4331"/>
  <c r="U4331" s="1"/>
  <c r="O4331"/>
  <c r="N4331"/>
  <c r="R4330"/>
  <c r="Q4330"/>
  <c r="V4330" s="1"/>
  <c r="P4330"/>
  <c r="U4330" s="1"/>
  <c r="O4330"/>
  <c r="N4330"/>
  <c r="R4329"/>
  <c r="W4329" s="1"/>
  <c r="Q4329"/>
  <c r="V4329" s="1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R4326"/>
  <c r="Q4326"/>
  <c r="V4326" s="1"/>
  <c r="AA4326" s="1"/>
  <c r="P4326"/>
  <c r="U4326" s="1"/>
  <c r="O4326"/>
  <c r="T4326" s="1"/>
  <c r="Y4326" s="1"/>
  <c r="N4326"/>
  <c r="R4325"/>
  <c r="W4325" s="1"/>
  <c r="AB4325" s="1"/>
  <c r="Q4325"/>
  <c r="V4325" s="1"/>
  <c r="P4325"/>
  <c r="U4325" s="1"/>
  <c r="Z4325" s="1"/>
  <c r="O4325"/>
  <c r="N4325"/>
  <c r="R4324"/>
  <c r="W4324" s="1"/>
  <c r="Q4324"/>
  <c r="V4324" s="1"/>
  <c r="AA4324" s="1"/>
  <c r="P4324"/>
  <c r="O4324"/>
  <c r="N4324"/>
  <c r="S4324" s="1"/>
  <c r="R4323"/>
  <c r="W4323" s="1"/>
  <c r="AB4323" s="1"/>
  <c r="Q4323"/>
  <c r="P4323"/>
  <c r="O4323"/>
  <c r="N4323"/>
  <c r="R4322"/>
  <c r="Q4322"/>
  <c r="P4322"/>
  <c r="U4322" s="1"/>
  <c r="O4322"/>
  <c r="N4322"/>
  <c r="R4321"/>
  <c r="Q4321"/>
  <c r="P4321"/>
  <c r="O4321"/>
  <c r="N4321"/>
  <c r="S4321" s="1"/>
  <c r="X4321" s="1"/>
  <c r="R4320"/>
  <c r="Q4320"/>
  <c r="P4320"/>
  <c r="O4320"/>
  <c r="T4320" s="1"/>
  <c r="Y4320" s="1"/>
  <c r="N4320"/>
  <c r="S4320" s="1"/>
  <c r="R4319"/>
  <c r="Q4319"/>
  <c r="P4319"/>
  <c r="U4319" s="1"/>
  <c r="Z4319" s="1"/>
  <c r="O4319"/>
  <c r="T4319" s="1"/>
  <c r="N4319"/>
  <c r="S4319" s="1"/>
  <c r="X4319" s="1"/>
  <c r="R4318"/>
  <c r="Q4318"/>
  <c r="V4318" s="1"/>
  <c r="AA4318" s="1"/>
  <c r="P4318"/>
  <c r="U4318" s="1"/>
  <c r="O4318"/>
  <c r="T4318" s="1"/>
  <c r="Y4318" s="1"/>
  <c r="N4318"/>
  <c r="R4317"/>
  <c r="Q4317"/>
  <c r="V4317" s="1"/>
  <c r="AA4317" s="1"/>
  <c r="P4317"/>
  <c r="U4317" s="1"/>
  <c r="O4317"/>
  <c r="T4317" s="1"/>
  <c r="Y4317" s="1"/>
  <c r="N4317"/>
  <c r="R2414"/>
  <c r="W2414" s="1"/>
  <c r="AB2414" s="1"/>
  <c r="Q2414"/>
  <c r="V2414" s="1"/>
  <c r="P2414"/>
  <c r="U2414" s="1"/>
  <c r="O2414"/>
  <c r="T2414" s="1"/>
  <c r="N2414"/>
  <c r="R2413"/>
  <c r="W2413" s="1"/>
  <c r="Q2413"/>
  <c r="V2413" s="1"/>
  <c r="P2413"/>
  <c r="U2413" s="1"/>
  <c r="O2413"/>
  <c r="N2413"/>
  <c r="R2412"/>
  <c r="W2412" s="1"/>
  <c r="Q2412"/>
  <c r="V2412" s="1"/>
  <c r="P2412"/>
  <c r="O2412"/>
  <c r="N2412"/>
  <c r="S2412" s="1"/>
  <c r="X2412" s="1"/>
  <c r="R241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U2406" s="1"/>
  <c r="O2406"/>
  <c r="T2406" s="1"/>
  <c r="Y2406" s="1"/>
  <c r="N2406"/>
  <c r="R2405"/>
  <c r="Q2405"/>
  <c r="V2405" s="1"/>
  <c r="P2405"/>
  <c r="U2405" s="1"/>
  <c r="Z2405" s="1"/>
  <c r="O2405"/>
  <c r="N2405"/>
  <c r="R2404"/>
  <c r="Q2404"/>
  <c r="V2404" s="1"/>
  <c r="AA2404" s="1"/>
  <c r="P2404"/>
  <c r="O2404"/>
  <c r="N2404"/>
  <c r="S2404" s="1"/>
  <c r="X2404" s="1"/>
  <c r="R2403"/>
  <c r="W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1795"/>
  <c r="W1795" s="1"/>
  <c r="AB1795" s="1"/>
  <c r="Q1795"/>
  <c r="V1795" s="1"/>
  <c r="P1795"/>
  <c r="U1795" s="1"/>
  <c r="Z1795" s="1"/>
  <c r="O1795"/>
  <c r="T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S1781" s="1"/>
  <c r="R4481"/>
  <c r="W4481" s="1"/>
  <c r="AB4481" s="1"/>
  <c r="Q4481"/>
  <c r="V4481" s="1"/>
  <c r="AA4481" s="1"/>
  <c r="P4481"/>
  <c r="U4481" s="1"/>
  <c r="O4481"/>
  <c r="T4481" s="1"/>
  <c r="Y4481" s="1"/>
  <c r="N4481"/>
  <c r="R4480"/>
  <c r="W4480" s="1"/>
  <c r="Q4480"/>
  <c r="V4480" s="1"/>
  <c r="P4480"/>
  <c r="U4480" s="1"/>
  <c r="Z4480" s="1"/>
  <c r="O4480"/>
  <c r="N4480"/>
  <c r="R4479"/>
  <c r="W4479" s="1"/>
  <c r="Q4479"/>
  <c r="V4479" s="1"/>
  <c r="AA4479" s="1"/>
  <c r="P4479"/>
  <c r="O4479"/>
  <c r="N4479"/>
  <c r="S4479" s="1"/>
  <c r="X4479" s="1"/>
  <c r="R4478"/>
  <c r="W4478" s="1"/>
  <c r="AB4478" s="1"/>
  <c r="Q4478"/>
  <c r="P4478"/>
  <c r="O4478"/>
  <c r="T4478" s="1"/>
  <c r="Y4478" s="1"/>
  <c r="N4478"/>
  <c r="S4478" s="1"/>
  <c r="X4478" s="1"/>
  <c r="R4476"/>
  <c r="Q4476"/>
  <c r="V4476" s="1"/>
  <c r="AA4476" s="1"/>
  <c r="P4476"/>
  <c r="U4476" s="1"/>
  <c r="Z4476" s="1"/>
  <c r="O4476"/>
  <c r="T4476" s="1"/>
  <c r="Y4476" s="1"/>
  <c r="N4476"/>
  <c r="S4476" s="1"/>
  <c r="R4475"/>
  <c r="W4475" s="1"/>
  <c r="AB4475" s="1"/>
  <c r="Q4475"/>
  <c r="V4475" s="1"/>
  <c r="AA4475" s="1"/>
  <c r="P4475"/>
  <c r="U4475" s="1"/>
  <c r="Z4475" s="1"/>
  <c r="O4475"/>
  <c r="T4475" s="1"/>
  <c r="N4475"/>
  <c r="S4475" s="1"/>
  <c r="R4474"/>
  <c r="W4474" s="1"/>
  <c r="AB4474" s="1"/>
  <c r="Q4474"/>
  <c r="V4474" s="1"/>
  <c r="AA4474" s="1"/>
  <c r="P4474"/>
  <c r="O4474"/>
  <c r="T4474" s="1"/>
  <c r="N4474"/>
  <c r="S4474" s="1"/>
  <c r="X4474" s="1"/>
  <c r="R4473"/>
  <c r="W4473" s="1"/>
  <c r="AB4473" s="1"/>
  <c r="Q4473"/>
  <c r="P4473"/>
  <c r="U4473" s="1"/>
  <c r="O4473"/>
  <c r="T4473" s="1"/>
  <c r="Y4473" s="1"/>
  <c r="N4473"/>
  <c r="R4472"/>
  <c r="Q4472"/>
  <c r="V4472" s="1"/>
  <c r="P4472"/>
  <c r="U4472" s="1"/>
  <c r="Z4472" s="1"/>
  <c r="O4472"/>
  <c r="N4472"/>
  <c r="R4471"/>
  <c r="Q4471"/>
  <c r="V4471" s="1"/>
  <c r="AA4471" s="1"/>
  <c r="P4471"/>
  <c r="O4471"/>
  <c r="N4471"/>
  <c r="S4471" s="1"/>
  <c r="X4471" s="1"/>
  <c r="R4470"/>
  <c r="W4470" s="1"/>
  <c r="AB4470" s="1"/>
  <c r="Q4470"/>
  <c r="P4470"/>
  <c r="O4470"/>
  <c r="T4470" s="1"/>
  <c r="Y4470" s="1"/>
  <c r="N4470"/>
  <c r="S4470" s="1"/>
  <c r="X4470" s="1"/>
  <c r="R4469"/>
  <c r="Q4469"/>
  <c r="P4469"/>
  <c r="U4469" s="1"/>
  <c r="Z4469" s="1"/>
  <c r="O4469"/>
  <c r="T4469" s="1"/>
  <c r="Y4469" s="1"/>
  <c r="N4469"/>
  <c r="S4469" s="1"/>
  <c r="X4469" s="1"/>
  <c r="R4468"/>
  <c r="Q4468"/>
  <c r="V4468" s="1"/>
  <c r="AA4468" s="1"/>
  <c r="P4468"/>
  <c r="U4468" s="1"/>
  <c r="Z4468" s="1"/>
  <c r="O4468"/>
  <c r="T4468" s="1"/>
  <c r="Y4468" s="1"/>
  <c r="N4468"/>
  <c r="S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W4466" s="1"/>
  <c r="AB4466" s="1"/>
  <c r="Q4466"/>
  <c r="V4466" s="1"/>
  <c r="AA4466" s="1"/>
  <c r="P4466"/>
  <c r="U4466" s="1"/>
  <c r="Z4466" s="1"/>
  <c r="O4466"/>
  <c r="N4466"/>
  <c r="R4465"/>
  <c r="W4465" s="1"/>
  <c r="AB4465" s="1"/>
  <c r="Q4465"/>
  <c r="V4465" s="1"/>
  <c r="AA4465" s="1"/>
  <c r="P4465"/>
  <c r="O4465"/>
  <c r="N4465"/>
  <c r="S4465" s="1"/>
  <c r="X4465" s="1"/>
  <c r="R4464"/>
  <c r="W4464" s="1"/>
  <c r="AB4464" s="1"/>
  <c r="Q4464"/>
  <c r="P4464"/>
  <c r="O4464"/>
  <c r="T4464" s="1"/>
  <c r="Y4464" s="1"/>
  <c r="N4464"/>
  <c r="R4463"/>
  <c r="W4463" s="1"/>
  <c r="Q4463"/>
  <c r="P4463"/>
  <c r="U4463" s="1"/>
  <c r="Z4463" s="1"/>
  <c r="O4463"/>
  <c r="N4463"/>
  <c r="R4461"/>
  <c r="W4461" s="1"/>
  <c r="AB4461" s="1"/>
  <c r="Q4461"/>
  <c r="P4461"/>
  <c r="O4461"/>
  <c r="T4461" s="1"/>
  <c r="N4461"/>
  <c r="S4461" s="1"/>
  <c r="R4460"/>
  <c r="Q4460"/>
  <c r="P4460"/>
  <c r="U4460" s="1"/>
  <c r="O4460"/>
  <c r="T4460" s="1"/>
  <c r="N4460"/>
  <c r="S4460" s="1"/>
  <c r="X4460" s="1"/>
  <c r="R4459"/>
  <c r="Q4459"/>
  <c r="V4459" s="1"/>
  <c r="P4459"/>
  <c r="U4459" s="1"/>
  <c r="Z4459" s="1"/>
  <c r="O4459"/>
  <c r="T4459" s="1"/>
  <c r="Y4459" s="1"/>
  <c r="N4459"/>
  <c r="R4458"/>
  <c r="W4458" s="1"/>
  <c r="Q4458"/>
  <c r="V4458" s="1"/>
  <c r="AA4458" s="1"/>
  <c r="P4458"/>
  <c r="U4458" s="1"/>
  <c r="Z4458" s="1"/>
  <c r="O4458"/>
  <c r="N4458"/>
  <c r="R4457"/>
  <c r="W4457" s="1"/>
  <c r="Q4457"/>
  <c r="V4457" s="1"/>
  <c r="AA4457" s="1"/>
  <c r="P4457"/>
  <c r="O4457"/>
  <c r="N4457"/>
  <c r="S4457" s="1"/>
  <c r="X4457" s="1"/>
  <c r="R4456"/>
  <c r="W4456" s="1"/>
  <c r="AB4456" s="1"/>
  <c r="Q4456"/>
  <c r="P4456"/>
  <c r="O4456"/>
  <c r="T4456" s="1"/>
  <c r="Y4456" s="1"/>
  <c r="N4456"/>
  <c r="R4455"/>
  <c r="Q4455"/>
  <c r="P4455"/>
  <c r="U4455" s="1"/>
  <c r="Z4455" s="1"/>
  <c r="O4455"/>
  <c r="N4455"/>
  <c r="R4454"/>
  <c r="W4454" s="1"/>
  <c r="Q4454"/>
  <c r="V4454" s="1"/>
  <c r="AA4454" s="1"/>
  <c r="P4454"/>
  <c r="O4454"/>
  <c r="N4454"/>
  <c r="S4454" s="1"/>
  <c r="R4453"/>
  <c r="W4453" s="1"/>
  <c r="AB4453" s="1"/>
  <c r="Q4453"/>
  <c r="P4453"/>
  <c r="O4453"/>
  <c r="T4453" s="1"/>
  <c r="N4453"/>
  <c r="S4453" s="1"/>
  <c r="X4453" s="1"/>
  <c r="R4452"/>
  <c r="W4452" s="1"/>
  <c r="AB4452" s="1"/>
  <c r="Q4452"/>
  <c r="P4452"/>
  <c r="O4452"/>
  <c r="T4452" s="1"/>
  <c r="N4452"/>
  <c r="S4452" s="1"/>
  <c r="R4451"/>
  <c r="W4451" s="1"/>
  <c r="AB4451" s="1"/>
  <c r="Q4451"/>
  <c r="V4451" s="1"/>
  <c r="AA4451" s="1"/>
  <c r="P4451"/>
  <c r="O4451"/>
  <c r="T4451" s="1"/>
  <c r="Y4451" s="1"/>
  <c r="N4451"/>
  <c r="R4450"/>
  <c r="W4450" s="1"/>
  <c r="AB4450" s="1"/>
  <c r="Q4450"/>
  <c r="P4450"/>
  <c r="U4450" s="1"/>
  <c r="Z4450" s="1"/>
  <c r="O4450"/>
  <c r="N4450"/>
  <c r="R4449"/>
  <c r="W4449" s="1"/>
  <c r="Q4449"/>
  <c r="V4449" s="1"/>
  <c r="AA4449" s="1"/>
  <c r="P4449"/>
  <c r="O4449"/>
  <c r="N4449"/>
  <c r="S4449" s="1"/>
  <c r="X4449" s="1"/>
  <c r="R4448"/>
  <c r="W4448" s="1"/>
  <c r="AB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R4445"/>
  <c r="W4445" s="1"/>
  <c r="AB4445" s="1"/>
  <c r="Q4445"/>
  <c r="V4445" s="1"/>
  <c r="AA4445" s="1"/>
  <c r="P4445"/>
  <c r="U4445" s="1"/>
  <c r="Z4445" s="1"/>
  <c r="O4445"/>
  <c r="N4445"/>
  <c r="R4444"/>
  <c r="W4444" s="1"/>
  <c r="AB4444" s="1"/>
  <c r="Q4444"/>
  <c r="V4444" s="1"/>
  <c r="AA4444" s="1"/>
  <c r="P4444"/>
  <c r="O4444"/>
  <c r="N4444"/>
  <c r="S4444" s="1"/>
  <c r="X4444" s="1"/>
  <c r="R4443"/>
  <c r="W4443" s="1"/>
  <c r="AB4443" s="1"/>
  <c r="Q4443"/>
  <c r="V4443" s="1"/>
  <c r="P4443"/>
  <c r="O4443"/>
  <c r="T4443" s="1"/>
  <c r="Y4443" s="1"/>
  <c r="N4443"/>
  <c r="R4442"/>
  <c r="W4442" s="1"/>
  <c r="Q4442"/>
  <c r="V4442" s="1"/>
  <c r="P4442"/>
  <c r="U4442" s="1"/>
  <c r="Z4442" s="1"/>
  <c r="O4442"/>
  <c r="N4442"/>
  <c r="R4441"/>
  <c r="W4441" s="1"/>
  <c r="Q4441"/>
  <c r="V4441" s="1"/>
  <c r="AA4441" s="1"/>
  <c r="P4441"/>
  <c r="O4441"/>
  <c r="N4441"/>
  <c r="S4441" s="1"/>
  <c r="X4441" s="1"/>
  <c r="R4440"/>
  <c r="W4440" s="1"/>
  <c r="AB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R4437"/>
  <c r="Q4437"/>
  <c r="V4437" s="1"/>
  <c r="AA4437" s="1"/>
  <c r="P4437"/>
  <c r="U4437" s="1"/>
  <c r="Z4437" s="1"/>
  <c r="O4437"/>
  <c r="T4437" s="1"/>
  <c r="Y4437" s="1"/>
  <c r="N4437"/>
  <c r="R4105"/>
  <c r="W4105" s="1"/>
  <c r="AB4105" s="1"/>
  <c r="Q4105"/>
  <c r="V4105" s="1"/>
  <c r="AA4105" s="1"/>
  <c r="P4105"/>
  <c r="U4105" s="1"/>
  <c r="O4105"/>
  <c r="T4105" s="1"/>
  <c r="N4105"/>
  <c r="R4104"/>
  <c r="W4104" s="1"/>
  <c r="AB4104" s="1"/>
  <c r="Q4104"/>
  <c r="V4104" s="1"/>
  <c r="P4104"/>
  <c r="U4104" s="1"/>
  <c r="O4104"/>
  <c r="N4104"/>
  <c r="R4103"/>
  <c r="W4103" s="1"/>
  <c r="Q4103"/>
  <c r="V4103" s="1"/>
  <c r="P4103"/>
  <c r="O4103"/>
  <c r="N4103"/>
  <c r="S4103" s="1"/>
  <c r="X4103" s="1"/>
  <c r="R4102"/>
  <c r="Q4102"/>
  <c r="P4102"/>
  <c r="O4102"/>
  <c r="T4102" s="1"/>
  <c r="Y4102" s="1"/>
  <c r="N4102"/>
  <c r="S4102" s="1"/>
  <c r="X4102" s="1"/>
  <c r="R4100"/>
  <c r="Q4100"/>
  <c r="V4100" s="1"/>
  <c r="AA4100" s="1"/>
  <c r="P4100"/>
  <c r="U4100" s="1"/>
  <c r="Z4100" s="1"/>
  <c r="O4100"/>
  <c r="T4100" s="1"/>
  <c r="Y4100" s="1"/>
  <c r="N4100"/>
  <c r="S4100" s="1"/>
  <c r="X4100" s="1"/>
  <c r="R4099"/>
  <c r="W4099" s="1"/>
  <c r="AB4099" s="1"/>
  <c r="Q4099"/>
  <c r="V4099" s="1"/>
  <c r="AA4099" s="1"/>
  <c r="P4099"/>
  <c r="U4099" s="1"/>
  <c r="Z4099" s="1"/>
  <c r="O4099"/>
  <c r="T4099" s="1"/>
  <c r="Y4099" s="1"/>
  <c r="N4099"/>
  <c r="S4099" s="1"/>
  <c r="R4098"/>
  <c r="W4098" s="1"/>
  <c r="AB4098" s="1"/>
  <c r="Q4098"/>
  <c r="V4098" s="1"/>
  <c r="AA4098" s="1"/>
  <c r="P4098"/>
  <c r="U4098" s="1"/>
  <c r="Z4098" s="1"/>
  <c r="O4098"/>
  <c r="T4098" s="1"/>
  <c r="N4098"/>
  <c r="S4098" s="1"/>
  <c r="R4097"/>
  <c r="W4097" s="1"/>
  <c r="AB4097" s="1"/>
  <c r="Q4097"/>
  <c r="V4097" s="1"/>
  <c r="AA4097" s="1"/>
  <c r="P4097"/>
  <c r="U4097" s="1"/>
  <c r="O4097"/>
  <c r="T4097" s="1"/>
  <c r="N4097"/>
  <c r="R4096"/>
  <c r="W4096" s="1"/>
  <c r="AB4096" s="1"/>
  <c r="Q4096"/>
  <c r="V4096" s="1"/>
  <c r="P4096"/>
  <c r="U4096" s="1"/>
  <c r="O4096"/>
  <c r="N4096"/>
  <c r="R4095"/>
  <c r="Q4095"/>
  <c r="V4095" s="1"/>
  <c r="P4095"/>
  <c r="O4095"/>
  <c r="N4095"/>
  <c r="S4095" s="1"/>
  <c r="X4095" s="1"/>
  <c r="R4094"/>
  <c r="W4094" s="1"/>
  <c r="Q4094"/>
  <c r="P4094"/>
  <c r="O4094"/>
  <c r="T4094" s="1"/>
  <c r="Y4094" s="1"/>
  <c r="N4094"/>
  <c r="S4094" s="1"/>
  <c r="X4094" s="1"/>
  <c r="R4093"/>
  <c r="Q4093"/>
  <c r="P4093"/>
  <c r="U4093" s="1"/>
  <c r="Z4093" s="1"/>
  <c r="O4093"/>
  <c r="T4093" s="1"/>
  <c r="Y4093" s="1"/>
  <c r="N4093"/>
  <c r="S4093" s="1"/>
  <c r="X4093" s="1"/>
  <c r="R4092"/>
  <c r="Q4092"/>
  <c r="V4092" s="1"/>
  <c r="AA4092" s="1"/>
  <c r="P4092"/>
  <c r="U4092" s="1"/>
  <c r="Z4092" s="1"/>
  <c r="O4092"/>
  <c r="T4092" s="1"/>
  <c r="N4092"/>
  <c r="S4092" s="1"/>
  <c r="R4091"/>
  <c r="Q4091"/>
  <c r="V4091" s="1"/>
  <c r="AA4091" s="1"/>
  <c r="P4091"/>
  <c r="U4091" s="1"/>
  <c r="Z4091" s="1"/>
  <c r="O4091"/>
  <c r="T4091" s="1"/>
  <c r="N4091"/>
  <c r="S4091" s="1"/>
  <c r="R3923"/>
  <c r="W3923" s="1"/>
  <c r="AB3923" s="1"/>
  <c r="Q3923"/>
  <c r="V3923" s="1"/>
  <c r="P3923"/>
  <c r="U3923" s="1"/>
  <c r="O3923"/>
  <c r="T3923" s="1"/>
  <c r="Y3923" s="1"/>
  <c r="N3923"/>
  <c r="R3922"/>
  <c r="W3922" s="1"/>
  <c r="Q3922"/>
  <c r="V3922" s="1"/>
  <c r="P3922"/>
  <c r="U3922" s="1"/>
  <c r="Z3922" s="1"/>
  <c r="O3922"/>
  <c r="N3922"/>
  <c r="R3921"/>
  <c r="W3921" s="1"/>
  <c r="Q3921"/>
  <c r="V3921" s="1"/>
  <c r="AA3921" s="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X3916" s="1"/>
  <c r="R3915"/>
  <c r="W3915" s="1"/>
  <c r="AB3915" s="1"/>
  <c r="Q3915"/>
  <c r="V3915" s="1"/>
  <c r="AA3915" s="1"/>
  <c r="P3915"/>
  <c r="U3915" s="1"/>
  <c r="O3915"/>
  <c r="T3915" s="1"/>
  <c r="Y3915" s="1"/>
  <c r="N3915"/>
  <c r="R3914"/>
  <c r="W3914" s="1"/>
  <c r="AB3914" s="1"/>
  <c r="Q3914"/>
  <c r="V3914" s="1"/>
  <c r="P3914"/>
  <c r="U3914" s="1"/>
  <c r="Z3914" s="1"/>
  <c r="O3914"/>
  <c r="N3914"/>
  <c r="R3913"/>
  <c r="Q3913"/>
  <c r="V3913" s="1"/>
  <c r="AA3913" s="1"/>
  <c r="P3913"/>
  <c r="O3913"/>
  <c r="N3913"/>
  <c r="S3913" s="1"/>
  <c r="X3913" s="1"/>
  <c r="R3912"/>
  <c r="W3912" s="1"/>
  <c r="AB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4030"/>
  <c r="W4030" s="1"/>
  <c r="AB4030" s="1"/>
  <c r="Q4030"/>
  <c r="V4030" s="1"/>
  <c r="AA4030" s="1"/>
  <c r="P4030"/>
  <c r="U4030" s="1"/>
  <c r="O4030"/>
  <c r="T4030" s="1"/>
  <c r="N4030"/>
  <c r="R4029"/>
  <c r="W4029" s="1"/>
  <c r="AB4029" s="1"/>
  <c r="Q4029"/>
  <c r="V4029" s="1"/>
  <c r="P4029"/>
  <c r="U4029" s="1"/>
  <c r="O4029"/>
  <c r="N4029"/>
  <c r="R4028"/>
  <c r="W4028" s="1"/>
  <c r="Q4028"/>
  <c r="V4028" s="1"/>
  <c r="P4028"/>
  <c r="O4028"/>
  <c r="N4028"/>
  <c r="S4028" s="1"/>
  <c r="X4028" s="1"/>
  <c r="R4027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R3668"/>
  <c r="W3668" s="1"/>
  <c r="Q3668"/>
  <c r="V3668" s="1"/>
  <c r="AA3668" s="1"/>
  <c r="P3668"/>
  <c r="U3668" s="1"/>
  <c r="O3668"/>
  <c r="T3668" s="1"/>
  <c r="N3668"/>
  <c r="R3667"/>
  <c r="W3667" s="1"/>
  <c r="AB3667" s="1"/>
  <c r="Q3667"/>
  <c r="V3667" s="1"/>
  <c r="P3667"/>
  <c r="O3667"/>
  <c r="N3667"/>
  <c r="R3666"/>
  <c r="W3666" s="1"/>
  <c r="Q3666"/>
  <c r="P3666"/>
  <c r="O3666"/>
  <c r="N3666"/>
  <c r="S3666" s="1"/>
  <c r="X3666" s="1"/>
  <c r="R3665"/>
  <c r="W3665" s="1"/>
  <c r="Q3665"/>
  <c r="P3665"/>
  <c r="O3665"/>
  <c r="T3665" s="1"/>
  <c r="Y3665" s="1"/>
  <c r="N3665"/>
  <c r="S3665" s="1"/>
  <c r="X3665" s="1"/>
  <c r="R3663"/>
  <c r="W3663" s="1"/>
  <c r="Q3663"/>
  <c r="V3663" s="1"/>
  <c r="AA3663" s="1"/>
  <c r="P3663"/>
  <c r="U3663" s="1"/>
  <c r="Z3663" s="1"/>
  <c r="O3663"/>
  <c r="T3663" s="1"/>
  <c r="N3663"/>
  <c r="S3663" s="1"/>
  <c r="X3663" s="1"/>
  <c r="R3662"/>
  <c r="W3662" s="1"/>
  <c r="AB3662" s="1"/>
  <c r="Q3662"/>
  <c r="V3662" s="1"/>
  <c r="AA3662" s="1"/>
  <c r="P3662"/>
  <c r="U3662" s="1"/>
  <c r="O3662"/>
  <c r="T3662" s="1"/>
  <c r="Y3662" s="1"/>
  <c r="N3662"/>
  <c r="S3662" s="1"/>
  <c r="R3661"/>
  <c r="W3661" s="1"/>
  <c r="AB3661" s="1"/>
  <c r="Q3661"/>
  <c r="V3661" s="1"/>
  <c r="P3661"/>
  <c r="U3661" s="1"/>
  <c r="Z3661" s="1"/>
  <c r="O3661"/>
  <c r="T3661" s="1"/>
  <c r="Y3661" s="1"/>
  <c r="N3661"/>
  <c r="R3660"/>
  <c r="W3660" s="1"/>
  <c r="Q3660"/>
  <c r="V3660" s="1"/>
  <c r="AA3660" s="1"/>
  <c r="P3660"/>
  <c r="U3660" s="1"/>
  <c r="Z3660" s="1"/>
  <c r="O3660"/>
  <c r="N3660"/>
  <c r="R3659"/>
  <c r="W3659" s="1"/>
  <c r="Q3659"/>
  <c r="V3659" s="1"/>
  <c r="P3659"/>
  <c r="O3659"/>
  <c r="N3659"/>
  <c r="R3658"/>
  <c r="W3658" s="1"/>
  <c r="Q3658"/>
  <c r="P3658"/>
  <c r="O3658"/>
  <c r="N3658"/>
  <c r="S3658" s="1"/>
  <c r="X3658" s="1"/>
  <c r="R3657"/>
  <c r="W3657" s="1"/>
  <c r="Q3657"/>
  <c r="P3657"/>
  <c r="O3657"/>
  <c r="T3657" s="1"/>
  <c r="Y3657" s="1"/>
  <c r="N3657"/>
  <c r="S3657" s="1"/>
  <c r="X3657" s="1"/>
  <c r="R3656"/>
  <c r="Q3656"/>
  <c r="V3656" s="1"/>
  <c r="P3656"/>
  <c r="U3656" s="1"/>
  <c r="Z3656" s="1"/>
  <c r="O3656"/>
  <c r="T3656" s="1"/>
  <c r="Y3656" s="1"/>
  <c r="N3656"/>
  <c r="S3656" s="1"/>
  <c r="R3655"/>
  <c r="W3655" s="1"/>
  <c r="Q3655"/>
  <c r="V3655" s="1"/>
  <c r="AA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Z3654" s="1"/>
  <c r="O3654"/>
  <c r="T3654" s="1"/>
  <c r="N3654"/>
  <c r="S3654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P1779"/>
  <c r="U1779" s="1"/>
  <c r="Z1779" s="1"/>
  <c r="O1779"/>
  <c r="N1779"/>
  <c r="R1778"/>
  <c r="W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P1772"/>
  <c r="U1772" s="1"/>
  <c r="O1772"/>
  <c r="T1772" s="1"/>
  <c r="N1772"/>
  <c r="R1771"/>
  <c r="Q1771"/>
  <c r="V1771" s="1"/>
  <c r="P1771"/>
  <c r="U1771" s="1"/>
  <c r="O1771"/>
  <c r="N1771"/>
  <c r="R1770"/>
  <c r="Q1770"/>
  <c r="V1770" s="1"/>
  <c r="P1770"/>
  <c r="O1770"/>
  <c r="N1770"/>
  <c r="S1770" s="1"/>
  <c r="X1770" s="1"/>
  <c r="R1769"/>
  <c r="W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Q1766"/>
  <c r="V1766" s="1"/>
  <c r="AA1766" s="1"/>
  <c r="P1766"/>
  <c r="U1766" s="1"/>
  <c r="Z1766" s="1"/>
  <c r="O1766"/>
  <c r="T1766" s="1"/>
  <c r="Y1766" s="1"/>
  <c r="N176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90"/>
  <c r="W2990" s="1"/>
  <c r="AB2990" s="1"/>
  <c r="Q2990"/>
  <c r="V2990" s="1"/>
  <c r="AA2990" s="1"/>
  <c r="P2990"/>
  <c r="U2990" s="1"/>
  <c r="O2990"/>
  <c r="N2990"/>
  <c r="R2989"/>
  <c r="W2989" s="1"/>
  <c r="AB2989" s="1"/>
  <c r="Q2989"/>
  <c r="V2989" s="1"/>
  <c r="P2989"/>
  <c r="O2989"/>
  <c r="N2989"/>
  <c r="R2988"/>
  <c r="W2988" s="1"/>
  <c r="Q2988"/>
  <c r="P2988"/>
  <c r="O2988"/>
  <c r="N2988"/>
  <c r="S2988" s="1"/>
  <c r="X2988" s="1"/>
  <c r="R2987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X2985" s="1"/>
  <c r="R2984"/>
  <c r="W2984" s="1"/>
  <c r="AB2984" s="1"/>
  <c r="Q2984"/>
  <c r="V2984" s="1"/>
  <c r="AA2984" s="1"/>
  <c r="P2984"/>
  <c r="O2984"/>
  <c r="T2984" s="1"/>
  <c r="Y2984" s="1"/>
  <c r="N2984"/>
  <c r="S2984" s="1"/>
  <c r="R2983"/>
  <c r="W2983" s="1"/>
  <c r="AB2983" s="1"/>
  <c r="Q2983"/>
  <c r="P2983"/>
  <c r="U2983" s="1"/>
  <c r="Z2983" s="1"/>
  <c r="O2983"/>
  <c r="T2983" s="1"/>
  <c r="N2983"/>
  <c r="R2982"/>
  <c r="Q2982"/>
  <c r="V2982" s="1"/>
  <c r="AA2982" s="1"/>
  <c r="P2982"/>
  <c r="U2982" s="1"/>
  <c r="O2982"/>
  <c r="N2982"/>
  <c r="R2981"/>
  <c r="W2981" s="1"/>
  <c r="AB2981" s="1"/>
  <c r="Q298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W2978" s="1"/>
  <c r="Q2978"/>
  <c r="P2978"/>
  <c r="U2978" s="1"/>
  <c r="Z2978" s="1"/>
  <c r="O2978"/>
  <c r="T2978" s="1"/>
  <c r="Y2978" s="1"/>
  <c r="N2978"/>
  <c r="S2978" s="1"/>
  <c r="R2977"/>
  <c r="Q2977"/>
  <c r="V2977" s="1"/>
  <c r="AA2977" s="1"/>
  <c r="P2977"/>
  <c r="U2977" s="1"/>
  <c r="O2977"/>
  <c r="T2977" s="1"/>
  <c r="N2977"/>
  <c r="S2977" s="1"/>
  <c r="R2976"/>
  <c r="Q2976"/>
  <c r="V2976" s="1"/>
  <c r="AA2976" s="1"/>
  <c r="P2976"/>
  <c r="U2976" s="1"/>
  <c r="O2976"/>
  <c r="T2976" s="1"/>
  <c r="N2976"/>
  <c r="S2976" s="1"/>
  <c r="X2976" s="1"/>
  <c r="R2975"/>
  <c r="W2975" s="1"/>
  <c r="AB2975" s="1"/>
  <c r="Q2975"/>
  <c r="P2975"/>
  <c r="O2975"/>
  <c r="T2975" s="1"/>
  <c r="N2975"/>
  <c r="R2974"/>
  <c r="Q2974"/>
  <c r="P2974"/>
  <c r="U2974" s="1"/>
  <c r="O2974"/>
  <c r="N2974"/>
  <c r="R2973"/>
  <c r="Q2973"/>
  <c r="P2973"/>
  <c r="O2973"/>
  <c r="N2973"/>
  <c r="S2973" s="1"/>
  <c r="X2973" s="1"/>
  <c r="R2972"/>
  <c r="W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N2969"/>
  <c r="R2968"/>
  <c r="W2968" s="1"/>
  <c r="AB2968" s="1"/>
  <c r="Q2968"/>
  <c r="V2968" s="1"/>
  <c r="AA2968" s="1"/>
  <c r="P2968"/>
  <c r="O2968"/>
  <c r="N2968"/>
  <c r="R2967"/>
  <c r="W2967" s="1"/>
  <c r="AB2967" s="1"/>
  <c r="Q2967"/>
  <c r="P2967"/>
  <c r="O2967"/>
  <c r="N2967"/>
  <c r="R2966"/>
  <c r="Q2966"/>
  <c r="P2966"/>
  <c r="O2966"/>
  <c r="N2966"/>
  <c r="R2965"/>
  <c r="W2965" s="1"/>
  <c r="Q2965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R2961"/>
  <c r="Q2961"/>
  <c r="V2961" s="1"/>
  <c r="AA2961" s="1"/>
  <c r="P2961"/>
  <c r="U2961" s="1"/>
  <c r="Z2961" s="1"/>
  <c r="O2961"/>
  <c r="T2961" s="1"/>
  <c r="Y2961" s="1"/>
  <c r="N2961"/>
  <c r="R2960"/>
  <c r="W2960" s="1"/>
  <c r="AB2960" s="1"/>
  <c r="Q2960"/>
  <c r="V2960" s="1"/>
  <c r="P2960"/>
  <c r="U2960" s="1"/>
  <c r="O2960"/>
  <c r="T2960" s="1"/>
  <c r="Y2960" s="1"/>
  <c r="N2960"/>
  <c r="R2959"/>
  <c r="W2959" s="1"/>
  <c r="Q2959"/>
  <c r="V2959" s="1"/>
  <c r="P2959"/>
  <c r="U2959" s="1"/>
  <c r="Z2959" s="1"/>
  <c r="O2959"/>
  <c r="N2959"/>
  <c r="R2958"/>
  <c r="W2958" s="1"/>
  <c r="Q2958"/>
  <c r="V2958" s="1"/>
  <c r="AA2958" s="1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R2954"/>
  <c r="W2954" s="1"/>
  <c r="AB2954" s="1"/>
  <c r="Q2954"/>
  <c r="V2954" s="1"/>
  <c r="AA2954" s="1"/>
  <c r="P2954"/>
  <c r="U2954" s="1"/>
  <c r="Z2954" s="1"/>
  <c r="O2954"/>
  <c r="T2954" s="1"/>
  <c r="N2954"/>
  <c r="S2954" s="1"/>
  <c r="R2953"/>
  <c r="W2953" s="1"/>
  <c r="AB2953" s="1"/>
  <c r="Q2953"/>
  <c r="V2953" s="1"/>
  <c r="AA2953" s="1"/>
  <c r="P2953"/>
  <c r="U2953" s="1"/>
  <c r="O2953"/>
  <c r="T2953" s="1"/>
  <c r="N2953"/>
  <c r="S2953" s="1"/>
  <c r="X2953" s="1"/>
  <c r="R2952"/>
  <c r="W2952" s="1"/>
  <c r="AB2952" s="1"/>
  <c r="Q2952"/>
  <c r="V2952" s="1"/>
  <c r="P2952"/>
  <c r="U2952" s="1"/>
  <c r="O2952"/>
  <c r="T2952" s="1"/>
  <c r="Y2952" s="1"/>
  <c r="N2952"/>
  <c r="R2951"/>
  <c r="Q2951"/>
  <c r="V2951" s="1"/>
  <c r="P2951"/>
  <c r="U2951" s="1"/>
  <c r="Z2951" s="1"/>
  <c r="O2951"/>
  <c r="N2951"/>
  <c r="R2950"/>
  <c r="Q2950"/>
  <c r="V2950" s="1"/>
  <c r="AA2950" s="1"/>
  <c r="P2950"/>
  <c r="O2950"/>
  <c r="N2950"/>
  <c r="S2950" s="1"/>
  <c r="X2950" s="1"/>
  <c r="R2949"/>
  <c r="W2949" s="1"/>
  <c r="AB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946"/>
  <c r="Q2946"/>
  <c r="V2946" s="1"/>
  <c r="AA2946" s="1"/>
  <c r="P2946"/>
  <c r="U2946" s="1"/>
  <c r="Z2946" s="1"/>
  <c r="O2946"/>
  <c r="T2946" s="1"/>
  <c r="Y2946" s="1"/>
  <c r="N2946"/>
  <c r="R3562"/>
  <c r="W3562" s="1"/>
  <c r="Q3562"/>
  <c r="P3562"/>
  <c r="O3562"/>
  <c r="N3562"/>
  <c r="R3561"/>
  <c r="Q3561"/>
  <c r="P3561"/>
  <c r="O3561"/>
  <c r="T3561" s="1"/>
  <c r="N3561"/>
  <c r="S3561" s="1"/>
  <c r="R3560"/>
  <c r="Q3560"/>
  <c r="P3560"/>
  <c r="U3560" s="1"/>
  <c r="O3560"/>
  <c r="T3560" s="1"/>
  <c r="N3560"/>
  <c r="R3559"/>
  <c r="Q3559"/>
  <c r="V3559" s="1"/>
  <c r="P3559"/>
  <c r="U3559" s="1"/>
  <c r="O3559"/>
  <c r="N3559"/>
  <c r="S3559" s="1"/>
  <c r="R3557"/>
  <c r="W3557" s="1"/>
  <c r="AB3557" s="1"/>
  <c r="Q3557"/>
  <c r="P3557"/>
  <c r="O3557"/>
  <c r="N3557"/>
  <c r="R3556"/>
  <c r="W3556" s="1"/>
  <c r="Q3556"/>
  <c r="P3556"/>
  <c r="O3556"/>
  <c r="N3556"/>
  <c r="R3555"/>
  <c r="W3555" s="1"/>
  <c r="Q3555"/>
  <c r="V3555" s="1"/>
  <c r="P3555"/>
  <c r="O3555"/>
  <c r="N3555"/>
  <c r="R3554"/>
  <c r="W3554" s="1"/>
  <c r="Q3554"/>
  <c r="P3554"/>
  <c r="O3554"/>
  <c r="N3554"/>
  <c r="S3554" s="1"/>
  <c r="R3553"/>
  <c r="Q3553"/>
  <c r="P3553"/>
  <c r="O3553"/>
  <c r="T3553" s="1"/>
  <c r="N3553"/>
  <c r="S3553" s="1"/>
  <c r="X3553" s="1"/>
  <c r="R3552"/>
  <c r="Q3552"/>
  <c r="P3552"/>
  <c r="U3552" s="1"/>
  <c r="Z3552" s="1"/>
  <c r="O3552"/>
  <c r="T3552" s="1"/>
  <c r="N3552"/>
  <c r="S3552" s="1"/>
  <c r="R3551"/>
  <c r="Q3551"/>
  <c r="V3551" s="1"/>
  <c r="P3551"/>
  <c r="U3551" s="1"/>
  <c r="Z3551" s="1"/>
  <c r="O3551"/>
  <c r="T3551" s="1"/>
  <c r="N3551"/>
  <c r="R3550"/>
  <c r="W3550" s="1"/>
  <c r="Q3550"/>
  <c r="V3550" s="1"/>
  <c r="P3550"/>
  <c r="O3550"/>
  <c r="N3550"/>
  <c r="R3549"/>
  <c r="W3549" s="1"/>
  <c r="Q3549"/>
  <c r="P3549"/>
  <c r="U3549" s="1"/>
  <c r="O3549"/>
  <c r="N3549"/>
  <c r="R3548"/>
  <c r="Q3548"/>
  <c r="P3548"/>
  <c r="U3548" s="1"/>
  <c r="O3548"/>
  <c r="T3548" s="1"/>
  <c r="N3548"/>
  <c r="R3547"/>
  <c r="W3547" s="1"/>
  <c r="AB3547" s="1"/>
  <c r="Q3547"/>
  <c r="V3547" s="1"/>
  <c r="AA3547" s="1"/>
  <c r="P3547"/>
  <c r="U3547" s="1"/>
  <c r="O3547"/>
  <c r="T3547" s="1"/>
  <c r="N3547"/>
  <c r="R3546"/>
  <c r="W3546" s="1"/>
  <c r="AB3546" s="1"/>
  <c r="Q3546"/>
  <c r="V3546" s="1"/>
  <c r="P3546"/>
  <c r="U3546" s="1"/>
  <c r="O3546"/>
  <c r="N3546"/>
  <c r="R3545"/>
  <c r="W3545" s="1"/>
  <c r="Q3545"/>
  <c r="V3545" s="1"/>
  <c r="P3545"/>
  <c r="O3545"/>
  <c r="N3545"/>
  <c r="S3545" s="1"/>
  <c r="X3545" s="1"/>
  <c r="R3544"/>
  <c r="W3544" s="1"/>
  <c r="Q3544"/>
  <c r="P3544"/>
  <c r="O3544"/>
  <c r="T3544" s="1"/>
  <c r="Y3544" s="1"/>
  <c r="N3544"/>
  <c r="S3544" s="1"/>
  <c r="R3542"/>
  <c r="Q3542"/>
  <c r="V3542" s="1"/>
  <c r="AA3542" s="1"/>
  <c r="P3542"/>
  <c r="U3542" s="1"/>
  <c r="O3542"/>
  <c r="T3542" s="1"/>
  <c r="Y3542" s="1"/>
  <c r="N3542"/>
  <c r="S3542" s="1"/>
  <c r="X3542" s="1"/>
  <c r="R3541"/>
  <c r="W3541" s="1"/>
  <c r="AB3541" s="1"/>
  <c r="Q3541"/>
  <c r="V3541" s="1"/>
  <c r="P3541"/>
  <c r="U3541" s="1"/>
  <c r="Z3541" s="1"/>
  <c r="O3541"/>
  <c r="T3541" s="1"/>
  <c r="Y3541" s="1"/>
  <c r="N3541"/>
  <c r="S3541" s="1"/>
  <c r="R3540"/>
  <c r="W3540" s="1"/>
  <c r="Q3540"/>
  <c r="V3540" s="1"/>
  <c r="P3540"/>
  <c r="U3540" s="1"/>
  <c r="Z3540" s="1"/>
  <c r="O3540"/>
  <c r="T3540" s="1"/>
  <c r="N3540"/>
  <c r="R3539"/>
  <c r="W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R3537"/>
  <c r="W3537" s="1"/>
  <c r="Q3537"/>
  <c r="P3537"/>
  <c r="O3537"/>
  <c r="N3537"/>
  <c r="S3537" s="1"/>
  <c r="X3537" s="1"/>
  <c r="R3536"/>
  <c r="Q3536"/>
  <c r="P3536"/>
  <c r="O3536"/>
  <c r="T3536" s="1"/>
  <c r="Y3536" s="1"/>
  <c r="N3536"/>
  <c r="S3536" s="1"/>
  <c r="R3535"/>
  <c r="Q3535"/>
  <c r="P3535"/>
  <c r="U3535" s="1"/>
  <c r="Z3535" s="1"/>
  <c r="O3535"/>
  <c r="T3535" s="1"/>
  <c r="N3535"/>
  <c r="S3535" s="1"/>
  <c r="R3534"/>
  <c r="Q3534"/>
  <c r="V3534" s="1"/>
  <c r="AA3534" s="1"/>
  <c r="P3534"/>
  <c r="U3534" s="1"/>
  <c r="O3534"/>
  <c r="T3534" s="1"/>
  <c r="N3534"/>
  <c r="S3534" s="1"/>
  <c r="X3534" s="1"/>
  <c r="R3533"/>
  <c r="Q3533"/>
  <c r="V3533" s="1"/>
  <c r="AA3533" s="1"/>
  <c r="P3533"/>
  <c r="U3533" s="1"/>
  <c r="O3533"/>
  <c r="T3533" s="1"/>
  <c r="N3533"/>
  <c r="S3533" s="1"/>
  <c r="X3533" s="1"/>
  <c r="R3532"/>
  <c r="W3532" s="1"/>
  <c r="AB3532" s="1"/>
  <c r="Q3532"/>
  <c r="V3532" s="1"/>
  <c r="AA3532" s="1"/>
  <c r="P3532"/>
  <c r="O3532"/>
  <c r="T3532" s="1"/>
  <c r="Y3532" s="1"/>
  <c r="N3532"/>
  <c r="R3531"/>
  <c r="W3531" s="1"/>
  <c r="AB3531" s="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7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X3526" s="1"/>
  <c r="R3525"/>
  <c r="W3525" s="1"/>
  <c r="AB3525" s="1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R3523"/>
  <c r="W3523" s="1"/>
  <c r="AB3523" s="1"/>
  <c r="Q3523"/>
  <c r="V3523" s="1"/>
  <c r="AA3523" s="1"/>
  <c r="P3523"/>
  <c r="U3523" s="1"/>
  <c r="Z3523" s="1"/>
  <c r="O3523"/>
  <c r="N3523"/>
  <c r="R3522"/>
  <c r="W3522" s="1"/>
  <c r="AB3522" s="1"/>
  <c r="Q3522"/>
  <c r="V3522" s="1"/>
  <c r="AA3522" s="1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3518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R3511"/>
  <c r="W3511" s="1"/>
  <c r="AB3511" s="1"/>
  <c r="Q3511"/>
  <c r="V3511" s="1"/>
  <c r="AA3511" s="1"/>
  <c r="P3511"/>
  <c r="U3511" s="1"/>
  <c r="Z3511" s="1"/>
  <c r="O3511"/>
  <c r="N3511"/>
  <c r="R3510"/>
  <c r="W3510" s="1"/>
  <c r="AB3510" s="1"/>
  <c r="Q3510"/>
  <c r="V3510" s="1"/>
  <c r="AA3510" s="1"/>
  <c r="P3510"/>
  <c r="O3510"/>
  <c r="N3510"/>
  <c r="R3509"/>
  <c r="W3509" s="1"/>
  <c r="AB3509" s="1"/>
  <c r="Q3509"/>
  <c r="P3509"/>
  <c r="O3509"/>
  <c r="N3509"/>
  <c r="R3508"/>
  <c r="Q3508"/>
  <c r="P3508"/>
  <c r="O3508"/>
  <c r="N3508"/>
  <c r="R3507"/>
  <c r="W3507" s="1"/>
  <c r="Q3507"/>
  <c r="P3507"/>
  <c r="O3507"/>
  <c r="N3507"/>
  <c r="S3507" s="1"/>
  <c r="X3507" s="1"/>
  <c r="R3506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R3504"/>
  <c r="Q3504"/>
  <c r="V3504" s="1"/>
  <c r="AA3504" s="1"/>
  <c r="P3504"/>
  <c r="U3504" s="1"/>
  <c r="Z3504" s="1"/>
  <c r="O3504"/>
  <c r="T3504" s="1"/>
  <c r="N3504"/>
  <c r="R3503"/>
  <c r="Q3503"/>
  <c r="V3503" s="1"/>
  <c r="AA3503" s="1"/>
  <c r="P3503"/>
  <c r="U3503" s="1"/>
  <c r="Z3503" s="1"/>
  <c r="O3503"/>
  <c r="T3503" s="1"/>
  <c r="N3503"/>
  <c r="R4739"/>
  <c r="W4739" s="1"/>
  <c r="Q4739"/>
  <c r="V4739" s="1"/>
  <c r="P4739"/>
  <c r="O4739"/>
  <c r="N4739"/>
  <c r="R4738"/>
  <c r="W4738" s="1"/>
  <c r="Q4738"/>
  <c r="P4738"/>
  <c r="O4738"/>
  <c r="T4738" s="1"/>
  <c r="N4738"/>
  <c r="R4737"/>
  <c r="Q4737"/>
  <c r="P4737"/>
  <c r="U4737" s="1"/>
  <c r="O4737"/>
  <c r="N4737"/>
  <c r="S4737" s="1"/>
  <c r="R4736"/>
  <c r="Q4736"/>
  <c r="P4736"/>
  <c r="O4736"/>
  <c r="T4736" s="1"/>
  <c r="N4736"/>
  <c r="S4736" s="1"/>
  <c r="R4734"/>
  <c r="Q4734"/>
  <c r="V4734" s="1"/>
  <c r="P4734"/>
  <c r="U4734" s="1"/>
  <c r="O4734"/>
  <c r="T4734" s="1"/>
  <c r="Y4734" s="1"/>
  <c r="N4734"/>
  <c r="R4733"/>
  <c r="W4733" s="1"/>
  <c r="Q4733"/>
  <c r="V4733" s="1"/>
  <c r="P4733"/>
  <c r="U4733" s="1"/>
  <c r="O4733"/>
  <c r="T4733" s="1"/>
  <c r="N4733"/>
  <c r="S4733" s="1"/>
  <c r="R4732"/>
  <c r="W4732" s="1"/>
  <c r="Q4732"/>
  <c r="V4732" s="1"/>
  <c r="AA4732" s="1"/>
  <c r="P4732"/>
  <c r="U4732" s="1"/>
  <c r="Z4732" s="1"/>
  <c r="O4732"/>
  <c r="N4732"/>
  <c r="R4731"/>
  <c r="W4731" s="1"/>
  <c r="Q4731"/>
  <c r="V4731" s="1"/>
  <c r="P4731"/>
  <c r="O4731"/>
  <c r="T4731" s="1"/>
  <c r="N4731"/>
  <c r="S4731" s="1"/>
  <c r="R4730"/>
  <c r="W4730" s="1"/>
  <c r="Q4730"/>
  <c r="V4730" s="1"/>
  <c r="P4730"/>
  <c r="U4730" s="1"/>
  <c r="O4730"/>
  <c r="T4730" s="1"/>
  <c r="N4730"/>
  <c r="R4729"/>
  <c r="W4729" s="1"/>
  <c r="Q4729"/>
  <c r="V4729" s="1"/>
  <c r="P4729"/>
  <c r="U4729" s="1"/>
  <c r="O4729"/>
  <c r="N4729"/>
  <c r="S4729" s="1"/>
  <c r="R4728"/>
  <c r="W4728" s="1"/>
  <c r="Q4728"/>
  <c r="V4728" s="1"/>
  <c r="P4728"/>
  <c r="O4728"/>
  <c r="T4728" s="1"/>
  <c r="N4728"/>
  <c r="S4728" s="1"/>
  <c r="R4727"/>
  <c r="W4727" s="1"/>
  <c r="Q4727"/>
  <c r="P4727"/>
  <c r="U4727" s="1"/>
  <c r="O4727"/>
  <c r="T4727" s="1"/>
  <c r="N4727"/>
  <c r="S4727" s="1"/>
  <c r="X4727" s="1"/>
  <c r="R4726"/>
  <c r="Q4726"/>
  <c r="V4726" s="1"/>
  <c r="P4726"/>
  <c r="U4726" s="1"/>
  <c r="O4726"/>
  <c r="T4726" s="1"/>
  <c r="N4726"/>
  <c r="S4726" s="1"/>
  <c r="R4725"/>
  <c r="Q4725"/>
  <c r="V4725" s="1"/>
  <c r="P4725"/>
  <c r="U4725" s="1"/>
  <c r="O4725"/>
  <c r="T4725" s="1"/>
  <c r="Y4725" s="1"/>
  <c r="N4725"/>
  <c r="S4725" s="1"/>
  <c r="R801"/>
  <c r="W801" s="1"/>
  <c r="Q801"/>
  <c r="V801" s="1"/>
  <c r="P801"/>
  <c r="U801" s="1"/>
  <c r="O801"/>
  <c r="T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R798"/>
  <c r="W798" s="1"/>
  <c r="AB798" s="1"/>
  <c r="Q798"/>
  <c r="P798"/>
  <c r="O798"/>
  <c r="T798" s="1"/>
  <c r="N798"/>
  <c r="S798" s="1"/>
  <c r="X798" s="1"/>
  <c r="R796"/>
  <c r="Q796"/>
  <c r="V796" s="1"/>
  <c r="P796"/>
  <c r="U796" s="1"/>
  <c r="Z796" s="1"/>
  <c r="O796"/>
  <c r="T796" s="1"/>
  <c r="Y796" s="1"/>
  <c r="N796"/>
  <c r="S796" s="1"/>
  <c r="R795"/>
  <c r="W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P793"/>
  <c r="U793" s="1"/>
  <c r="Z793" s="1"/>
  <c r="O793"/>
  <c r="T793" s="1"/>
  <c r="Y793" s="1"/>
  <c r="N793"/>
  <c r="R792"/>
  <c r="Q792"/>
  <c r="V792" s="1"/>
  <c r="AA792" s="1"/>
  <c r="P792"/>
  <c r="U792" s="1"/>
  <c r="Z792" s="1"/>
  <c r="O792"/>
  <c r="N792"/>
  <c r="R791"/>
  <c r="W791" s="1"/>
  <c r="AB791" s="1"/>
  <c r="Q791"/>
  <c r="V791" s="1"/>
  <c r="P791"/>
  <c r="O791"/>
  <c r="N791"/>
  <c r="S791" s="1"/>
  <c r="R790"/>
  <c r="W790" s="1"/>
  <c r="Q790"/>
  <c r="P790"/>
  <c r="O790"/>
  <c r="T790" s="1"/>
  <c r="N790"/>
  <c r="S790" s="1"/>
  <c r="X790" s="1"/>
  <c r="R789"/>
  <c r="Q789"/>
  <c r="P789"/>
  <c r="U789" s="1"/>
  <c r="O789"/>
  <c r="T789" s="1"/>
  <c r="Y789" s="1"/>
  <c r="N789"/>
  <c r="S789" s="1"/>
  <c r="X789" s="1"/>
  <c r="R788"/>
  <c r="Q788"/>
  <c r="V788" s="1"/>
  <c r="P788"/>
  <c r="U788" s="1"/>
  <c r="Z788" s="1"/>
  <c r="O788"/>
  <c r="T788" s="1"/>
  <c r="Y788" s="1"/>
  <c r="N788"/>
  <c r="S788" s="1"/>
  <c r="R787"/>
  <c r="Q787"/>
  <c r="V787" s="1"/>
  <c r="P787"/>
  <c r="U787" s="1"/>
  <c r="Z787" s="1"/>
  <c r="O787"/>
  <c r="T787" s="1"/>
  <c r="Y787" s="1"/>
  <c r="N787"/>
  <c r="R1584"/>
  <c r="Q1584"/>
  <c r="P1584"/>
  <c r="O1584"/>
  <c r="N1584"/>
  <c r="S1584" s="1"/>
  <c r="R1583"/>
  <c r="Q1583"/>
  <c r="P1583"/>
  <c r="O1583"/>
  <c r="T1583" s="1"/>
  <c r="N1583"/>
  <c r="S1583" s="1"/>
  <c r="R1582"/>
  <c r="Q1582"/>
  <c r="P1582"/>
  <c r="O1582"/>
  <c r="T1582" s="1"/>
  <c r="Y1582" s="1"/>
  <c r="N1582"/>
  <c r="R1581"/>
  <c r="Q1581"/>
  <c r="V1581" s="1"/>
  <c r="AA1581" s="1"/>
  <c r="P1581"/>
  <c r="U1581" s="1"/>
  <c r="Z1581" s="1"/>
  <c r="O1581"/>
  <c r="N1581"/>
  <c r="R1579"/>
  <c r="W1579" s="1"/>
  <c r="AB1579" s="1"/>
  <c r="Q1579"/>
  <c r="V1579" s="1"/>
  <c r="P1579"/>
  <c r="U1579" s="1"/>
  <c r="O1579"/>
  <c r="N1579"/>
  <c r="R1578"/>
  <c r="W1578" s="1"/>
  <c r="Q1578"/>
  <c r="V1578" s="1"/>
  <c r="P1578"/>
  <c r="U1578" s="1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X1576" s="1"/>
  <c r="R1575"/>
  <c r="Q1575"/>
  <c r="P1575"/>
  <c r="O1575"/>
  <c r="T1575" s="1"/>
  <c r="Y1575" s="1"/>
  <c r="N1575"/>
  <c r="S1575" s="1"/>
  <c r="X1575" s="1"/>
  <c r="R1574"/>
  <c r="Q1574"/>
  <c r="P1574"/>
  <c r="U1574" s="1"/>
  <c r="Z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S1573" s="1"/>
  <c r="R1572"/>
  <c r="W1572" s="1"/>
  <c r="Q1572"/>
  <c r="V1572" s="1"/>
  <c r="AA1572" s="1"/>
  <c r="P1572"/>
  <c r="O1572"/>
  <c r="N1572"/>
  <c r="R1571"/>
  <c r="W1571" s="1"/>
  <c r="Q1571"/>
  <c r="P1571"/>
  <c r="O1571"/>
  <c r="T1571" s="1"/>
  <c r="N1571"/>
  <c r="R1570"/>
  <c r="W1570" s="1"/>
  <c r="Q1570"/>
  <c r="P1570"/>
  <c r="U1570" s="1"/>
  <c r="O1570"/>
  <c r="T1570" s="1"/>
  <c r="N1570"/>
  <c r="R1569"/>
  <c r="W1569" s="1"/>
  <c r="Q1569"/>
  <c r="P1569"/>
  <c r="O1569"/>
  <c r="N1569"/>
  <c r="S1569" s="1"/>
  <c r="X1569" s="1"/>
  <c r="R1568"/>
  <c r="Q1568"/>
  <c r="P1568"/>
  <c r="O1568"/>
  <c r="T1568" s="1"/>
  <c r="Y1568" s="1"/>
  <c r="N1568"/>
  <c r="S1568" s="1"/>
  <c r="R1567"/>
  <c r="Q1567"/>
  <c r="P1567"/>
  <c r="U1567" s="1"/>
  <c r="O1567"/>
  <c r="T1567" s="1"/>
  <c r="N1567"/>
  <c r="R1566"/>
  <c r="Q1566"/>
  <c r="V1566" s="1"/>
  <c r="P1566"/>
  <c r="U1566" s="1"/>
  <c r="O1566"/>
  <c r="N1566"/>
  <c r="S1566" s="1"/>
  <c r="R1564"/>
  <c r="W1564" s="1"/>
  <c r="AB1564" s="1"/>
  <c r="Q1564"/>
  <c r="P1564"/>
  <c r="O1564"/>
  <c r="N1564"/>
  <c r="R1563"/>
  <c r="W1563" s="1"/>
  <c r="Q1563"/>
  <c r="P1563"/>
  <c r="O1563"/>
  <c r="N1563"/>
  <c r="R1562"/>
  <c r="W1562" s="1"/>
  <c r="Q1562"/>
  <c r="V1562" s="1"/>
  <c r="P1562"/>
  <c r="O1562"/>
  <c r="N1562"/>
  <c r="R1561"/>
  <c r="W1561" s="1"/>
  <c r="Q1561"/>
  <c r="P1561"/>
  <c r="O1561"/>
  <c r="N1561"/>
  <c r="S1561" s="1"/>
  <c r="R1560"/>
  <c r="Q1560"/>
  <c r="P1560"/>
  <c r="O1560"/>
  <c r="T1560" s="1"/>
  <c r="N1560"/>
  <c r="S1560" s="1"/>
  <c r="R1559"/>
  <c r="Q1559"/>
  <c r="P1559"/>
  <c r="U1559" s="1"/>
  <c r="O1559"/>
  <c r="T1559" s="1"/>
  <c r="N1559"/>
  <c r="S1559" s="1"/>
  <c r="R1558"/>
  <c r="Q1558"/>
  <c r="V1558" s="1"/>
  <c r="AA1558" s="1"/>
  <c r="P1558"/>
  <c r="U1558" s="1"/>
  <c r="O1558"/>
  <c r="T1558" s="1"/>
  <c r="N1558"/>
  <c r="R1557"/>
  <c r="W1557" s="1"/>
  <c r="Q1557"/>
  <c r="V1557" s="1"/>
  <c r="P1557"/>
  <c r="O1557"/>
  <c r="N1557"/>
  <c r="R1556"/>
  <c r="W1556" s="1"/>
  <c r="Q1556"/>
  <c r="V1556" s="1"/>
  <c r="P1556"/>
  <c r="U1556" s="1"/>
  <c r="O1556"/>
  <c r="T1556" s="1"/>
  <c r="N1556"/>
  <c r="R1555"/>
  <c r="Q1555"/>
  <c r="V1555" s="1"/>
  <c r="P1555"/>
  <c r="U1555" s="1"/>
  <c r="O1555"/>
  <c r="T1555" s="1"/>
  <c r="N1555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O2392"/>
  <c r="T2392" s="1"/>
  <c r="N2392"/>
  <c r="S2392" s="1"/>
  <c r="X2392" s="1"/>
  <c r="R2391"/>
  <c r="W2391" s="1"/>
  <c r="AB2391" s="1"/>
  <c r="Q2391"/>
  <c r="P2391"/>
  <c r="O2391"/>
  <c r="T2391" s="1"/>
  <c r="Y2391" s="1"/>
  <c r="N2391"/>
  <c r="R2390"/>
  <c r="W2390" s="1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S2385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R4717"/>
  <c r="W4717" s="1"/>
  <c r="AB4717" s="1"/>
  <c r="Q4717"/>
  <c r="V4717" s="1"/>
  <c r="AA4717" s="1"/>
  <c r="P4717"/>
  <c r="U4717" s="1"/>
  <c r="O4717"/>
  <c r="T4717" s="1"/>
  <c r="N4717"/>
  <c r="S4717" s="1"/>
  <c r="X4717" s="1"/>
  <c r="R4716"/>
  <c r="W4716" s="1"/>
  <c r="AB4716" s="1"/>
  <c r="Q4716"/>
  <c r="V4716" s="1"/>
  <c r="P4716"/>
  <c r="U4716" s="1"/>
  <c r="O4716"/>
  <c r="T4716" s="1"/>
  <c r="Y4716" s="1"/>
  <c r="N4716"/>
  <c r="R4715"/>
  <c r="W4715" s="1"/>
  <c r="Q4715"/>
  <c r="V4715" s="1"/>
  <c r="P4715"/>
  <c r="U4715" s="1"/>
  <c r="Z4715" s="1"/>
  <c r="O4715"/>
  <c r="N4715"/>
  <c r="R4714"/>
  <c r="W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5124"/>
  <c r="W5124" s="1"/>
  <c r="AB5124" s="1"/>
  <c r="Q5124"/>
  <c r="V5124" s="1"/>
  <c r="AA5124" s="1"/>
  <c r="P5124"/>
  <c r="U5124" s="1"/>
  <c r="Z5124" s="1"/>
  <c r="O5124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R5087"/>
  <c r="W5087" s="1"/>
  <c r="AB5087" s="1"/>
  <c r="Q5087"/>
  <c r="V5087" s="1"/>
  <c r="AA5087" s="1"/>
  <c r="P5087"/>
  <c r="U5087" s="1"/>
  <c r="Z5087" s="1"/>
  <c r="O5087"/>
  <c r="T5087" s="1"/>
  <c r="Y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4" i="10"/>
  <c r="W5194" s="1"/>
  <c r="AB5194" s="1"/>
  <c r="Q5194"/>
  <c r="V5194" s="1"/>
  <c r="P5194"/>
  <c r="U5194" s="1"/>
  <c r="Z5194" s="1"/>
  <c r="O5194"/>
  <c r="T5194" s="1"/>
  <c r="Y5194" s="1"/>
  <c r="N5194"/>
  <c r="S5194" s="1"/>
  <c r="AC5193"/>
  <c r="R5192"/>
  <c r="W5192" s="1"/>
  <c r="Q5192"/>
  <c r="V5192" s="1"/>
  <c r="P5192"/>
  <c r="U5192" s="1"/>
  <c r="O5192"/>
  <c r="T5192" s="1"/>
  <c r="N5192"/>
  <c r="AC5191"/>
  <c r="R5190"/>
  <c r="W5190" s="1"/>
  <c r="Q5190"/>
  <c r="V5190" s="1"/>
  <c r="P5190"/>
  <c r="U5190" s="1"/>
  <c r="Z5190" s="1"/>
  <c r="O5190"/>
  <c r="N5190"/>
  <c r="S5190" s="1"/>
  <c r="X5190" s="1"/>
  <c r="AC518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7" i="10"/>
  <c r="M3" i="17"/>
  <c r="B14" s="1"/>
  <c r="B15" s="1"/>
  <c r="B16" s="1"/>
  <c r="B17" s="1"/>
  <c r="M2"/>
  <c r="N40" s="1"/>
  <c r="N41" s="1"/>
  <c r="N42" s="1"/>
  <c r="N43" s="1"/>
  <c r="N44" s="1"/>
  <c r="R5156" i="10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230"/>
  <c r="W5230" s="1"/>
  <c r="AB5230" s="1"/>
  <c r="Q5230"/>
  <c r="V5230" s="1"/>
  <c r="AA5230" s="1"/>
  <c r="P5230"/>
  <c r="U5230" s="1"/>
  <c r="Z5230" s="1"/>
  <c r="O5230"/>
  <c r="T5230" s="1"/>
  <c r="Y5230" s="1"/>
  <c r="N5230"/>
  <c r="S5230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S5222" s="1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R5210"/>
  <c r="W5210" s="1"/>
  <c r="AB5210" s="1"/>
  <c r="Q5210"/>
  <c r="V5210" s="1"/>
  <c r="P5210"/>
  <c r="U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AA5206" s="1"/>
  <c r="P5206"/>
  <c r="U5206" s="1"/>
  <c r="Z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X5204" s="1"/>
  <c r="R5188"/>
  <c r="W5188" s="1"/>
  <c r="AB5188" s="1"/>
  <c r="Q5188"/>
  <c r="V5188" s="1"/>
  <c r="P5188"/>
  <c r="U5188" s="1"/>
  <c r="Z5188" s="1"/>
  <c r="O5188"/>
  <c r="T5188" s="1"/>
  <c r="Y5188" s="1"/>
  <c r="N5188"/>
  <c r="S5188" s="1"/>
  <c r="X5188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O5160"/>
  <c r="T5160" s="1"/>
  <c r="Y5160" s="1"/>
  <c r="N5160"/>
  <c r="S5160" s="1"/>
  <c r="X5160" s="1"/>
  <c r="R5158"/>
  <c r="W5158" s="1"/>
  <c r="AB5158" s="1"/>
  <c r="Q5158"/>
  <c r="V5158" s="1"/>
  <c r="AA5158" s="1"/>
  <c r="P5158"/>
  <c r="U5158" s="1"/>
  <c r="Z5158" s="1"/>
  <c r="O5158"/>
  <c r="T5158" s="1"/>
  <c r="N5158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4922"/>
  <c r="W4922" s="1"/>
  <c r="AB4922" s="1"/>
  <c r="Q4922"/>
  <c r="V4922" s="1"/>
  <c r="AA4922" s="1"/>
  <c r="P4922"/>
  <c r="U4922" s="1"/>
  <c r="O4922"/>
  <c r="T4922" s="1"/>
  <c r="Y4922" s="1"/>
  <c r="N4922"/>
  <c r="R4921"/>
  <c r="W4921" s="1"/>
  <c r="AB4921" s="1"/>
  <c r="Q4921"/>
  <c r="V4921" s="1"/>
  <c r="P4921"/>
  <c r="U4921" s="1"/>
  <c r="Z4921" s="1"/>
  <c r="O4921"/>
  <c r="N4921"/>
  <c r="R4920"/>
  <c r="W4920" s="1"/>
  <c r="Q4920"/>
  <c r="V4920" s="1"/>
  <c r="AA4920" s="1"/>
  <c r="P4920"/>
  <c r="O4920"/>
  <c r="N4920"/>
  <c r="S4920" s="1"/>
  <c r="X4920" s="1"/>
  <c r="R4919"/>
  <c r="W4919" s="1"/>
  <c r="AB4919" s="1"/>
  <c r="Q4919"/>
  <c r="P4919"/>
  <c r="O4919"/>
  <c r="T4919" s="1"/>
  <c r="Y4919" s="1"/>
  <c r="N4919"/>
  <c r="S4919" s="1"/>
  <c r="X4919" s="1"/>
  <c r="R4917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O4914"/>
  <c r="T4914" s="1"/>
  <c r="Y4914" s="1"/>
  <c r="N4914"/>
  <c r="R4913"/>
  <c r="Q4913"/>
  <c r="V4913" s="1"/>
  <c r="P4913"/>
  <c r="U4913" s="1"/>
  <c r="Z4913" s="1"/>
  <c r="O4913"/>
  <c r="N4913"/>
  <c r="R4912"/>
  <c r="Q4912"/>
  <c r="V4912" s="1"/>
  <c r="AA4912" s="1"/>
  <c r="P4912"/>
  <c r="O4912"/>
  <c r="N4912"/>
  <c r="S4912" s="1"/>
  <c r="X4912" s="1"/>
  <c r="R4911"/>
  <c r="W4911" s="1"/>
  <c r="AB4911" s="1"/>
  <c r="Q4911"/>
  <c r="P4911"/>
  <c r="O4911"/>
  <c r="T4911" s="1"/>
  <c r="Y4911" s="1"/>
  <c r="N4911"/>
  <c r="S4911" s="1"/>
  <c r="X4911" s="1"/>
  <c r="R4910"/>
  <c r="Q4910"/>
  <c r="P4910"/>
  <c r="U4910" s="1"/>
  <c r="Z4910" s="1"/>
  <c r="O4910"/>
  <c r="T4910" s="1"/>
  <c r="Y4910" s="1"/>
  <c r="N4910"/>
  <c r="S4910" s="1"/>
  <c r="X4910" s="1"/>
  <c r="R4909"/>
  <c r="Q4909"/>
  <c r="V4909" s="1"/>
  <c r="AA4909" s="1"/>
  <c r="P4909"/>
  <c r="U4909" s="1"/>
  <c r="Z4909" s="1"/>
  <c r="O4909"/>
  <c r="T4909" s="1"/>
  <c r="Y4909" s="1"/>
  <c r="N4909"/>
  <c r="S4909" s="1"/>
  <c r="R4908"/>
  <c r="Q4908"/>
  <c r="V4908" s="1"/>
  <c r="AA4908" s="1"/>
  <c r="P4908"/>
  <c r="U4908" s="1"/>
  <c r="Z4908" s="1"/>
  <c r="O4908"/>
  <c r="T4908" s="1"/>
  <c r="Y4908" s="1"/>
  <c r="N4908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Q4906"/>
  <c r="V4906" s="1"/>
  <c r="P4906"/>
  <c r="U4906" s="1"/>
  <c r="O4906"/>
  <c r="T4906" s="1"/>
  <c r="Y4906" s="1"/>
  <c r="N4906"/>
  <c r="S4906" s="1"/>
  <c r="X4906" s="1"/>
  <c r="R4905"/>
  <c r="W4905" s="1"/>
  <c r="Q4905"/>
  <c r="V4905" s="1"/>
  <c r="P4905"/>
  <c r="U4905" s="1"/>
  <c r="Z4905" s="1"/>
  <c r="O4905"/>
  <c r="T4905" s="1"/>
  <c r="Y4905" s="1"/>
  <c r="N4905"/>
  <c r="S4905" s="1"/>
  <c r="X4905" s="1"/>
  <c r="R4904"/>
  <c r="W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O4902"/>
  <c r="T4902" s="1"/>
  <c r="Y4902" s="1"/>
  <c r="N4902"/>
  <c r="S4902" s="1"/>
  <c r="X4902" s="1"/>
  <c r="R4901"/>
  <c r="W4901" s="1"/>
  <c r="AB4901" s="1"/>
  <c r="Q4901"/>
  <c r="V4901" s="1"/>
  <c r="AA4901" s="1"/>
  <c r="P4901"/>
  <c r="U4901" s="1"/>
  <c r="Z4901" s="1"/>
  <c r="O4901"/>
  <c r="T4901" s="1"/>
  <c r="N4901"/>
  <c r="S4901" s="1"/>
  <c r="R4900"/>
  <c r="W4900" s="1"/>
  <c r="AB4900" s="1"/>
  <c r="Q4900"/>
  <c r="V4900" s="1"/>
  <c r="AA4900" s="1"/>
  <c r="P4900"/>
  <c r="U4900" s="1"/>
  <c r="Z4900" s="1"/>
  <c r="O4900"/>
  <c r="N4900"/>
  <c r="S4900" s="1"/>
  <c r="R4899"/>
  <c r="Q4899"/>
  <c r="V4899" s="1"/>
  <c r="AA4899" s="1"/>
  <c r="P4899"/>
  <c r="U4899" s="1"/>
  <c r="Z4899" s="1"/>
  <c r="O4899"/>
  <c r="T4899" s="1"/>
  <c r="Y4899" s="1"/>
  <c r="N4899"/>
  <c r="S4899" s="1"/>
  <c r="X4899" s="1"/>
  <c r="R4898"/>
  <c r="W4898" s="1"/>
  <c r="Q4898"/>
  <c r="V4898" s="1"/>
  <c r="P4898"/>
  <c r="O4898"/>
  <c r="T4898" s="1"/>
  <c r="Y4898" s="1"/>
  <c r="N4898"/>
  <c r="S4898" s="1"/>
  <c r="X4898" s="1"/>
  <c r="R4897"/>
  <c r="W4897" s="1"/>
  <c r="Q4897"/>
  <c r="V4897" s="1"/>
  <c r="P4897"/>
  <c r="U4897" s="1"/>
  <c r="Z4897" s="1"/>
  <c r="O4897"/>
  <c r="T4897" s="1"/>
  <c r="Y4897" s="1"/>
  <c r="N4897"/>
  <c r="R4896"/>
  <c r="W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N4895"/>
  <c r="S4895" s="1"/>
  <c r="X4895" s="1"/>
  <c r="R4894"/>
  <c r="W4894" s="1"/>
  <c r="AB4894" s="1"/>
  <c r="Q4894"/>
  <c r="V4894" s="1"/>
  <c r="P4894"/>
  <c r="U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P4891"/>
  <c r="U4891" s="1"/>
  <c r="O4891"/>
  <c r="T4891" s="1"/>
  <c r="N4891"/>
  <c r="R4890"/>
  <c r="W4890" s="1"/>
  <c r="Q4890"/>
  <c r="V4890" s="1"/>
  <c r="P4890"/>
  <c r="U4890" s="1"/>
  <c r="Z4890" s="1"/>
  <c r="O4890"/>
  <c r="N4890"/>
  <c r="R4889"/>
  <c r="W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6"/>
  <c r="Q4886"/>
  <c r="V4886" s="1"/>
  <c r="AA4886" s="1"/>
  <c r="P4886"/>
  <c r="U4886" s="1"/>
  <c r="Z4886" s="1"/>
  <c r="O4886"/>
  <c r="T4886" s="1"/>
  <c r="Y4886" s="1"/>
  <c r="N4886"/>
  <c r="S4886" s="1"/>
  <c r="R4885"/>
  <c r="W4885" s="1"/>
  <c r="AB4885" s="1"/>
  <c r="Q4885"/>
  <c r="V4885" s="1"/>
  <c r="AA4885" s="1"/>
  <c r="P4885"/>
  <c r="U4885" s="1"/>
  <c r="Z4885" s="1"/>
  <c r="O4885"/>
  <c r="T4885" s="1"/>
  <c r="N4885"/>
  <c r="S4885" s="1"/>
  <c r="R4884"/>
  <c r="W4884" s="1"/>
  <c r="AB4884" s="1"/>
  <c r="Q4884"/>
  <c r="V4884" s="1"/>
  <c r="AA4884" s="1"/>
  <c r="P4884"/>
  <c r="O4884"/>
  <c r="T4884" s="1"/>
  <c r="N4884"/>
  <c r="S4884" s="1"/>
  <c r="X4884" s="1"/>
  <c r="R4883"/>
  <c r="W4883" s="1"/>
  <c r="AB4883" s="1"/>
  <c r="Q4883"/>
  <c r="P4883"/>
  <c r="U4883" s="1"/>
  <c r="O4883"/>
  <c r="T4883" s="1"/>
  <c r="N4883"/>
  <c r="R4882"/>
  <c r="Q4882"/>
  <c r="V4882" s="1"/>
  <c r="P4882"/>
  <c r="U4882" s="1"/>
  <c r="O4882"/>
  <c r="N4882"/>
  <c r="R4881"/>
  <c r="Q4881"/>
  <c r="V4881" s="1"/>
  <c r="P4881"/>
  <c r="O4881"/>
  <c r="N4881"/>
  <c r="S4881" s="1"/>
  <c r="X4881" s="1"/>
  <c r="R4880"/>
  <c r="W4880" s="1"/>
  <c r="Q4880"/>
  <c r="P4880"/>
  <c r="O4880"/>
  <c r="T4880" s="1"/>
  <c r="Y4880" s="1"/>
  <c r="N4880"/>
  <c r="S4880" s="1"/>
  <c r="X4880" s="1"/>
  <c r="R4879"/>
  <c r="Q4879"/>
  <c r="P4879"/>
  <c r="U4879" s="1"/>
  <c r="Z4879" s="1"/>
  <c r="O4879"/>
  <c r="T4879" s="1"/>
  <c r="Y4879" s="1"/>
  <c r="N4879"/>
  <c r="S4879" s="1"/>
  <c r="X4879" s="1"/>
  <c r="R4878"/>
  <c r="Q4878"/>
  <c r="V4878" s="1"/>
  <c r="AA4878" s="1"/>
  <c r="P4878"/>
  <c r="U4878" s="1"/>
  <c r="Z4878" s="1"/>
  <c r="O4878"/>
  <c r="T4878" s="1"/>
  <c r="Y4878" s="1"/>
  <c r="N4878"/>
  <c r="S4878" s="1"/>
  <c r="R4877"/>
  <c r="Q4877"/>
  <c r="V4877" s="1"/>
  <c r="AA4877" s="1"/>
  <c r="P4877"/>
  <c r="U4877" s="1"/>
  <c r="Z4877" s="1"/>
  <c r="O4877"/>
  <c r="T4877" s="1"/>
  <c r="N487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Z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3125"/>
  <c r="W3125" s="1"/>
  <c r="AB3125" s="1"/>
  <c r="Q3125"/>
  <c r="V3125" s="1"/>
  <c r="AA3125" s="1"/>
  <c r="P3125"/>
  <c r="U3125" s="1"/>
  <c r="Z3125" s="1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T3122" s="1"/>
  <c r="N3122"/>
  <c r="S3122" s="1"/>
  <c r="X3122" s="1"/>
  <c r="R3120"/>
  <c r="W3120" s="1"/>
  <c r="AB3120" s="1"/>
  <c r="Q3120"/>
  <c r="V3120" s="1"/>
  <c r="AA3120" s="1"/>
  <c r="P3120"/>
  <c r="U3120" s="1"/>
  <c r="Z3120" s="1"/>
  <c r="O3120"/>
  <c r="T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N3112"/>
  <c r="S3112" s="1"/>
  <c r="X3112" s="1"/>
  <c r="R3111"/>
  <c r="W3111" s="1"/>
  <c r="AB3111" s="1"/>
  <c r="Q3111"/>
  <c r="V3111" s="1"/>
  <c r="AA3111" s="1"/>
  <c r="P3111"/>
  <c r="U3111" s="1"/>
  <c r="Z3111" s="1"/>
  <c r="O3111"/>
  <c r="N3111"/>
  <c r="S3111" s="1"/>
  <c r="X3111" s="1"/>
  <c r="R3893"/>
  <c r="W3893" s="1"/>
  <c r="AB3893" s="1"/>
  <c r="Q3893"/>
  <c r="V3893" s="1"/>
  <c r="AA3893" s="1"/>
  <c r="P3893"/>
  <c r="U3893" s="1"/>
  <c r="Z3893" s="1"/>
  <c r="O3893"/>
  <c r="T3893" s="1"/>
  <c r="N3893"/>
  <c r="R3892"/>
  <c r="W3892" s="1"/>
  <c r="AB3892" s="1"/>
  <c r="Q3892"/>
  <c r="V3892" s="1"/>
  <c r="AA3892" s="1"/>
  <c r="P3892"/>
  <c r="U3892" s="1"/>
  <c r="Z3892" s="1"/>
  <c r="O3892"/>
  <c r="N3892"/>
  <c r="R3891"/>
  <c r="W3891" s="1"/>
  <c r="AB3891" s="1"/>
  <c r="Q3891"/>
  <c r="V3891" s="1"/>
  <c r="AA3891" s="1"/>
  <c r="P3891"/>
  <c r="O3891"/>
  <c r="N3891"/>
  <c r="S3891" s="1"/>
  <c r="X3891" s="1"/>
  <c r="R3890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T3886" s="1"/>
  <c r="N3886"/>
  <c r="S3886" s="1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Q3883"/>
  <c r="V3883" s="1"/>
  <c r="P3883"/>
  <c r="O3883"/>
  <c r="N3883"/>
  <c r="S3883" s="1"/>
  <c r="X3883" s="1"/>
  <c r="R3882"/>
  <c r="W3882" s="1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X3881" s="1"/>
  <c r="R3880"/>
  <c r="Q3880"/>
  <c r="V3880" s="1"/>
  <c r="AA3880" s="1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S3879" s="1"/>
  <c r="X3879" s="1"/>
  <c r="R2233"/>
  <c r="W2233" s="1"/>
  <c r="Q2233"/>
  <c r="V2233" s="1"/>
  <c r="P2233"/>
  <c r="U2233" s="1"/>
  <c r="O2233"/>
  <c r="T2233" s="1"/>
  <c r="N2233"/>
  <c r="R2232"/>
  <c r="W2232" s="1"/>
  <c r="AB2232" s="1"/>
  <c r="Q2232"/>
  <c r="V2232" s="1"/>
  <c r="AA2232" s="1"/>
  <c r="P2232"/>
  <c r="U2232" s="1"/>
  <c r="Z2232" s="1"/>
  <c r="O2232"/>
  <c r="N2232"/>
  <c r="R2231"/>
  <c r="W2231" s="1"/>
  <c r="AB2231" s="1"/>
  <c r="Q2231"/>
  <c r="V2231" s="1"/>
  <c r="AA2231" s="1"/>
  <c r="P2231"/>
  <c r="O2231"/>
  <c r="N2231"/>
  <c r="S2231" s="1"/>
  <c r="X2231" s="1"/>
  <c r="R2230"/>
  <c r="W2230" s="1"/>
  <c r="AB2230" s="1"/>
  <c r="Q2230"/>
  <c r="P2230"/>
  <c r="O2230"/>
  <c r="T2230" s="1"/>
  <c r="Y2230" s="1"/>
  <c r="N2230"/>
  <c r="S2230" s="1"/>
  <c r="X2230" s="1"/>
  <c r="R2229"/>
  <c r="Q2229"/>
  <c r="P2229"/>
  <c r="U2229" s="1"/>
  <c r="Z2229" s="1"/>
  <c r="O2229"/>
  <c r="T2229" s="1"/>
  <c r="Y2229" s="1"/>
  <c r="N2229"/>
  <c r="S2229" s="1"/>
  <c r="X2229" s="1"/>
  <c r="R2228"/>
  <c r="Q2228"/>
  <c r="V2228" s="1"/>
  <c r="AA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V2224" s="1"/>
  <c r="P2224"/>
  <c r="U2224" s="1"/>
  <c r="Z2224" s="1"/>
  <c r="O2224"/>
  <c r="N2224"/>
  <c r="R2223"/>
  <c r="Q2223"/>
  <c r="V2223" s="1"/>
  <c r="AA2223" s="1"/>
  <c r="P2223"/>
  <c r="O2223"/>
  <c r="N2223"/>
  <c r="S2223" s="1"/>
  <c r="X2223" s="1"/>
  <c r="R2222"/>
  <c r="W2222" s="1"/>
  <c r="AB2222" s="1"/>
  <c r="Q2222"/>
  <c r="P2222"/>
  <c r="O2222"/>
  <c r="T2222" s="1"/>
  <c r="Y2222" s="1"/>
  <c r="N2222"/>
  <c r="S2222" s="1"/>
  <c r="X2222" s="1"/>
  <c r="R2221"/>
  <c r="Q2221"/>
  <c r="P2221"/>
  <c r="U2221" s="1"/>
  <c r="Z2221" s="1"/>
  <c r="O2221"/>
  <c r="T2221" s="1"/>
  <c r="Y2221" s="1"/>
  <c r="N2221"/>
  <c r="S2221" s="1"/>
  <c r="X2221" s="1"/>
  <c r="R2220"/>
  <c r="Q2220"/>
  <c r="V2220" s="1"/>
  <c r="AA2220" s="1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S2219" s="1"/>
  <c r="X2219" s="1"/>
  <c r="R1554"/>
  <c r="W1554" s="1"/>
  <c r="AB1554" s="1"/>
  <c r="Q1554"/>
  <c r="V1554" s="1"/>
  <c r="P1554"/>
  <c r="U1554" s="1"/>
  <c r="Z1554" s="1"/>
  <c r="O1554"/>
  <c r="T1554" s="1"/>
  <c r="Y1554" s="1"/>
  <c r="N1554"/>
  <c r="R1553"/>
  <c r="W1553" s="1"/>
  <c r="Q1553"/>
  <c r="V1553" s="1"/>
  <c r="AA1553" s="1"/>
  <c r="P1553"/>
  <c r="U1553" s="1"/>
  <c r="Z1553" s="1"/>
  <c r="O1553"/>
  <c r="N1553"/>
  <c r="R1552"/>
  <c r="W1552" s="1"/>
  <c r="AB1552" s="1"/>
  <c r="Q1552"/>
  <c r="V1552" s="1"/>
  <c r="AA1552" s="1"/>
  <c r="P1552"/>
  <c r="O1552"/>
  <c r="N1552"/>
  <c r="S1552" s="1"/>
  <c r="R1551"/>
  <c r="W1551" s="1"/>
  <c r="AB1551" s="1"/>
  <c r="Q1551"/>
  <c r="P1551"/>
  <c r="O1551"/>
  <c r="T1551" s="1"/>
  <c r="N1551"/>
  <c r="S1551" s="1"/>
  <c r="X1551" s="1"/>
  <c r="R1549"/>
  <c r="Q1549"/>
  <c r="V1549" s="1"/>
  <c r="P1549"/>
  <c r="U1549" s="1"/>
  <c r="Z1549" s="1"/>
  <c r="O1549"/>
  <c r="T1549" s="1"/>
  <c r="Y1549" s="1"/>
  <c r="N1549"/>
  <c r="S1549" s="1"/>
  <c r="R1548"/>
  <c r="W1548" s="1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O1547"/>
  <c r="T1547" s="1"/>
  <c r="Y1547" s="1"/>
  <c r="N1547"/>
  <c r="S1547" s="1"/>
  <c r="X1547" s="1"/>
  <c r="R1546"/>
  <c r="W1546" s="1"/>
  <c r="AB1546" s="1"/>
  <c r="Q1546"/>
  <c r="P1546"/>
  <c r="U1546" s="1"/>
  <c r="Z1546" s="1"/>
  <c r="O1546"/>
  <c r="T1546" s="1"/>
  <c r="Y1546" s="1"/>
  <c r="N1546"/>
  <c r="R1545"/>
  <c r="W1545" s="1"/>
  <c r="AB1545" s="1"/>
  <c r="Q1545"/>
  <c r="V1545" s="1"/>
  <c r="AA1545" s="1"/>
  <c r="P1545"/>
  <c r="U1545" s="1"/>
  <c r="Z1545" s="1"/>
  <c r="O1545"/>
  <c r="N1545"/>
  <c r="R1544"/>
  <c r="W1544" s="1"/>
  <c r="AB1544" s="1"/>
  <c r="Q1544"/>
  <c r="V1544" s="1"/>
  <c r="AA1544" s="1"/>
  <c r="P1544"/>
  <c r="O1544"/>
  <c r="N1544"/>
  <c r="S1544" s="1"/>
  <c r="R1543"/>
  <c r="W1543" s="1"/>
  <c r="AB1543" s="1"/>
  <c r="Q1543"/>
  <c r="P1543"/>
  <c r="O1543"/>
  <c r="T1543" s="1"/>
  <c r="N1543"/>
  <c r="S1543" s="1"/>
  <c r="X1543" s="1"/>
  <c r="R1542"/>
  <c r="Q1542"/>
  <c r="P1542"/>
  <c r="U1542" s="1"/>
  <c r="O1542"/>
  <c r="T1542" s="1"/>
  <c r="Y1542" s="1"/>
  <c r="N1542"/>
  <c r="S1542" s="1"/>
  <c r="X1542" s="1"/>
  <c r="R1541"/>
  <c r="Q1541"/>
  <c r="V1541" s="1"/>
  <c r="P1541"/>
  <c r="U1541" s="1"/>
  <c r="Z1541" s="1"/>
  <c r="O1541"/>
  <c r="T1541" s="1"/>
  <c r="Y1541" s="1"/>
  <c r="N1541"/>
  <c r="S1541" s="1"/>
  <c r="X1541" s="1"/>
  <c r="R1540"/>
  <c r="Q1540"/>
  <c r="V1540" s="1"/>
  <c r="P1540"/>
  <c r="U1540" s="1"/>
  <c r="Z1540" s="1"/>
  <c r="O1540"/>
  <c r="T1540" s="1"/>
  <c r="Y1540" s="1"/>
  <c r="N1540"/>
  <c r="S1540" s="1"/>
  <c r="X154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3" i="10"/>
  <c r="W1223" s="1"/>
  <c r="AB1223" s="1"/>
  <c r="Q1223"/>
  <c r="V1223" s="1"/>
  <c r="P1223"/>
  <c r="U1223" s="1"/>
  <c r="O1223"/>
  <c r="T1223" s="1"/>
  <c r="Y1223" s="1"/>
  <c r="N1223"/>
  <c r="R1222"/>
  <c r="W1222" s="1"/>
  <c r="Q1222"/>
  <c r="V1222" s="1"/>
  <c r="AA1222" s="1"/>
  <c r="P1222"/>
  <c r="U1222" s="1"/>
  <c r="Z1222" s="1"/>
  <c r="O1222"/>
  <c r="N1222"/>
  <c r="R1221"/>
  <c r="W1221" s="1"/>
  <c r="Q1221"/>
  <c r="V1221" s="1"/>
  <c r="AA1221" s="1"/>
  <c r="P1221"/>
  <c r="O1221"/>
  <c r="N1221"/>
  <c r="S1221" s="1"/>
  <c r="X1221" s="1"/>
  <c r="R1220"/>
  <c r="W1220" s="1"/>
  <c r="AB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T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R1214"/>
  <c r="W1214" s="1"/>
  <c r="AB1214" s="1"/>
  <c r="Q1214"/>
  <c r="V1214" s="1"/>
  <c r="P1214"/>
  <c r="U1214" s="1"/>
  <c r="Z1214" s="1"/>
  <c r="O1214"/>
  <c r="N1214"/>
  <c r="R1213"/>
  <c r="Q1213"/>
  <c r="V1213" s="1"/>
  <c r="AA1213" s="1"/>
  <c r="P1213"/>
  <c r="O1213"/>
  <c r="N1213"/>
  <c r="S1213" s="1"/>
  <c r="X1213" s="1"/>
  <c r="R1212"/>
  <c r="W1212" s="1"/>
  <c r="AB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S1209" s="1"/>
  <c r="X1209" s="1"/>
  <c r="C1"/>
  <c r="R833"/>
  <c r="W833" s="1"/>
  <c r="AB833" s="1"/>
  <c r="Q833"/>
  <c r="V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786"/>
  <c r="W786" s="1"/>
  <c r="AB786" s="1"/>
  <c r="Q786"/>
  <c r="V786" s="1"/>
  <c r="AA786" s="1"/>
  <c r="P786"/>
  <c r="U786" s="1"/>
  <c r="Z786" s="1"/>
  <c r="O786"/>
  <c r="N786"/>
  <c r="S786" s="1"/>
  <c r="X786" s="1"/>
  <c r="R785"/>
  <c r="W785" s="1"/>
  <c r="AB785" s="1"/>
  <c r="Q785"/>
  <c r="V785" s="1"/>
  <c r="AA785" s="1"/>
  <c r="P785"/>
  <c r="U785" s="1"/>
  <c r="Z785" s="1"/>
  <c r="O785"/>
  <c r="N785"/>
  <c r="S785" s="1"/>
  <c r="X785" s="1"/>
  <c r="R784"/>
  <c r="W784" s="1"/>
  <c r="AB784" s="1"/>
  <c r="Q784"/>
  <c r="V784" s="1"/>
  <c r="AA784" s="1"/>
  <c r="P784"/>
  <c r="U784" s="1"/>
  <c r="Z784" s="1"/>
  <c r="O784"/>
  <c r="N784"/>
  <c r="S784" s="1"/>
  <c r="X784" s="1"/>
  <c r="R783"/>
  <c r="W783" s="1"/>
  <c r="AB783" s="1"/>
  <c r="Q783"/>
  <c r="V783" s="1"/>
  <c r="AA783" s="1"/>
  <c r="P783"/>
  <c r="U783" s="1"/>
  <c r="Z783" s="1"/>
  <c r="O783"/>
  <c r="N783"/>
  <c r="S783" s="1"/>
  <c r="X783" s="1"/>
  <c r="R781"/>
  <c r="W781" s="1"/>
  <c r="AB781" s="1"/>
  <c r="Q781"/>
  <c r="V781" s="1"/>
  <c r="AA781" s="1"/>
  <c r="P781"/>
  <c r="U781" s="1"/>
  <c r="Z781" s="1"/>
  <c r="O781"/>
  <c r="N781"/>
  <c r="S781" s="1"/>
  <c r="X781" s="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U778" s="1"/>
  <c r="Z778" s="1"/>
  <c r="O778"/>
  <c r="N778"/>
  <c r="S778" s="1"/>
  <c r="X778" s="1"/>
  <c r="R777"/>
  <c r="W777" s="1"/>
  <c r="AB777" s="1"/>
  <c r="Q777"/>
  <c r="V777" s="1"/>
  <c r="AA777" s="1"/>
  <c r="P777"/>
  <c r="U777" s="1"/>
  <c r="Z777" s="1"/>
  <c r="O777"/>
  <c r="N777"/>
  <c r="S777" s="1"/>
  <c r="X777" s="1"/>
  <c r="R776"/>
  <c r="W776" s="1"/>
  <c r="AB776" s="1"/>
  <c r="Q776"/>
  <c r="V776" s="1"/>
  <c r="AA776" s="1"/>
  <c r="P776"/>
  <c r="U776" s="1"/>
  <c r="O776"/>
  <c r="N776"/>
  <c r="S776" s="1"/>
  <c r="X776" s="1"/>
  <c r="R775"/>
  <c r="W775" s="1"/>
  <c r="AB775" s="1"/>
  <c r="Q775"/>
  <c r="V775" s="1"/>
  <c r="AA775" s="1"/>
  <c r="P775"/>
  <c r="U775" s="1"/>
  <c r="O775"/>
  <c r="N775"/>
  <c r="S775" s="1"/>
  <c r="X775" s="1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AA772" s="1"/>
  <c r="P772"/>
  <c r="U772" s="1"/>
  <c r="O772"/>
  <c r="N772"/>
  <c r="S772" s="1"/>
  <c r="X772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41" i="10"/>
  <c r="T5041" s="1"/>
  <c r="P5041"/>
  <c r="U5041" s="1"/>
  <c r="Q5041"/>
  <c r="V5041" s="1"/>
  <c r="R5041"/>
  <c r="W5041" s="1"/>
  <c r="N5041"/>
  <c r="S5041" s="1"/>
  <c r="A12" i="14"/>
  <c r="R4942" i="10"/>
  <c r="W4942" s="1"/>
  <c r="AB4942" s="1"/>
  <c r="Q4942"/>
  <c r="V4942" s="1"/>
  <c r="AA4942" s="1"/>
  <c r="P4942"/>
  <c r="U4942" s="1"/>
  <c r="Z4942" s="1"/>
  <c r="O4942"/>
  <c r="N4942"/>
  <c r="R4954"/>
  <c r="W4954" s="1"/>
  <c r="Q4954"/>
  <c r="V4954" s="1"/>
  <c r="P4954"/>
  <c r="U4954" s="1"/>
  <c r="O4954"/>
  <c r="T4954" s="1"/>
  <c r="N4954"/>
  <c r="S4954" s="1"/>
  <c r="R4960"/>
  <c r="W4960" s="1"/>
  <c r="Q4960"/>
  <c r="V4960" s="1"/>
  <c r="P4960"/>
  <c r="U4960" s="1"/>
  <c r="O4960"/>
  <c r="T4960" s="1"/>
  <c r="N4960"/>
  <c r="S4960" s="1"/>
  <c r="N4972"/>
  <c r="S4972" s="1"/>
  <c r="R4972"/>
  <c r="W4972" s="1"/>
  <c r="Q4972"/>
  <c r="P4972"/>
  <c r="O497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77"/>
  <c r="AC5179"/>
  <c r="AC5181"/>
  <c r="AC5183"/>
  <c r="AC5185"/>
  <c r="AC5187"/>
  <c r="AC5203"/>
  <c r="AC5205"/>
  <c r="AC5207"/>
  <c r="AC5209"/>
  <c r="AC5211"/>
  <c r="AC5219"/>
  <c r="AC5221"/>
  <c r="AC5229"/>
  <c r="AC5149"/>
  <c r="AC5151"/>
  <c r="AC5153"/>
  <c r="AC5155"/>
  <c r="AC5157"/>
  <c r="AC5159"/>
  <c r="AC5161"/>
  <c r="R3803"/>
  <c r="W3803" s="1"/>
  <c r="AB3803" s="1"/>
  <c r="Q3803"/>
  <c r="V3803" s="1"/>
  <c r="AA3803" s="1"/>
  <c r="P3803"/>
  <c r="U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N3802"/>
  <c r="S3802" s="1"/>
  <c r="R3801"/>
  <c r="W3801" s="1"/>
  <c r="Q3801"/>
  <c r="V3801" s="1"/>
  <c r="AA3801" s="1"/>
  <c r="P3801"/>
  <c r="U3801" s="1"/>
  <c r="O3801"/>
  <c r="T3801" s="1"/>
  <c r="N3801"/>
  <c r="R3800"/>
  <c r="W3800" s="1"/>
  <c r="AB3800" s="1"/>
  <c r="Q3800"/>
  <c r="V3800" s="1"/>
  <c r="P3800"/>
  <c r="U3800" s="1"/>
  <c r="O3800"/>
  <c r="T3800" s="1"/>
  <c r="Y3800" s="1"/>
  <c r="N3800"/>
  <c r="S3800" s="1"/>
  <c r="X3800" s="1"/>
  <c r="R3799"/>
  <c r="W3799" s="1"/>
  <c r="Q3799"/>
  <c r="V3799" s="1"/>
  <c r="P3799"/>
  <c r="U3799" s="1"/>
  <c r="Z3799" s="1"/>
  <c r="O3799"/>
  <c r="T3799" s="1"/>
  <c r="Y3799" s="1"/>
  <c r="N3799"/>
  <c r="S3799" s="1"/>
  <c r="R3798"/>
  <c r="W3798" s="1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N3797"/>
  <c r="S3797" s="1"/>
  <c r="R3796"/>
  <c r="W3796" s="1"/>
  <c r="AB3796" s="1"/>
  <c r="Q3796"/>
  <c r="V3796" s="1"/>
  <c r="AA3796" s="1"/>
  <c r="P3796"/>
  <c r="O3796"/>
  <c r="T3796" s="1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R3794"/>
  <c r="W3794" s="1"/>
  <c r="AB3794" s="1"/>
  <c r="Q3794"/>
  <c r="V3794" s="1"/>
  <c r="P3794"/>
  <c r="U3794" s="1"/>
  <c r="Z3794" s="1"/>
  <c r="O3794"/>
  <c r="T3794" s="1"/>
  <c r="N3794"/>
  <c r="S3794" s="1"/>
  <c r="R3793"/>
  <c r="W3793" s="1"/>
  <c r="Q3793"/>
  <c r="V3793" s="1"/>
  <c r="AA3793" s="1"/>
  <c r="P3793"/>
  <c r="U3793" s="1"/>
  <c r="O3793"/>
  <c r="T3793" s="1"/>
  <c r="N3793"/>
  <c r="S3793" s="1"/>
  <c r="X3793" s="1"/>
  <c r="R3792"/>
  <c r="W3792" s="1"/>
  <c r="AB3792" s="1"/>
  <c r="Q3792"/>
  <c r="V3792" s="1"/>
  <c r="P3792"/>
  <c r="U3792" s="1"/>
  <c r="O3792"/>
  <c r="T3792" s="1"/>
  <c r="Y3792" s="1"/>
  <c r="N3792"/>
  <c r="S3792" s="1"/>
  <c r="R3791"/>
  <c r="W3791" s="1"/>
  <c r="Q3791"/>
  <c r="V3791" s="1"/>
  <c r="P3791"/>
  <c r="U3791" s="1"/>
  <c r="Z3791" s="1"/>
  <c r="O3791"/>
  <c r="T3791" s="1"/>
  <c r="Y3791" s="1"/>
  <c r="N3791"/>
  <c r="S3791" s="1"/>
  <c r="X3791" s="1"/>
  <c r="R3790"/>
  <c r="W3790" s="1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W3789" s="1"/>
  <c r="Q3789"/>
  <c r="V3789" s="1"/>
  <c r="P3789"/>
  <c r="U3789" s="1"/>
  <c r="O3789"/>
  <c r="T3789" s="1"/>
  <c r="N3789"/>
  <c r="S3789" s="1"/>
  <c r="X3789" s="1"/>
  <c r="R3502"/>
  <c r="W3502" s="1"/>
  <c r="AB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O3501"/>
  <c r="T3501" s="1"/>
  <c r="N3501"/>
  <c r="S3501" s="1"/>
  <c r="R3500"/>
  <c r="W3500" s="1"/>
  <c r="Q3500"/>
  <c r="V3500" s="1"/>
  <c r="P3500"/>
  <c r="U3500" s="1"/>
  <c r="O3500"/>
  <c r="T3500" s="1"/>
  <c r="N3500"/>
  <c r="S3500" s="1"/>
  <c r="R3499"/>
  <c r="W3499" s="1"/>
  <c r="Q3499"/>
  <c r="V3499" s="1"/>
  <c r="P3499"/>
  <c r="U3499" s="1"/>
  <c r="O3499"/>
  <c r="T3499" s="1"/>
  <c r="N3499"/>
  <c r="S3499" s="1"/>
  <c r="X3499" s="1"/>
  <c r="R3498"/>
  <c r="W3498" s="1"/>
  <c r="Q3498"/>
  <c r="V3498" s="1"/>
  <c r="P3498"/>
  <c r="U3498" s="1"/>
  <c r="Z3498" s="1"/>
  <c r="O3498"/>
  <c r="T3498" s="1"/>
  <c r="Y3498" s="1"/>
  <c r="N3498"/>
  <c r="R3497"/>
  <c r="W3497" s="1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AA3495" s="1"/>
  <c r="P3495"/>
  <c r="U3495" s="1"/>
  <c r="Z3495" s="1"/>
  <c r="O3495"/>
  <c r="T3495" s="1"/>
  <c r="N3495"/>
  <c r="S3495" s="1"/>
  <c r="R3494"/>
  <c r="W3494" s="1"/>
  <c r="AB3494" s="1"/>
  <c r="Q3494"/>
  <c r="V3494" s="1"/>
  <c r="AA3494" s="1"/>
  <c r="P3494"/>
  <c r="U3494" s="1"/>
  <c r="O3494"/>
  <c r="T3494" s="1"/>
  <c r="N3494"/>
  <c r="S3494" s="1"/>
  <c r="R3493"/>
  <c r="W3493" s="1"/>
  <c r="Q3493"/>
  <c r="V3493" s="1"/>
  <c r="P3493"/>
  <c r="U3493" s="1"/>
  <c r="O3493"/>
  <c r="T3493" s="1"/>
  <c r="N3493"/>
  <c r="S3493" s="1"/>
  <c r="R3492"/>
  <c r="W3492" s="1"/>
  <c r="Q3492"/>
  <c r="V3492" s="1"/>
  <c r="P3492"/>
  <c r="U3492" s="1"/>
  <c r="O3492"/>
  <c r="T3492" s="1"/>
  <c r="N3492"/>
  <c r="S3492" s="1"/>
  <c r="X3492" s="1"/>
  <c r="R3491"/>
  <c r="W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T3490" s="1"/>
  <c r="Y3490" s="1"/>
  <c r="N3490"/>
  <c r="S3490" s="1"/>
  <c r="X3490" s="1"/>
  <c r="R3489"/>
  <c r="W3489" s="1"/>
  <c r="Q3489"/>
  <c r="V3489" s="1"/>
  <c r="AA3489" s="1"/>
  <c r="P3489"/>
  <c r="U3489" s="1"/>
  <c r="Z3489" s="1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X3488" s="1"/>
  <c r="R2384"/>
  <c r="W2384" s="1"/>
  <c r="AB2384" s="1"/>
  <c r="Q2384"/>
  <c r="V2384" s="1"/>
  <c r="AA2384" s="1"/>
  <c r="P2384"/>
  <c r="U2384" s="1"/>
  <c r="Z2384" s="1"/>
  <c r="O2384"/>
  <c r="T2384" s="1"/>
  <c r="N2384"/>
  <c r="S2384" s="1"/>
  <c r="R2383"/>
  <c r="W2383" s="1"/>
  <c r="AB2383" s="1"/>
  <c r="Q2383"/>
  <c r="V2383" s="1"/>
  <c r="AA2383" s="1"/>
  <c r="P2383"/>
  <c r="U2383" s="1"/>
  <c r="O2383"/>
  <c r="T2383" s="1"/>
  <c r="N2383"/>
  <c r="S2383" s="1"/>
  <c r="R2382"/>
  <c r="W2382" s="1"/>
  <c r="AB2382" s="1"/>
  <c r="Q2382"/>
  <c r="V2382" s="1"/>
  <c r="P2382"/>
  <c r="U2382" s="1"/>
  <c r="O2382"/>
  <c r="T2382" s="1"/>
  <c r="N2382"/>
  <c r="R2381"/>
  <c r="W2381" s="1"/>
  <c r="Q2381"/>
  <c r="V2381" s="1"/>
  <c r="P2381"/>
  <c r="U2381" s="1"/>
  <c r="O2381"/>
  <c r="N2381"/>
  <c r="S2381" s="1"/>
  <c r="X2381" s="1"/>
  <c r="R2380"/>
  <c r="W2380" s="1"/>
  <c r="Q2380"/>
  <c r="V2380" s="1"/>
  <c r="P2380"/>
  <c r="U2380" s="1"/>
  <c r="Z2380" s="1"/>
  <c r="O2380"/>
  <c r="T2380" s="1"/>
  <c r="Y2380" s="1"/>
  <c r="N2380"/>
  <c r="S2380" s="1"/>
  <c r="R2379"/>
  <c r="W2379" s="1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T2378" s="1"/>
  <c r="N2378"/>
  <c r="S2378" s="1"/>
  <c r="R2377"/>
  <c r="W2377" s="1"/>
  <c r="AB2377" s="1"/>
  <c r="Q2377"/>
  <c r="V2377" s="1"/>
  <c r="AA2377" s="1"/>
  <c r="P2377"/>
  <c r="U2377" s="1"/>
  <c r="O2377"/>
  <c r="T2377" s="1"/>
  <c r="N2377"/>
  <c r="S2377" s="1"/>
  <c r="R2376"/>
  <c r="W2376" s="1"/>
  <c r="AB2376" s="1"/>
  <c r="Q2376"/>
  <c r="V2376" s="1"/>
  <c r="P2376"/>
  <c r="U2376" s="1"/>
  <c r="O2376"/>
  <c r="T2376" s="1"/>
  <c r="N2376"/>
  <c r="S2376" s="1"/>
  <c r="R2375"/>
  <c r="W2375" s="1"/>
  <c r="Q2375"/>
  <c r="V2375" s="1"/>
  <c r="P2375"/>
  <c r="U2375" s="1"/>
  <c r="O2375"/>
  <c r="T2375" s="1"/>
  <c r="N2375"/>
  <c r="S2375" s="1"/>
  <c r="R2374"/>
  <c r="W2374" s="1"/>
  <c r="Q2374"/>
  <c r="V2374" s="1"/>
  <c r="P2374"/>
  <c r="U2374" s="1"/>
  <c r="O2374"/>
  <c r="T2374" s="1"/>
  <c r="N2374"/>
  <c r="S2374" s="1"/>
  <c r="X2374" s="1"/>
  <c r="R2373"/>
  <c r="W2373" s="1"/>
  <c r="Q2373"/>
  <c r="V2373" s="1"/>
  <c r="P2373"/>
  <c r="U2373" s="1"/>
  <c r="O2373"/>
  <c r="T2373" s="1"/>
  <c r="N2373"/>
  <c r="S2373" s="1"/>
  <c r="X2373" s="1"/>
  <c r="R2372"/>
  <c r="W2372" s="1"/>
  <c r="Q2372"/>
  <c r="V2372" s="1"/>
  <c r="P2372"/>
  <c r="U2372" s="1"/>
  <c r="Z2372" s="1"/>
  <c r="O2372"/>
  <c r="T2372" s="1"/>
  <c r="Y2372" s="1"/>
  <c r="N2372"/>
  <c r="S2372" s="1"/>
  <c r="X2372" s="1"/>
  <c r="R2371"/>
  <c r="W2371" s="1"/>
  <c r="Q2371"/>
  <c r="V2371" s="1"/>
  <c r="AA2371" s="1"/>
  <c r="P2371"/>
  <c r="U2371" s="1"/>
  <c r="Z2371" s="1"/>
  <c r="O2371"/>
  <c r="T2371" s="1"/>
  <c r="Y2371" s="1"/>
  <c r="N2371"/>
  <c r="S2371" s="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R696"/>
  <c r="W696" s="1"/>
  <c r="AB696" s="1"/>
  <c r="Q696"/>
  <c r="V696" s="1"/>
  <c r="AA696" s="1"/>
  <c r="P696"/>
  <c r="U696" s="1"/>
  <c r="O696"/>
  <c r="T696" s="1"/>
  <c r="N696"/>
  <c r="S696" s="1"/>
  <c r="R695"/>
  <c r="W695" s="1"/>
  <c r="AB695" s="1"/>
  <c r="Q695"/>
  <c r="V695" s="1"/>
  <c r="P695"/>
  <c r="U695" s="1"/>
  <c r="O695"/>
  <c r="T695" s="1"/>
  <c r="N695"/>
  <c r="S695" s="1"/>
  <c r="R694"/>
  <c r="W694" s="1"/>
  <c r="Q694"/>
  <c r="V694" s="1"/>
  <c r="P694"/>
  <c r="U694" s="1"/>
  <c r="O694"/>
  <c r="T694" s="1"/>
  <c r="N694"/>
  <c r="S694" s="1"/>
  <c r="R693"/>
  <c r="W693" s="1"/>
  <c r="Q693"/>
  <c r="V693" s="1"/>
  <c r="P693"/>
  <c r="U693" s="1"/>
  <c r="O693"/>
  <c r="T693" s="1"/>
  <c r="N693"/>
  <c r="S693" s="1"/>
  <c r="X693" s="1"/>
  <c r="R691"/>
  <c r="W691" s="1"/>
  <c r="Q691"/>
  <c r="V691" s="1"/>
  <c r="AA691" s="1"/>
  <c r="P691"/>
  <c r="U691" s="1"/>
  <c r="O691"/>
  <c r="T691" s="1"/>
  <c r="Y691" s="1"/>
  <c r="N691"/>
  <c r="S691" s="1"/>
  <c r="X691" s="1"/>
  <c r="R690"/>
  <c r="W690" s="1"/>
  <c r="AB690" s="1"/>
  <c r="Q690"/>
  <c r="V690" s="1"/>
  <c r="P690"/>
  <c r="U690" s="1"/>
  <c r="Z690" s="1"/>
  <c r="O690"/>
  <c r="T690" s="1"/>
  <c r="Y690" s="1"/>
  <c r="N690"/>
  <c r="S690" s="1"/>
  <c r="R689"/>
  <c r="W689" s="1"/>
  <c r="AB689" s="1"/>
  <c r="Q689"/>
  <c r="V689" s="1"/>
  <c r="P689"/>
  <c r="U689" s="1"/>
  <c r="Z689" s="1"/>
  <c r="O689"/>
  <c r="T689" s="1"/>
  <c r="N689"/>
  <c r="S689" s="1"/>
  <c r="R688"/>
  <c r="W688" s="1"/>
  <c r="Q688"/>
  <c r="V688" s="1"/>
  <c r="AA688" s="1"/>
  <c r="P688"/>
  <c r="U688" s="1"/>
  <c r="O688"/>
  <c r="T688" s="1"/>
  <c r="N688"/>
  <c r="S688" s="1"/>
  <c r="R687"/>
  <c r="W687" s="1"/>
  <c r="AB687" s="1"/>
  <c r="Q687"/>
  <c r="V687" s="1"/>
  <c r="P687"/>
  <c r="U687" s="1"/>
  <c r="O687"/>
  <c r="T687" s="1"/>
  <c r="N687"/>
  <c r="S687" s="1"/>
  <c r="R686"/>
  <c r="W686" s="1"/>
  <c r="Q686"/>
  <c r="V686" s="1"/>
  <c r="P686"/>
  <c r="U686" s="1"/>
  <c r="O686"/>
  <c r="T686" s="1"/>
  <c r="N686"/>
  <c r="S686" s="1"/>
  <c r="X686" s="1"/>
  <c r="R685"/>
  <c r="W685" s="1"/>
  <c r="AB685" s="1"/>
  <c r="Q685"/>
  <c r="V685" s="1"/>
  <c r="P685"/>
  <c r="U685" s="1"/>
  <c r="O685"/>
  <c r="T685" s="1"/>
  <c r="Y685" s="1"/>
  <c r="N685"/>
  <c r="S685" s="1"/>
  <c r="R684"/>
  <c r="W684" s="1"/>
  <c r="Q684"/>
  <c r="V684" s="1"/>
  <c r="P684"/>
  <c r="U684" s="1"/>
  <c r="Z684" s="1"/>
  <c r="O684"/>
  <c r="T684" s="1"/>
  <c r="Y684" s="1"/>
  <c r="N684"/>
  <c r="S684" s="1"/>
  <c r="R683"/>
  <c r="W683" s="1"/>
  <c r="Q683"/>
  <c r="V683" s="1"/>
  <c r="AA683" s="1"/>
  <c r="P683"/>
  <c r="U683" s="1"/>
  <c r="O683"/>
  <c r="T683" s="1"/>
  <c r="N683"/>
  <c r="S683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R681"/>
  <c r="W681" s="1"/>
  <c r="Q681"/>
  <c r="V681" s="1"/>
  <c r="P681"/>
  <c r="U681" s="1"/>
  <c r="O681"/>
  <c r="T681" s="1"/>
  <c r="Y681" s="1"/>
  <c r="N681"/>
  <c r="S681" s="1"/>
  <c r="R680"/>
  <c r="W680" s="1"/>
  <c r="Q680"/>
  <c r="V680" s="1"/>
  <c r="P680"/>
  <c r="U680" s="1"/>
  <c r="Z680" s="1"/>
  <c r="O680"/>
  <c r="T680" s="1"/>
  <c r="N680"/>
  <c r="S680" s="1"/>
  <c r="R679"/>
  <c r="W679" s="1"/>
  <c r="Q679"/>
  <c r="V679" s="1"/>
  <c r="AA679" s="1"/>
  <c r="P679"/>
  <c r="U679" s="1"/>
  <c r="O679"/>
  <c r="T679" s="1"/>
  <c r="N679"/>
  <c r="S679" s="1"/>
  <c r="R678"/>
  <c r="W678" s="1"/>
  <c r="AB678" s="1"/>
  <c r="Q678"/>
  <c r="V678" s="1"/>
  <c r="P678"/>
  <c r="U678" s="1"/>
  <c r="O678"/>
  <c r="T678" s="1"/>
  <c r="N678"/>
  <c r="S678" s="1"/>
  <c r="X678" s="1"/>
  <c r="R676"/>
  <c r="W676" s="1"/>
  <c r="Q676"/>
  <c r="V676" s="1"/>
  <c r="P676"/>
  <c r="U676" s="1"/>
  <c r="Z676" s="1"/>
  <c r="O676"/>
  <c r="T676" s="1"/>
  <c r="Y676" s="1"/>
  <c r="N676"/>
  <c r="S676" s="1"/>
  <c r="X676" s="1"/>
  <c r="R675"/>
  <c r="W675" s="1"/>
  <c r="Q675"/>
  <c r="V675" s="1"/>
  <c r="AA675" s="1"/>
  <c r="P675"/>
  <c r="U675" s="1"/>
  <c r="Z675" s="1"/>
  <c r="O675"/>
  <c r="T675" s="1"/>
  <c r="Y675" s="1"/>
  <c r="N675"/>
  <c r="S675" s="1"/>
  <c r="R674"/>
  <c r="W674" s="1"/>
  <c r="AB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S672" s="1"/>
  <c r="R671"/>
  <c r="W671" s="1"/>
  <c r="Q671"/>
  <c r="V671" s="1"/>
  <c r="AA671" s="1"/>
  <c r="P671"/>
  <c r="U671" s="1"/>
  <c r="O671"/>
  <c r="T671" s="1"/>
  <c r="N671"/>
  <c r="S671" s="1"/>
  <c r="R670"/>
  <c r="W670" s="1"/>
  <c r="AB670" s="1"/>
  <c r="Q670"/>
  <c r="V670" s="1"/>
  <c r="P670"/>
  <c r="U670" s="1"/>
  <c r="O670"/>
  <c r="T670" s="1"/>
  <c r="N670"/>
  <c r="S670" s="1"/>
  <c r="X670" s="1"/>
  <c r="R669"/>
  <c r="W669" s="1"/>
  <c r="Q669"/>
  <c r="V669" s="1"/>
  <c r="P669"/>
  <c r="U669" s="1"/>
  <c r="O669"/>
  <c r="T669" s="1"/>
  <c r="Y669" s="1"/>
  <c r="N669"/>
  <c r="S669" s="1"/>
  <c r="X669" s="1"/>
  <c r="R668"/>
  <c r="W668" s="1"/>
  <c r="Q668"/>
  <c r="V668" s="1"/>
  <c r="P668"/>
  <c r="U668" s="1"/>
  <c r="Z668" s="1"/>
  <c r="O668"/>
  <c r="T668" s="1"/>
  <c r="Y668" s="1"/>
  <c r="N668"/>
  <c r="S668" s="1"/>
  <c r="X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33"/>
  <c r="W4633" s="1"/>
  <c r="AB4633" s="1"/>
  <c r="Q4633"/>
  <c r="V4633" s="1"/>
  <c r="AA4633" s="1"/>
  <c r="P4633"/>
  <c r="U4633" s="1"/>
  <c r="Z4633" s="1"/>
  <c r="O4633"/>
  <c r="T4633" s="1"/>
  <c r="N4633"/>
  <c r="S4633" s="1"/>
  <c r="R4632"/>
  <c r="W4632" s="1"/>
  <c r="AB4632" s="1"/>
  <c r="Q4632"/>
  <c r="V4632" s="1"/>
  <c r="AA4632" s="1"/>
  <c r="P4632"/>
  <c r="U4632" s="1"/>
  <c r="O4632"/>
  <c r="T4632" s="1"/>
  <c r="N4632"/>
  <c r="S4632" s="1"/>
  <c r="R4631"/>
  <c r="W4631" s="1"/>
  <c r="AB4631" s="1"/>
  <c r="Q4631"/>
  <c r="V4631" s="1"/>
  <c r="P4631"/>
  <c r="U4631" s="1"/>
  <c r="O4631"/>
  <c r="T4631" s="1"/>
  <c r="N4631"/>
  <c r="S4631" s="1"/>
  <c r="X4631" s="1"/>
  <c r="R4630"/>
  <c r="W4630" s="1"/>
  <c r="Q4630"/>
  <c r="V4630" s="1"/>
  <c r="P4630"/>
  <c r="U4630" s="1"/>
  <c r="O4630"/>
  <c r="T4630" s="1"/>
  <c r="Y4630" s="1"/>
  <c r="N4630"/>
  <c r="S4630" s="1"/>
  <c r="X4630" s="1"/>
  <c r="R4629"/>
  <c r="W4629" s="1"/>
  <c r="Q4629"/>
  <c r="V4629" s="1"/>
  <c r="P4629"/>
  <c r="U4629" s="1"/>
  <c r="Z4629" s="1"/>
  <c r="O4629"/>
  <c r="T4629" s="1"/>
  <c r="Y4629" s="1"/>
  <c r="N4629"/>
  <c r="S4629" s="1"/>
  <c r="X4629" s="1"/>
  <c r="R4628"/>
  <c r="W4628" s="1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T4627" s="1"/>
  <c r="N4627"/>
  <c r="S4627" s="1"/>
  <c r="R4626"/>
  <c r="W4626" s="1"/>
  <c r="AB4626" s="1"/>
  <c r="Q4626"/>
  <c r="V4626" s="1"/>
  <c r="AA4626" s="1"/>
  <c r="P4626"/>
  <c r="U4626" s="1"/>
  <c r="O4626"/>
  <c r="T4626" s="1"/>
  <c r="N4626"/>
  <c r="S4626" s="1"/>
  <c r="R4625"/>
  <c r="W4625" s="1"/>
  <c r="AB4625" s="1"/>
  <c r="Q4625"/>
  <c r="V4625" s="1"/>
  <c r="P4625"/>
  <c r="U4625" s="1"/>
  <c r="O4625"/>
  <c r="T4625" s="1"/>
  <c r="N4625"/>
  <c r="S4625" s="1"/>
  <c r="R4624"/>
  <c r="W4624" s="1"/>
  <c r="Q4624"/>
  <c r="V4624" s="1"/>
  <c r="P4624"/>
  <c r="U4624" s="1"/>
  <c r="O4624"/>
  <c r="T4624" s="1"/>
  <c r="N4624"/>
  <c r="S4624" s="1"/>
  <c r="R4623"/>
  <c r="W4623" s="1"/>
  <c r="Q4623"/>
  <c r="V4623" s="1"/>
  <c r="P4623"/>
  <c r="U4623" s="1"/>
  <c r="O4623"/>
  <c r="T4623" s="1"/>
  <c r="N4623"/>
  <c r="S4623" s="1"/>
  <c r="X4623" s="1"/>
  <c r="R4622"/>
  <c r="W4622" s="1"/>
  <c r="Q4622"/>
  <c r="V4622" s="1"/>
  <c r="P4622"/>
  <c r="U4622" s="1"/>
  <c r="O4622"/>
  <c r="T4622" s="1"/>
  <c r="Y4622" s="1"/>
  <c r="N4622"/>
  <c r="S4622" s="1"/>
  <c r="X4622" s="1"/>
  <c r="R4621"/>
  <c r="W4621" s="1"/>
  <c r="Q4621"/>
  <c r="V4621" s="1"/>
  <c r="P4621"/>
  <c r="U4621" s="1"/>
  <c r="Z4621" s="1"/>
  <c r="O4621"/>
  <c r="T4621" s="1"/>
  <c r="Y4621" s="1"/>
  <c r="N4621"/>
  <c r="S4621" s="1"/>
  <c r="X4621" s="1"/>
  <c r="R4620"/>
  <c r="W4620" s="1"/>
  <c r="Q4620"/>
  <c r="V4620" s="1"/>
  <c r="AA4620" s="1"/>
  <c r="P4620"/>
  <c r="U4620" s="1"/>
  <c r="Z4620" s="1"/>
  <c r="O4620"/>
  <c r="T4620" s="1"/>
  <c r="Y4620" s="1"/>
  <c r="N4620"/>
  <c r="S4620" s="1"/>
  <c r="R4619"/>
  <c r="W4619" s="1"/>
  <c r="AB4619" s="1"/>
  <c r="Q4619"/>
  <c r="V4619" s="1"/>
  <c r="AA4619" s="1"/>
  <c r="P4619"/>
  <c r="U4619" s="1"/>
  <c r="Z4619" s="1"/>
  <c r="O4619"/>
  <c r="T4619" s="1"/>
  <c r="Y4619" s="1"/>
  <c r="N4619"/>
  <c r="S4619" s="1"/>
  <c r="R4557"/>
  <c r="W4557" s="1"/>
  <c r="AB4557" s="1"/>
  <c r="Q4557"/>
  <c r="V4557" s="1"/>
  <c r="P4557"/>
  <c r="U4557" s="1"/>
  <c r="O4557"/>
  <c r="T4557" s="1"/>
  <c r="N4557"/>
  <c r="S4557" s="1"/>
  <c r="R4556"/>
  <c r="W4556" s="1"/>
  <c r="Q4556"/>
  <c r="V4556" s="1"/>
  <c r="P4556"/>
  <c r="U4556" s="1"/>
  <c r="O4556"/>
  <c r="T4556" s="1"/>
  <c r="N4556"/>
  <c r="S4556" s="1"/>
  <c r="R4555"/>
  <c r="W4555" s="1"/>
  <c r="Q4555"/>
  <c r="V4555" s="1"/>
  <c r="P4555"/>
  <c r="U4555" s="1"/>
  <c r="O4555"/>
  <c r="T4555" s="1"/>
  <c r="N4555"/>
  <c r="S4555" s="1"/>
  <c r="R4554"/>
  <c r="W4554" s="1"/>
  <c r="Q4554"/>
  <c r="V4554" s="1"/>
  <c r="P4554"/>
  <c r="U4554" s="1"/>
  <c r="O4554"/>
  <c r="T4554" s="1"/>
  <c r="N4554"/>
  <c r="S4554" s="1"/>
  <c r="X4554" s="1"/>
  <c r="R4552"/>
  <c r="W4552" s="1"/>
  <c r="Q4552"/>
  <c r="V4552" s="1"/>
  <c r="P4552"/>
  <c r="U4552" s="1"/>
  <c r="Z4552" s="1"/>
  <c r="O4552"/>
  <c r="T4552" s="1"/>
  <c r="Y4552" s="1"/>
  <c r="N4552"/>
  <c r="S4552" s="1"/>
  <c r="R4551"/>
  <c r="W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R4549"/>
  <c r="W4549" s="1"/>
  <c r="AB4549" s="1"/>
  <c r="Q4549"/>
  <c r="V4549" s="1"/>
  <c r="P4549"/>
  <c r="U4549" s="1"/>
  <c r="O4549"/>
  <c r="T4549" s="1"/>
  <c r="N4549"/>
  <c r="S4549" s="1"/>
  <c r="R4548"/>
  <c r="W4548" s="1"/>
  <c r="Q4548"/>
  <c r="V4548" s="1"/>
  <c r="P4548"/>
  <c r="U4548" s="1"/>
  <c r="O4548"/>
  <c r="T4548" s="1"/>
  <c r="N4548"/>
  <c r="S4548" s="1"/>
  <c r="R4547"/>
  <c r="W4547" s="1"/>
  <c r="Q4547"/>
  <c r="V4547" s="1"/>
  <c r="P4547"/>
  <c r="U4547" s="1"/>
  <c r="O4547"/>
  <c r="T4547" s="1"/>
  <c r="N4547"/>
  <c r="S4547" s="1"/>
  <c r="R4546"/>
  <c r="W4546" s="1"/>
  <c r="Q4546"/>
  <c r="V4546" s="1"/>
  <c r="P4546"/>
  <c r="U4546" s="1"/>
  <c r="O4546"/>
  <c r="T4546" s="1"/>
  <c r="N4546"/>
  <c r="S4546" s="1"/>
  <c r="X4546" s="1"/>
  <c r="R4545"/>
  <c r="W4545" s="1"/>
  <c r="Q4545"/>
  <c r="V4545" s="1"/>
  <c r="P4545"/>
  <c r="U4545" s="1"/>
  <c r="O4545"/>
  <c r="T4545" s="1"/>
  <c r="Y4545" s="1"/>
  <c r="N4545"/>
  <c r="S4545" s="1"/>
  <c r="X4545" s="1"/>
  <c r="R4544"/>
  <c r="W4544" s="1"/>
  <c r="Q4544"/>
  <c r="V4544" s="1"/>
  <c r="P4544"/>
  <c r="U4544" s="1"/>
  <c r="Z4544" s="1"/>
  <c r="O4544"/>
  <c r="T4544" s="1"/>
  <c r="Y4544" s="1"/>
  <c r="N4544"/>
  <c r="S4544" s="1"/>
  <c r="R4543"/>
  <c r="W4543" s="1"/>
  <c r="AB4543" s="1"/>
  <c r="Q4543"/>
  <c r="V4543" s="1"/>
  <c r="AA4543" s="1"/>
  <c r="P4543"/>
  <c r="U4543" s="1"/>
  <c r="Z4543" s="1"/>
  <c r="O4543"/>
  <c r="T4543" s="1"/>
  <c r="N4543"/>
  <c r="S4543" s="1"/>
  <c r="R4421"/>
  <c r="W4421" s="1"/>
  <c r="AB4421" s="1"/>
  <c r="Q4421"/>
  <c r="V4421" s="1"/>
  <c r="AA4421" s="1"/>
  <c r="P4421"/>
  <c r="U4421" s="1"/>
  <c r="Z4421" s="1"/>
  <c r="O4421"/>
  <c r="T4421" s="1"/>
  <c r="N4421"/>
  <c r="S4421" s="1"/>
  <c r="R4420"/>
  <c r="W4420" s="1"/>
  <c r="AB4420" s="1"/>
  <c r="Q4420"/>
  <c r="V4420" s="1"/>
  <c r="P4420"/>
  <c r="U4420" s="1"/>
  <c r="O4420"/>
  <c r="T4420" s="1"/>
  <c r="N4420"/>
  <c r="S4420" s="1"/>
  <c r="R4419"/>
  <c r="W4419" s="1"/>
  <c r="Q4419"/>
  <c r="V4419" s="1"/>
  <c r="P4419"/>
  <c r="U4419" s="1"/>
  <c r="O4419"/>
  <c r="T4419" s="1"/>
  <c r="N4419"/>
  <c r="S4419" s="1"/>
  <c r="X4419" s="1"/>
  <c r="R4418"/>
  <c r="W4418" s="1"/>
  <c r="Q4418"/>
  <c r="V4418" s="1"/>
  <c r="P4418"/>
  <c r="U4418" s="1"/>
  <c r="O4418"/>
  <c r="T4418" s="1"/>
  <c r="Y4418" s="1"/>
  <c r="N4418"/>
  <c r="S4418" s="1"/>
  <c r="X4418" s="1"/>
  <c r="R4417"/>
  <c r="W4417" s="1"/>
  <c r="Q4417"/>
  <c r="V4417" s="1"/>
  <c r="P4417"/>
  <c r="U4417" s="1"/>
  <c r="Z4417" s="1"/>
  <c r="O4417"/>
  <c r="T4417" s="1"/>
  <c r="Y4417" s="1"/>
  <c r="N4417"/>
  <c r="S4417" s="1"/>
  <c r="X4417" s="1"/>
  <c r="R4416"/>
  <c r="W4416" s="1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T4415" s="1"/>
  <c r="N4415"/>
  <c r="S4415" s="1"/>
  <c r="R4414"/>
  <c r="W4414" s="1"/>
  <c r="AB4414" s="1"/>
  <c r="Q4414"/>
  <c r="V4414" s="1"/>
  <c r="AA4414" s="1"/>
  <c r="P4414"/>
  <c r="U4414" s="1"/>
  <c r="O4414"/>
  <c r="T4414" s="1"/>
  <c r="N4414"/>
  <c r="S4414" s="1"/>
  <c r="R4413"/>
  <c r="W4413" s="1"/>
  <c r="AB4413" s="1"/>
  <c r="Q4413"/>
  <c r="V4413" s="1"/>
  <c r="P4413"/>
  <c r="U4413" s="1"/>
  <c r="O4413"/>
  <c r="T4413" s="1"/>
  <c r="N4413"/>
  <c r="S4413" s="1"/>
  <c r="R4412"/>
  <c r="W4412" s="1"/>
  <c r="Q4412"/>
  <c r="V4412" s="1"/>
  <c r="P4412"/>
  <c r="U4412" s="1"/>
  <c r="O4412"/>
  <c r="T4412" s="1"/>
  <c r="N4412"/>
  <c r="S4412" s="1"/>
  <c r="R4411"/>
  <c r="W4411" s="1"/>
  <c r="Q4411"/>
  <c r="V4411" s="1"/>
  <c r="P4411"/>
  <c r="U4411" s="1"/>
  <c r="O4411"/>
  <c r="T4411" s="1"/>
  <c r="N4411"/>
  <c r="S4411" s="1"/>
  <c r="X4411" s="1"/>
  <c r="R4410"/>
  <c r="W4410" s="1"/>
  <c r="Q4410"/>
  <c r="V4410" s="1"/>
  <c r="P4410"/>
  <c r="U4410" s="1"/>
  <c r="O4410"/>
  <c r="T4410" s="1"/>
  <c r="Y4410" s="1"/>
  <c r="N4410"/>
  <c r="S4410" s="1"/>
  <c r="R4409"/>
  <c r="W4409" s="1"/>
  <c r="Q4409"/>
  <c r="V4409" s="1"/>
  <c r="P4409"/>
  <c r="O4409"/>
  <c r="T4409" s="1"/>
  <c r="Y4409" s="1"/>
  <c r="N4409"/>
  <c r="S4409" s="1"/>
  <c r="X4409" s="1"/>
  <c r="R4408"/>
  <c r="W4408" s="1"/>
  <c r="Q4408"/>
  <c r="V4408" s="1"/>
  <c r="AA4408" s="1"/>
  <c r="P4408"/>
  <c r="U4408" s="1"/>
  <c r="Z4408" s="1"/>
  <c r="O4408"/>
  <c r="T4408" s="1"/>
  <c r="Y4408" s="1"/>
  <c r="N4408"/>
  <c r="S4408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R4211"/>
  <c r="W4211" s="1"/>
  <c r="AB4211" s="1"/>
  <c r="Q4211"/>
  <c r="V4211" s="1"/>
  <c r="P4211"/>
  <c r="U4211" s="1"/>
  <c r="Z4211" s="1"/>
  <c r="O4211"/>
  <c r="N4211"/>
  <c r="S4211" s="1"/>
  <c r="R4210"/>
  <c r="W4210" s="1"/>
  <c r="Q4210"/>
  <c r="P4210"/>
  <c r="U4210" s="1"/>
  <c r="Z4210" s="1"/>
  <c r="O4210"/>
  <c r="T4210" s="1"/>
  <c r="N4210"/>
  <c r="S4210" s="1"/>
  <c r="R4209"/>
  <c r="W4209" s="1"/>
  <c r="AB4209" s="1"/>
  <c r="Q4209"/>
  <c r="V4209" s="1"/>
  <c r="AA4209" s="1"/>
  <c r="P4209"/>
  <c r="U4209" s="1"/>
  <c r="O4209"/>
  <c r="T4209" s="1"/>
  <c r="N4209"/>
  <c r="S4209" s="1"/>
  <c r="X4209" s="1"/>
  <c r="R4208"/>
  <c r="W4208" s="1"/>
  <c r="AB4208" s="1"/>
  <c r="Q4208"/>
  <c r="V4208" s="1"/>
  <c r="P4208"/>
  <c r="U4208" s="1"/>
  <c r="O4208"/>
  <c r="T4208" s="1"/>
  <c r="Y4208" s="1"/>
  <c r="N4208"/>
  <c r="S4208" s="1"/>
  <c r="X4208" s="1"/>
  <c r="R4207"/>
  <c r="W4207" s="1"/>
  <c r="Q4207"/>
  <c r="V4207" s="1"/>
  <c r="P4207"/>
  <c r="U4207" s="1"/>
  <c r="Z4207" s="1"/>
  <c r="O4207"/>
  <c r="N4207"/>
  <c r="S4207" s="1"/>
  <c r="X4207" s="1"/>
  <c r="R4206"/>
  <c r="W4206" s="1"/>
  <c r="Q4206"/>
  <c r="V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S4205" s="1"/>
  <c r="X4205" s="1"/>
  <c r="R4204"/>
  <c r="W4204" s="1"/>
  <c r="AB4204" s="1"/>
  <c r="Q4204"/>
  <c r="V4204" s="1"/>
  <c r="AA4204" s="1"/>
  <c r="P4204"/>
  <c r="U4204" s="1"/>
  <c r="O4204"/>
  <c r="T4204" s="1"/>
  <c r="Y4204" s="1"/>
  <c r="N4204"/>
  <c r="S4204" s="1"/>
  <c r="X4204" s="1"/>
  <c r="R4203"/>
  <c r="W4203" s="1"/>
  <c r="AB4203" s="1"/>
  <c r="Q4203"/>
  <c r="V4203" s="1"/>
  <c r="P4203"/>
  <c r="U4203" s="1"/>
  <c r="Z4203" s="1"/>
  <c r="O4203"/>
  <c r="N4203"/>
  <c r="S4203" s="1"/>
  <c r="R4202"/>
  <c r="W4202" s="1"/>
  <c r="Q4202"/>
  <c r="V4202" s="1"/>
  <c r="AA4202" s="1"/>
  <c r="P4202"/>
  <c r="U4202" s="1"/>
  <c r="Z4202" s="1"/>
  <c r="O4202"/>
  <c r="T4202" s="1"/>
  <c r="N4202"/>
  <c r="S4202" s="1"/>
  <c r="R4201"/>
  <c r="W4201" s="1"/>
  <c r="AB4201" s="1"/>
  <c r="Q4201"/>
  <c r="V4201" s="1"/>
  <c r="AA4201" s="1"/>
  <c r="P4201"/>
  <c r="U4201" s="1"/>
  <c r="O4201"/>
  <c r="T4201" s="1"/>
  <c r="N4201"/>
  <c r="S4201" s="1"/>
  <c r="X4201" s="1"/>
  <c r="R4200"/>
  <c r="W4200" s="1"/>
  <c r="AB4200" s="1"/>
  <c r="Q4200"/>
  <c r="V4200" s="1"/>
  <c r="P4200"/>
  <c r="U4200" s="1"/>
  <c r="O4200"/>
  <c r="T4200" s="1"/>
  <c r="Y4200" s="1"/>
  <c r="N4200"/>
  <c r="S4200" s="1"/>
  <c r="X4200" s="1"/>
  <c r="R4199"/>
  <c r="W4199" s="1"/>
  <c r="Q4199"/>
  <c r="V4199" s="1"/>
  <c r="P4199"/>
  <c r="U4199" s="1"/>
  <c r="Z4199" s="1"/>
  <c r="O4199"/>
  <c r="T4199" s="1"/>
  <c r="N4199"/>
  <c r="S4199" s="1"/>
  <c r="X4199" s="1"/>
  <c r="R4198"/>
  <c r="W4198" s="1"/>
  <c r="Q4198"/>
  <c r="V4198" s="1"/>
  <c r="P4198"/>
  <c r="U4198" s="1"/>
  <c r="Z4198" s="1"/>
  <c r="O4198"/>
  <c r="T4198" s="1"/>
  <c r="Y4198" s="1"/>
  <c r="N4198"/>
  <c r="S4198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3854"/>
  <c r="W3854" s="1"/>
  <c r="Q3854"/>
  <c r="V3854" s="1"/>
  <c r="P3854"/>
  <c r="U3854" s="1"/>
  <c r="O3854"/>
  <c r="T3854" s="1"/>
  <c r="N3854"/>
  <c r="S3854" s="1"/>
  <c r="R3853"/>
  <c r="W3853" s="1"/>
  <c r="Q3853"/>
  <c r="V3853" s="1"/>
  <c r="P3853"/>
  <c r="U3853" s="1"/>
  <c r="O3853"/>
  <c r="T3853" s="1"/>
  <c r="N3853"/>
  <c r="S3853" s="1"/>
  <c r="X3853" s="1"/>
  <c r="R3852"/>
  <c r="W3852" s="1"/>
  <c r="Q3852"/>
  <c r="V3852" s="1"/>
  <c r="P3852"/>
  <c r="U3852" s="1"/>
  <c r="O3852"/>
  <c r="T3852" s="1"/>
  <c r="Y3852" s="1"/>
  <c r="N3852"/>
  <c r="S3852" s="1"/>
  <c r="X3852" s="1"/>
  <c r="R3851"/>
  <c r="W3851" s="1"/>
  <c r="Q3851"/>
  <c r="V3851" s="1"/>
  <c r="P3851"/>
  <c r="U3851" s="1"/>
  <c r="Z3851" s="1"/>
  <c r="O3851"/>
  <c r="T3851" s="1"/>
  <c r="Y3851" s="1"/>
  <c r="N3851"/>
  <c r="S3851" s="1"/>
  <c r="R3850"/>
  <c r="W3850" s="1"/>
  <c r="Q3850"/>
  <c r="V3850" s="1"/>
  <c r="AA3850" s="1"/>
  <c r="P3850"/>
  <c r="U3850" s="1"/>
  <c r="Z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R3683"/>
  <c r="W3683" s="1"/>
  <c r="AB3683" s="1"/>
  <c r="Q3683"/>
  <c r="V3683" s="1"/>
  <c r="AA3683" s="1"/>
  <c r="P3683"/>
  <c r="U3683" s="1"/>
  <c r="O3683"/>
  <c r="T3683" s="1"/>
  <c r="N3683"/>
  <c r="S3683" s="1"/>
  <c r="R3682"/>
  <c r="W3682" s="1"/>
  <c r="AB3682" s="1"/>
  <c r="Q3682"/>
  <c r="V3682" s="1"/>
  <c r="P3682"/>
  <c r="U3682" s="1"/>
  <c r="O3682"/>
  <c r="T3682" s="1"/>
  <c r="N3682"/>
  <c r="S3682" s="1"/>
  <c r="R3681"/>
  <c r="W3681" s="1"/>
  <c r="AB3681" s="1"/>
  <c r="Q3681"/>
  <c r="V3681" s="1"/>
  <c r="P3681"/>
  <c r="U3681" s="1"/>
  <c r="O3681"/>
  <c r="T3681" s="1"/>
  <c r="N3681"/>
  <c r="S3681" s="1"/>
  <c r="X3681" s="1"/>
  <c r="R3680"/>
  <c r="W3680" s="1"/>
  <c r="Q3680"/>
  <c r="V3680" s="1"/>
  <c r="P3680"/>
  <c r="U3680" s="1"/>
  <c r="O3680"/>
  <c r="T3680" s="1"/>
  <c r="Y3680" s="1"/>
  <c r="N3680"/>
  <c r="S3680" s="1"/>
  <c r="X3680" s="1"/>
  <c r="R3678"/>
  <c r="W3678" s="1"/>
  <c r="Q3678"/>
  <c r="V3678" s="1"/>
  <c r="P3678"/>
  <c r="U3678" s="1"/>
  <c r="Z3678" s="1"/>
  <c r="O3678"/>
  <c r="T3678" s="1"/>
  <c r="Y3678" s="1"/>
  <c r="N3678"/>
  <c r="S3678" s="1"/>
  <c r="R3677"/>
  <c r="W3677" s="1"/>
  <c r="AB3677" s="1"/>
  <c r="Q3677"/>
  <c r="V3677" s="1"/>
  <c r="AA3677" s="1"/>
  <c r="P3677"/>
  <c r="U3677" s="1"/>
  <c r="Z3677" s="1"/>
  <c r="O3677"/>
  <c r="T3677" s="1"/>
  <c r="N3677"/>
  <c r="S3677" s="1"/>
  <c r="R3676"/>
  <c r="W3676" s="1"/>
  <c r="AB3676" s="1"/>
  <c r="Q3676"/>
  <c r="V3676" s="1"/>
  <c r="AA3676" s="1"/>
  <c r="P3676"/>
  <c r="U3676" s="1"/>
  <c r="O3676"/>
  <c r="T3676" s="1"/>
  <c r="N3676"/>
  <c r="S3676" s="1"/>
  <c r="R3675"/>
  <c r="W3675" s="1"/>
  <c r="AB3675" s="1"/>
  <c r="Q3675"/>
  <c r="V3675" s="1"/>
  <c r="P3675"/>
  <c r="U3675" s="1"/>
  <c r="O3675"/>
  <c r="T3675" s="1"/>
  <c r="N3675"/>
  <c r="S3675" s="1"/>
  <c r="R3674"/>
  <c r="W3674" s="1"/>
  <c r="Q3674"/>
  <c r="V3674" s="1"/>
  <c r="P3674"/>
  <c r="U3674" s="1"/>
  <c r="O3674"/>
  <c r="T3674" s="1"/>
  <c r="N3674"/>
  <c r="S3674" s="1"/>
  <c r="R3673"/>
  <c r="W3673" s="1"/>
  <c r="Q3673"/>
  <c r="V3673" s="1"/>
  <c r="P3673"/>
  <c r="U3673" s="1"/>
  <c r="O3673"/>
  <c r="T3673" s="1"/>
  <c r="N3673"/>
  <c r="S3673" s="1"/>
  <c r="X3673" s="1"/>
  <c r="R3672"/>
  <c r="W3672" s="1"/>
  <c r="Q3672"/>
  <c r="V3672" s="1"/>
  <c r="P3672"/>
  <c r="U3672" s="1"/>
  <c r="O3672"/>
  <c r="T3672" s="1"/>
  <c r="Y3672" s="1"/>
  <c r="N3672"/>
  <c r="S3672" s="1"/>
  <c r="X3672" s="1"/>
  <c r="R3671"/>
  <c r="W3671" s="1"/>
  <c r="Q3671"/>
  <c r="V3671" s="1"/>
  <c r="P3671"/>
  <c r="U3671" s="1"/>
  <c r="O3671"/>
  <c r="N3671"/>
  <c r="S3671" s="1"/>
  <c r="X3671" s="1"/>
  <c r="R3670"/>
  <c r="W3670" s="1"/>
  <c r="Q3670"/>
  <c r="V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472"/>
  <c r="W3472" s="1"/>
  <c r="Q3472"/>
  <c r="V3472" s="1"/>
  <c r="AA3472" s="1"/>
  <c r="P3472"/>
  <c r="U3472" s="1"/>
  <c r="O3472"/>
  <c r="T3472" s="1"/>
  <c r="N3472"/>
  <c r="S3472" s="1"/>
  <c r="R3471"/>
  <c r="W3471" s="1"/>
  <c r="AB3471" s="1"/>
  <c r="Q3471"/>
  <c r="V3471" s="1"/>
  <c r="P3471"/>
  <c r="U3471" s="1"/>
  <c r="Z3471" s="1"/>
  <c r="O3471"/>
  <c r="T3471" s="1"/>
  <c r="N3471"/>
  <c r="S3471" s="1"/>
  <c r="R3470"/>
  <c r="W3470" s="1"/>
  <c r="Q3470"/>
  <c r="V3470" s="1"/>
  <c r="AA3470" s="1"/>
  <c r="P3470"/>
  <c r="U3470" s="1"/>
  <c r="O3470"/>
  <c r="T3470" s="1"/>
  <c r="N3470"/>
  <c r="R3469"/>
  <c r="W3469" s="1"/>
  <c r="AB3469" s="1"/>
  <c r="Q3469"/>
  <c r="V3469" s="1"/>
  <c r="P3469"/>
  <c r="U3469" s="1"/>
  <c r="O3469"/>
  <c r="T3469" s="1"/>
  <c r="Y3469" s="1"/>
  <c r="N3469"/>
  <c r="S3469" s="1"/>
  <c r="X3469" s="1"/>
  <c r="R3467"/>
  <c r="W3467" s="1"/>
  <c r="Q3467"/>
  <c r="V3467" s="1"/>
  <c r="P3467"/>
  <c r="U3467" s="1"/>
  <c r="O3467"/>
  <c r="T3467" s="1"/>
  <c r="Y3467" s="1"/>
  <c r="N3467"/>
  <c r="S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O3465"/>
  <c r="T3465" s="1"/>
  <c r="N3465"/>
  <c r="S3465" s="1"/>
  <c r="X3465" s="1"/>
  <c r="R3464"/>
  <c r="W3464" s="1"/>
  <c r="Q3464"/>
  <c r="V3464" s="1"/>
  <c r="P3464"/>
  <c r="U3464" s="1"/>
  <c r="O3464"/>
  <c r="N3464"/>
  <c r="S3464" s="1"/>
  <c r="R3463"/>
  <c r="W3463" s="1"/>
  <c r="Q3463"/>
  <c r="V3463" s="1"/>
  <c r="P3463"/>
  <c r="U3463" s="1"/>
  <c r="Z3463" s="1"/>
  <c r="O3463"/>
  <c r="T3463" s="1"/>
  <c r="N3463"/>
  <c r="S3463" s="1"/>
  <c r="R3462"/>
  <c r="W3462" s="1"/>
  <c r="Q3462"/>
  <c r="V3462" s="1"/>
  <c r="P3462"/>
  <c r="U3462" s="1"/>
  <c r="O3462"/>
  <c r="T3462" s="1"/>
  <c r="N3462"/>
  <c r="R3461"/>
  <c r="W3461" s="1"/>
  <c r="AB3461" s="1"/>
  <c r="Q3461"/>
  <c r="V3461" s="1"/>
  <c r="P3461"/>
  <c r="U3461" s="1"/>
  <c r="O3461"/>
  <c r="T3461" s="1"/>
  <c r="Y3461" s="1"/>
  <c r="N3461"/>
  <c r="S3461" s="1"/>
  <c r="X3461" s="1"/>
  <c r="R3460"/>
  <c r="W3460" s="1"/>
  <c r="Q3460"/>
  <c r="V3460" s="1"/>
  <c r="P3460"/>
  <c r="U3460" s="1"/>
  <c r="Z3460" s="1"/>
  <c r="O3460"/>
  <c r="N3460"/>
  <c r="R3459"/>
  <c r="W3459" s="1"/>
  <c r="Q3459"/>
  <c r="V3459" s="1"/>
  <c r="P3459"/>
  <c r="O3459"/>
  <c r="T3459" s="1"/>
  <c r="Y3459" s="1"/>
  <c r="N3459"/>
  <c r="S3459" s="1"/>
  <c r="R3458"/>
  <c r="W3458" s="1"/>
  <c r="AB3458" s="1"/>
  <c r="Q3458"/>
  <c r="V3458" s="1"/>
  <c r="AA3458" s="1"/>
  <c r="P3458"/>
  <c r="U3458" s="1"/>
  <c r="Z3458" s="1"/>
  <c r="O3458"/>
  <c r="T3458" s="1"/>
  <c r="N3458"/>
  <c r="S3458" s="1"/>
  <c r="R3427"/>
  <c r="W3427" s="1"/>
  <c r="AB3427" s="1"/>
  <c r="Q3427"/>
  <c r="V3427" s="1"/>
  <c r="P3427"/>
  <c r="U3427" s="1"/>
  <c r="Z3427" s="1"/>
  <c r="O3427"/>
  <c r="T3427" s="1"/>
  <c r="N3427"/>
  <c r="S3427" s="1"/>
  <c r="R3426"/>
  <c r="W3426" s="1"/>
  <c r="AB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R3424"/>
  <c r="W3424" s="1"/>
  <c r="Q3424"/>
  <c r="V3424" s="1"/>
  <c r="P3424"/>
  <c r="U3424" s="1"/>
  <c r="Z3424" s="1"/>
  <c r="O3424"/>
  <c r="T3424" s="1"/>
  <c r="N3424"/>
  <c r="S3424" s="1"/>
  <c r="R3423"/>
  <c r="W3423" s="1"/>
  <c r="Q3423"/>
  <c r="V3423" s="1"/>
  <c r="AA3423" s="1"/>
  <c r="P3423"/>
  <c r="U3423" s="1"/>
  <c r="O3423"/>
  <c r="T3423" s="1"/>
  <c r="N3423"/>
  <c r="S3423" s="1"/>
  <c r="X3423" s="1"/>
  <c r="R3422"/>
  <c r="W3422" s="1"/>
  <c r="AB3422" s="1"/>
  <c r="Q3422"/>
  <c r="V3422" s="1"/>
  <c r="P3422"/>
  <c r="U3422" s="1"/>
  <c r="O3422"/>
  <c r="T3422" s="1"/>
  <c r="Y3422" s="1"/>
  <c r="N3422"/>
  <c r="S3422" s="1"/>
  <c r="X3422" s="1"/>
  <c r="R3421"/>
  <c r="W3421" s="1"/>
  <c r="Q3421"/>
  <c r="V3421" s="1"/>
  <c r="P3421"/>
  <c r="U3421" s="1"/>
  <c r="Z3421" s="1"/>
  <c r="O3421"/>
  <c r="T3421" s="1"/>
  <c r="Y3421" s="1"/>
  <c r="N3421"/>
  <c r="S3421" s="1"/>
  <c r="X3421" s="1"/>
  <c r="R3420"/>
  <c r="W3420" s="1"/>
  <c r="Q3420"/>
  <c r="V3420" s="1"/>
  <c r="AA3420" s="1"/>
  <c r="P3420"/>
  <c r="U3420" s="1"/>
  <c r="Z3420" s="1"/>
  <c r="O3420"/>
  <c r="T3420" s="1"/>
  <c r="Y3420" s="1"/>
  <c r="N3420"/>
  <c r="S3420" s="1"/>
  <c r="R3419"/>
  <c r="W3419" s="1"/>
  <c r="AB3419" s="1"/>
  <c r="Q3419"/>
  <c r="P3419"/>
  <c r="U3419" s="1"/>
  <c r="Z3419" s="1"/>
  <c r="O3419"/>
  <c r="T3419" s="1"/>
  <c r="N3419"/>
  <c r="S3419" s="1"/>
  <c r="R3418"/>
  <c r="W3418" s="1"/>
  <c r="AB3418" s="1"/>
  <c r="Q3418"/>
  <c r="V3418" s="1"/>
  <c r="AA3418" s="1"/>
  <c r="P3418"/>
  <c r="U3418" s="1"/>
  <c r="O3418"/>
  <c r="T3418" s="1"/>
  <c r="N3418"/>
  <c r="S3418" s="1"/>
  <c r="X3418" s="1"/>
  <c r="R3417"/>
  <c r="W3417" s="1"/>
  <c r="AB3417" s="1"/>
  <c r="Q3417"/>
  <c r="V3417" s="1"/>
  <c r="P3417"/>
  <c r="U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S3416" s="1"/>
  <c r="R3415"/>
  <c r="W3415" s="1"/>
  <c r="Q3415"/>
  <c r="V3415" s="1"/>
  <c r="AA3415" s="1"/>
  <c r="P3415"/>
  <c r="U3415" s="1"/>
  <c r="O3415"/>
  <c r="T3415" s="1"/>
  <c r="N3415"/>
  <c r="S3415" s="1"/>
  <c r="X3415" s="1"/>
  <c r="R3414"/>
  <c r="W3414" s="1"/>
  <c r="AB3414" s="1"/>
  <c r="Q3414"/>
  <c r="V3414" s="1"/>
  <c r="P3414"/>
  <c r="U3414" s="1"/>
  <c r="O3414"/>
  <c r="T3414" s="1"/>
  <c r="Y3414" s="1"/>
  <c r="N3414"/>
  <c r="S3414" s="1"/>
  <c r="X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412"/>
  <c r="W3412" s="1"/>
  <c r="AB3412" s="1"/>
  <c r="Q3412"/>
  <c r="V3412" s="1"/>
  <c r="P3412"/>
  <c r="U3412" s="1"/>
  <c r="Z3412" s="1"/>
  <c r="O3412"/>
  <c r="N3412"/>
  <c r="S3412" s="1"/>
  <c r="R3411"/>
  <c r="W3411" s="1"/>
  <c r="AB3411" s="1"/>
  <c r="Q3411"/>
  <c r="V3411" s="1"/>
  <c r="AA3411" s="1"/>
  <c r="P3411"/>
  <c r="U3411" s="1"/>
  <c r="Z3411" s="1"/>
  <c r="O3411"/>
  <c r="T3411" s="1"/>
  <c r="N3411"/>
  <c r="S3411" s="1"/>
  <c r="R3410"/>
  <c r="W3410" s="1"/>
  <c r="AB3410" s="1"/>
  <c r="Q3410"/>
  <c r="V3410" s="1"/>
  <c r="AA3410" s="1"/>
  <c r="P3410"/>
  <c r="U3410" s="1"/>
  <c r="O3410"/>
  <c r="T3410" s="1"/>
  <c r="N3410"/>
  <c r="S3410" s="1"/>
  <c r="X3410" s="1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8"/>
  <c r="W3408" s="1"/>
  <c r="Q3408"/>
  <c r="V3408" s="1"/>
  <c r="P3408"/>
  <c r="U3408" s="1"/>
  <c r="Z3408" s="1"/>
  <c r="O3408"/>
  <c r="T3408" s="1"/>
  <c r="N3408"/>
  <c r="S3408" s="1"/>
  <c r="X3408" s="1"/>
  <c r="R3407"/>
  <c r="W3407" s="1"/>
  <c r="Q3407"/>
  <c r="V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S3406" s="1"/>
  <c r="R3405"/>
  <c r="W3405" s="1"/>
  <c r="AB3405" s="1"/>
  <c r="Q3405"/>
  <c r="V3405" s="1"/>
  <c r="AA3405" s="1"/>
  <c r="P3405"/>
  <c r="U3405" s="1"/>
  <c r="O3405"/>
  <c r="T3405" s="1"/>
  <c r="N3405"/>
  <c r="S3405" s="1"/>
  <c r="R3404"/>
  <c r="W3404" s="1"/>
  <c r="AB3404" s="1"/>
  <c r="Q3404"/>
  <c r="V3404" s="1"/>
  <c r="P3404"/>
  <c r="U3404" s="1"/>
  <c r="O3404"/>
  <c r="T3404" s="1"/>
  <c r="N3404"/>
  <c r="S3404" s="1"/>
  <c r="R3403"/>
  <c r="W3403" s="1"/>
  <c r="Q3403"/>
  <c r="V3403" s="1"/>
  <c r="P3403"/>
  <c r="U3403" s="1"/>
  <c r="O3403"/>
  <c r="T3403" s="1"/>
  <c r="N3403"/>
  <c r="S3403" s="1"/>
  <c r="R3402"/>
  <c r="W3402" s="1"/>
  <c r="Q3402"/>
  <c r="V3402" s="1"/>
  <c r="P3402"/>
  <c r="U3402" s="1"/>
  <c r="O3402"/>
  <c r="T3402" s="1"/>
  <c r="N3402"/>
  <c r="S3402" s="1"/>
  <c r="X3402" s="1"/>
  <c r="R3401"/>
  <c r="W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T3400" s="1"/>
  <c r="Y3400" s="1"/>
  <c r="N3400"/>
  <c r="S3400" s="1"/>
  <c r="X3400" s="1"/>
  <c r="R3399"/>
  <c r="W3399" s="1"/>
  <c r="Q3399"/>
  <c r="V3399" s="1"/>
  <c r="P3399"/>
  <c r="U3399" s="1"/>
  <c r="Z3399" s="1"/>
  <c r="O3399"/>
  <c r="T3399" s="1"/>
  <c r="Y3399" s="1"/>
  <c r="N3399"/>
  <c r="S3399" s="1"/>
  <c r="R3398"/>
  <c r="W3398" s="1"/>
  <c r="AB3398" s="1"/>
  <c r="Q3398"/>
  <c r="V3398" s="1"/>
  <c r="P3398"/>
  <c r="U3398" s="1"/>
  <c r="Z3398" s="1"/>
  <c r="O3398"/>
  <c r="T3398" s="1"/>
  <c r="Y3398" s="1"/>
  <c r="N3398"/>
  <c r="S3398" s="1"/>
  <c r="R3262"/>
  <c r="W3262" s="1"/>
  <c r="AB3262" s="1"/>
  <c r="Q3262"/>
  <c r="V3262" s="1"/>
  <c r="AA3262" s="1"/>
  <c r="P3262"/>
  <c r="U3262" s="1"/>
  <c r="O3262"/>
  <c r="T3262" s="1"/>
  <c r="N3262"/>
  <c r="S3262" s="1"/>
  <c r="R3261"/>
  <c r="W3261" s="1"/>
  <c r="AB3261" s="1"/>
  <c r="Q3261"/>
  <c r="V3261" s="1"/>
  <c r="P3261"/>
  <c r="U3261" s="1"/>
  <c r="O3261"/>
  <c r="T3261" s="1"/>
  <c r="N3261"/>
  <c r="S3261" s="1"/>
  <c r="R3260"/>
  <c r="W3260" s="1"/>
  <c r="Q3260"/>
  <c r="V3260" s="1"/>
  <c r="P3260"/>
  <c r="U3260" s="1"/>
  <c r="O3260"/>
  <c r="T3260" s="1"/>
  <c r="N3260"/>
  <c r="S3260" s="1"/>
  <c r="X3260" s="1"/>
  <c r="R3259"/>
  <c r="W3259" s="1"/>
  <c r="Q3259"/>
  <c r="V3259" s="1"/>
  <c r="P3259"/>
  <c r="U3259" s="1"/>
  <c r="O3259"/>
  <c r="T3259" s="1"/>
  <c r="Y3259" s="1"/>
  <c r="N3259"/>
  <c r="S3259" s="1"/>
  <c r="X3259" s="1"/>
  <c r="R3257"/>
  <c r="W3257" s="1"/>
  <c r="Q3257"/>
  <c r="V3257" s="1"/>
  <c r="P3257"/>
  <c r="U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N3255"/>
  <c r="S3255" s="1"/>
  <c r="R3254"/>
  <c r="W3254" s="1"/>
  <c r="AB3254" s="1"/>
  <c r="Q3254"/>
  <c r="V3254" s="1"/>
  <c r="AA3254" s="1"/>
  <c r="P3254"/>
  <c r="U3254" s="1"/>
  <c r="O3254"/>
  <c r="T3254" s="1"/>
  <c r="N3254"/>
  <c r="S3254" s="1"/>
  <c r="R3253"/>
  <c r="W3253" s="1"/>
  <c r="Q3253"/>
  <c r="V3253" s="1"/>
  <c r="P3253"/>
  <c r="U3253" s="1"/>
  <c r="O3253"/>
  <c r="T3253" s="1"/>
  <c r="N3253"/>
  <c r="S3253" s="1"/>
  <c r="R3252"/>
  <c r="W3252" s="1"/>
  <c r="Q3252"/>
  <c r="V3252" s="1"/>
  <c r="P3252"/>
  <c r="U3252" s="1"/>
  <c r="O3252"/>
  <c r="T3252" s="1"/>
  <c r="N3252"/>
  <c r="S3252" s="1"/>
  <c r="X3252" s="1"/>
  <c r="R3251"/>
  <c r="W3251" s="1"/>
  <c r="Q3251"/>
  <c r="V3251" s="1"/>
  <c r="P3251"/>
  <c r="U3251" s="1"/>
  <c r="O3251"/>
  <c r="T3251" s="1"/>
  <c r="Y3251" s="1"/>
  <c r="N3251"/>
  <c r="S3251" s="1"/>
  <c r="X3251" s="1"/>
  <c r="R3250"/>
  <c r="W3250" s="1"/>
  <c r="Q3250"/>
  <c r="V3250" s="1"/>
  <c r="P3250"/>
  <c r="U3250" s="1"/>
  <c r="Z3250" s="1"/>
  <c r="O3250"/>
  <c r="N3250"/>
  <c r="R3249"/>
  <c r="W3249" s="1"/>
  <c r="Q3249"/>
  <c r="P3249"/>
  <c r="O3249"/>
  <c r="T3249" s="1"/>
  <c r="Y3249" s="1"/>
  <c r="N3249"/>
  <c r="S3249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N2734"/>
  <c r="S2734" s="1"/>
  <c r="R2748"/>
  <c r="W2748" s="1"/>
  <c r="Q2748"/>
  <c r="V2748" s="1"/>
  <c r="P2748"/>
  <c r="U2748" s="1"/>
  <c r="Z2748" s="1"/>
  <c r="O2748"/>
  <c r="T2748" s="1"/>
  <c r="Y2748" s="1"/>
  <c r="N2748"/>
  <c r="S2748" s="1"/>
  <c r="R2747"/>
  <c r="W2747" s="1"/>
  <c r="Q2747"/>
  <c r="V2747" s="1"/>
  <c r="AA2747" s="1"/>
  <c r="P2747"/>
  <c r="U2747" s="1"/>
  <c r="Z2747" s="1"/>
  <c r="O2747"/>
  <c r="T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AB2745" s="1"/>
  <c r="Q2745"/>
  <c r="V2745" s="1"/>
  <c r="P2745"/>
  <c r="U2745" s="1"/>
  <c r="O2745"/>
  <c r="T2745" s="1"/>
  <c r="Y2745" s="1"/>
  <c r="N2745"/>
  <c r="R2743"/>
  <c r="W2743" s="1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T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Q2740"/>
  <c r="V2740" s="1"/>
  <c r="P2740"/>
  <c r="U2740" s="1"/>
  <c r="Z2740" s="1"/>
  <c r="O2740"/>
  <c r="T2740" s="1"/>
  <c r="Y2740" s="1"/>
  <c r="N2740"/>
  <c r="S2740" s="1"/>
  <c r="R2739"/>
  <c r="W2739" s="1"/>
  <c r="Q2739"/>
  <c r="V2739" s="1"/>
  <c r="AA2739" s="1"/>
  <c r="P2739"/>
  <c r="U2739" s="1"/>
  <c r="Z2739" s="1"/>
  <c r="O2739"/>
  <c r="T2739" s="1"/>
  <c r="N2739"/>
  <c r="S2739" s="1"/>
  <c r="R2738"/>
  <c r="W2738" s="1"/>
  <c r="AB2738" s="1"/>
  <c r="Q2738"/>
  <c r="V2738" s="1"/>
  <c r="AA2738" s="1"/>
  <c r="P2738"/>
  <c r="U2738" s="1"/>
  <c r="O2738"/>
  <c r="T2738" s="1"/>
  <c r="N2738"/>
  <c r="R2737"/>
  <c r="W2737" s="1"/>
  <c r="AB2737" s="1"/>
  <c r="Q2737"/>
  <c r="V2737" s="1"/>
  <c r="P2737"/>
  <c r="U2737" s="1"/>
  <c r="O2737"/>
  <c r="T2737" s="1"/>
  <c r="Y2737" s="1"/>
  <c r="N2737"/>
  <c r="S2737" s="1"/>
  <c r="X2737" s="1"/>
  <c r="R2736"/>
  <c r="W2736" s="1"/>
  <c r="Q2736"/>
  <c r="V2736" s="1"/>
  <c r="P2736"/>
  <c r="U2736" s="1"/>
  <c r="Z2736" s="1"/>
  <c r="O2736"/>
  <c r="T2736" s="1"/>
  <c r="Y2736" s="1"/>
  <c r="N2736"/>
  <c r="S2736" s="1"/>
  <c r="X2736" s="1"/>
  <c r="R2735"/>
  <c r="W2735" s="1"/>
  <c r="Q2735"/>
  <c r="V2735" s="1"/>
  <c r="AA2735" s="1"/>
  <c r="P2735"/>
  <c r="U2735" s="1"/>
  <c r="Z2735" s="1"/>
  <c r="O2735"/>
  <c r="T2735" s="1"/>
  <c r="Y2735" s="1"/>
  <c r="N2735"/>
  <c r="S2735" s="1"/>
  <c r="R2734"/>
  <c r="W2734" s="1"/>
  <c r="AB2734" s="1"/>
  <c r="Q2734"/>
  <c r="V2734" s="1"/>
  <c r="AA2734" s="1"/>
  <c r="P2734"/>
  <c r="U2734" s="1"/>
  <c r="Z2734" s="1"/>
  <c r="O2734"/>
  <c r="T2734" s="1"/>
  <c r="Y2734" s="1"/>
  <c r="R1118"/>
  <c r="W1118" s="1"/>
  <c r="AB1118" s="1"/>
  <c r="Q1118"/>
  <c r="V1118" s="1"/>
  <c r="P1118"/>
  <c r="U1118" s="1"/>
  <c r="Z1118" s="1"/>
  <c r="O1118"/>
  <c r="T1118" s="1"/>
  <c r="Y1118" s="1"/>
  <c r="N1118"/>
  <c r="S1118" s="1"/>
  <c r="R1117"/>
  <c r="W1117" s="1"/>
  <c r="Q1117"/>
  <c r="V1117" s="1"/>
  <c r="AA1117" s="1"/>
  <c r="P1117"/>
  <c r="U1117" s="1"/>
  <c r="Z1117" s="1"/>
  <c r="O1117"/>
  <c r="T1117" s="1"/>
  <c r="N1117"/>
  <c r="S1117" s="1"/>
  <c r="R1116"/>
  <c r="W1116" s="1"/>
  <c r="AB1116" s="1"/>
  <c r="Q1116"/>
  <c r="V1116" s="1"/>
  <c r="AA1116" s="1"/>
  <c r="P1116"/>
  <c r="U1116" s="1"/>
  <c r="O1116"/>
  <c r="T1116" s="1"/>
  <c r="N1116"/>
  <c r="S1116" s="1"/>
  <c r="X1116" s="1"/>
  <c r="R1115"/>
  <c r="W1115" s="1"/>
  <c r="AB1115" s="1"/>
  <c r="Q1115"/>
  <c r="V1115" s="1"/>
  <c r="P1115"/>
  <c r="U1115" s="1"/>
  <c r="O1115"/>
  <c r="T1115" s="1"/>
  <c r="Y1115" s="1"/>
  <c r="N1115"/>
  <c r="S1115" s="1"/>
  <c r="X1115" s="1"/>
  <c r="R1113"/>
  <c r="W1113" s="1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T1112" s="1"/>
  <c r="N1112"/>
  <c r="S1112" s="1"/>
  <c r="R1111"/>
  <c r="W1111" s="1"/>
  <c r="AB1111" s="1"/>
  <c r="Q1111"/>
  <c r="V1111" s="1"/>
  <c r="AA1111" s="1"/>
  <c r="P1111"/>
  <c r="U1111" s="1"/>
  <c r="O1111"/>
  <c r="T1111" s="1"/>
  <c r="N1111"/>
  <c r="S1111" s="1"/>
  <c r="R1110"/>
  <c r="W1110" s="1"/>
  <c r="AB1110" s="1"/>
  <c r="Q1110"/>
  <c r="V1110" s="1"/>
  <c r="P1110"/>
  <c r="U1110" s="1"/>
  <c r="O1110"/>
  <c r="T1110" s="1"/>
  <c r="N1110"/>
  <c r="S1110" s="1"/>
  <c r="R1109"/>
  <c r="W1109" s="1"/>
  <c r="Q1109"/>
  <c r="V1109" s="1"/>
  <c r="P1109"/>
  <c r="U1109" s="1"/>
  <c r="O1109"/>
  <c r="T1109" s="1"/>
  <c r="N1109"/>
  <c r="S1109" s="1"/>
  <c r="R1108"/>
  <c r="W1108" s="1"/>
  <c r="Q1108"/>
  <c r="V1108" s="1"/>
  <c r="P1108"/>
  <c r="U1108" s="1"/>
  <c r="O1108"/>
  <c r="T1108" s="1"/>
  <c r="N1108"/>
  <c r="S1108" s="1"/>
  <c r="X1108" s="1"/>
  <c r="R1107"/>
  <c r="W1107" s="1"/>
  <c r="Q1107"/>
  <c r="V1107" s="1"/>
  <c r="P1107"/>
  <c r="U1107" s="1"/>
  <c r="O1107"/>
  <c r="T1107" s="1"/>
  <c r="Y1107" s="1"/>
  <c r="N1107"/>
  <c r="S1107" s="1"/>
  <c r="X1107" s="1"/>
  <c r="R1106"/>
  <c r="W1106" s="1"/>
  <c r="Q1106"/>
  <c r="V1106" s="1"/>
  <c r="P1106"/>
  <c r="U1106" s="1"/>
  <c r="Z1106" s="1"/>
  <c r="O1106"/>
  <c r="T1106" s="1"/>
  <c r="Y1106" s="1"/>
  <c r="N1106"/>
  <c r="S1106" s="1"/>
  <c r="X1106" s="1"/>
  <c r="R1105"/>
  <c r="W1105" s="1"/>
  <c r="Q1105"/>
  <c r="V1105" s="1"/>
  <c r="AA1105" s="1"/>
  <c r="P1105"/>
  <c r="U1105" s="1"/>
  <c r="Z1105" s="1"/>
  <c r="O1105"/>
  <c r="T1105" s="1"/>
  <c r="Y1105" s="1"/>
  <c r="N1105"/>
  <c r="S1105" s="1"/>
  <c r="R1104"/>
  <c r="W1104" s="1"/>
  <c r="AB1104" s="1"/>
  <c r="Q1104"/>
  <c r="V1104" s="1"/>
  <c r="AA1104" s="1"/>
  <c r="P1104"/>
  <c r="U1104" s="1"/>
  <c r="O1104"/>
  <c r="T1104" s="1"/>
  <c r="Y1104" s="1"/>
  <c r="N1104"/>
  <c r="S1104" s="1"/>
  <c r="X1104" s="1"/>
  <c r="R1013"/>
  <c r="W1013" s="1"/>
  <c r="AB1013" s="1"/>
  <c r="Q1013"/>
  <c r="V1013" s="1"/>
  <c r="P1013"/>
  <c r="U1013" s="1"/>
  <c r="Z1013" s="1"/>
  <c r="O1013"/>
  <c r="T1013" s="1"/>
  <c r="N1013"/>
  <c r="S1013" s="1"/>
  <c r="R1012"/>
  <c r="W1012" s="1"/>
  <c r="Q1012"/>
  <c r="V1012" s="1"/>
  <c r="P1012"/>
  <c r="U1012" s="1"/>
  <c r="O1012"/>
  <c r="T1012" s="1"/>
  <c r="N1012"/>
  <c r="S1012" s="1"/>
  <c r="R1011"/>
  <c r="W1011" s="1"/>
  <c r="Q1011"/>
  <c r="V1011" s="1"/>
  <c r="P1011"/>
  <c r="U1011" s="1"/>
  <c r="O1011"/>
  <c r="T1011" s="1"/>
  <c r="N1011"/>
  <c r="S1011" s="1"/>
  <c r="X1011" s="1"/>
  <c r="R1010"/>
  <c r="W1010" s="1"/>
  <c r="Q1010"/>
  <c r="V1010" s="1"/>
  <c r="P1010"/>
  <c r="U1010" s="1"/>
  <c r="O1010"/>
  <c r="T1010" s="1"/>
  <c r="Y1010" s="1"/>
  <c r="N1010"/>
  <c r="S1010" s="1"/>
  <c r="X1010" s="1"/>
  <c r="R1009"/>
  <c r="W1009" s="1"/>
  <c r="Q1009"/>
  <c r="V1009" s="1"/>
  <c r="P1009"/>
  <c r="U1009" s="1"/>
  <c r="Z1009" s="1"/>
  <c r="O1009"/>
  <c r="T1009" s="1"/>
  <c r="Y1009" s="1"/>
  <c r="N1009"/>
  <c r="S1009" s="1"/>
  <c r="X1009" s="1"/>
  <c r="R1008"/>
  <c r="W1008" s="1"/>
  <c r="Q1008"/>
  <c r="V1008" s="1"/>
  <c r="AA1008" s="1"/>
  <c r="P1008"/>
  <c r="U1008" s="1"/>
  <c r="Z1008" s="1"/>
  <c r="O1008"/>
  <c r="T1008" s="1"/>
  <c r="Y1008" s="1"/>
  <c r="N1008"/>
  <c r="S1008" s="1"/>
  <c r="R1007"/>
  <c r="W1007" s="1"/>
  <c r="AB1007" s="1"/>
  <c r="Q1007"/>
  <c r="V1007" s="1"/>
  <c r="AA1007" s="1"/>
  <c r="P1007"/>
  <c r="U1007" s="1"/>
  <c r="Z1007" s="1"/>
  <c r="O1007"/>
  <c r="T1007" s="1"/>
  <c r="N1007"/>
  <c r="S1007" s="1"/>
  <c r="R1006"/>
  <c r="W1006" s="1"/>
  <c r="AB1006" s="1"/>
  <c r="Q1006"/>
  <c r="V1006" s="1"/>
  <c r="AA1006" s="1"/>
  <c r="P1006"/>
  <c r="U1006" s="1"/>
  <c r="O1006"/>
  <c r="T1006" s="1"/>
  <c r="N1006"/>
  <c r="S1006" s="1"/>
  <c r="R1005"/>
  <c r="W1005" s="1"/>
  <c r="AB1005" s="1"/>
  <c r="Q1005"/>
  <c r="V1005" s="1"/>
  <c r="P1005"/>
  <c r="U1005" s="1"/>
  <c r="O1005"/>
  <c r="T1005" s="1"/>
  <c r="N1005"/>
  <c r="S1005" s="1"/>
  <c r="R1004"/>
  <c r="W1004" s="1"/>
  <c r="Q1004"/>
  <c r="V1004" s="1"/>
  <c r="P1004"/>
  <c r="U1004" s="1"/>
  <c r="O1004"/>
  <c r="T1004" s="1"/>
  <c r="N1004"/>
  <c r="S1004" s="1"/>
  <c r="R1003"/>
  <c r="W1003" s="1"/>
  <c r="Q1003"/>
  <c r="V1003" s="1"/>
  <c r="P1003"/>
  <c r="U1003" s="1"/>
  <c r="O1003"/>
  <c r="T1003" s="1"/>
  <c r="N1003"/>
  <c r="S1003" s="1"/>
  <c r="X1003" s="1"/>
  <c r="R1002"/>
  <c r="W1002" s="1"/>
  <c r="Q1002"/>
  <c r="V1002" s="1"/>
  <c r="P1002"/>
  <c r="U1002" s="1"/>
  <c r="O1002"/>
  <c r="T1002" s="1"/>
  <c r="Y1002" s="1"/>
  <c r="N1002"/>
  <c r="S1002" s="1"/>
  <c r="X1002" s="1"/>
  <c r="R1001"/>
  <c r="W1001" s="1"/>
  <c r="Q1001"/>
  <c r="V1001" s="1"/>
  <c r="P1001"/>
  <c r="U1001" s="1"/>
  <c r="Z1001" s="1"/>
  <c r="O1001"/>
  <c r="T1001" s="1"/>
  <c r="Y1001" s="1"/>
  <c r="N1001"/>
  <c r="S1001" s="1"/>
  <c r="X1001" s="1"/>
  <c r="R1000"/>
  <c r="W1000" s="1"/>
  <c r="Q1000"/>
  <c r="V1000" s="1"/>
  <c r="AA1000" s="1"/>
  <c r="P1000"/>
  <c r="U1000" s="1"/>
  <c r="Z1000" s="1"/>
  <c r="O1000"/>
  <c r="T1000" s="1"/>
  <c r="Y1000" s="1"/>
  <c r="N1000"/>
  <c r="S1000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S4869" s="1"/>
  <c r="R4868"/>
  <c r="W4868" s="1"/>
  <c r="AB4868" s="1"/>
  <c r="Q4868"/>
  <c r="V4868" s="1"/>
  <c r="AA4868" s="1"/>
  <c r="P4868"/>
  <c r="U4868" s="1"/>
  <c r="O4868"/>
  <c r="N4868"/>
  <c r="S4868" s="1"/>
  <c r="R4867"/>
  <c r="W4867" s="1"/>
  <c r="AB4867" s="1"/>
  <c r="Q4867"/>
  <c r="V4867" s="1"/>
  <c r="P4867"/>
  <c r="O4867"/>
  <c r="T4867" s="1"/>
  <c r="N4867"/>
  <c r="R4866"/>
  <c r="Q4866"/>
  <c r="P4866"/>
  <c r="U4866" s="1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X4863" s="1"/>
  <c r="R4862"/>
  <c r="Q4862"/>
  <c r="V4862" s="1"/>
  <c r="AA4862" s="1"/>
  <c r="P4862"/>
  <c r="U4862" s="1"/>
  <c r="Z4862" s="1"/>
  <c r="O4862"/>
  <c r="T4862" s="1"/>
  <c r="Y4862" s="1"/>
  <c r="N4862"/>
  <c r="S4862" s="1"/>
  <c r="R4860"/>
  <c r="W4860" s="1"/>
  <c r="Q4860"/>
  <c r="P4860"/>
  <c r="U4860" s="1"/>
  <c r="O4860"/>
  <c r="T4860" s="1"/>
  <c r="Y4860" s="1"/>
  <c r="N4860"/>
  <c r="S4860" s="1"/>
  <c r="X4860" s="1"/>
  <c r="R4859"/>
  <c r="W4859" s="1"/>
  <c r="Q4859"/>
  <c r="V4859" s="1"/>
  <c r="P4859"/>
  <c r="O4859"/>
  <c r="T4859" s="1"/>
  <c r="Y4859" s="1"/>
  <c r="N4859"/>
  <c r="S4859" s="1"/>
  <c r="X4859" s="1"/>
  <c r="R4858"/>
  <c r="W4858" s="1"/>
  <c r="Q4858"/>
  <c r="V4858" s="1"/>
  <c r="P4858"/>
  <c r="U4858" s="1"/>
  <c r="Z4858" s="1"/>
  <c r="O4858"/>
  <c r="T4858" s="1"/>
  <c r="Y4858" s="1"/>
  <c r="N4858"/>
  <c r="R4857"/>
  <c r="W4857" s="1"/>
  <c r="Q4857"/>
  <c r="V4857" s="1"/>
  <c r="AA4857" s="1"/>
  <c r="P4857"/>
  <c r="U4857" s="1"/>
  <c r="Z4857" s="1"/>
  <c r="O4857"/>
  <c r="N4857"/>
  <c r="S4857" s="1"/>
  <c r="X4857" s="1"/>
  <c r="R4855"/>
  <c r="W4855" s="1"/>
  <c r="AB4855" s="1"/>
  <c r="Q4855"/>
  <c r="V4855" s="1"/>
  <c r="P4855"/>
  <c r="U4855" s="1"/>
  <c r="Z4855" s="1"/>
  <c r="O4855"/>
  <c r="T4855" s="1"/>
  <c r="Y4855" s="1"/>
  <c r="N4855"/>
  <c r="S4855" s="1"/>
  <c r="R4854"/>
  <c r="W4854" s="1"/>
  <c r="Q4854"/>
  <c r="P4854"/>
  <c r="U4854" s="1"/>
  <c r="Z4854" s="1"/>
  <c r="O4854"/>
  <c r="N4854"/>
  <c r="S4854" s="1"/>
  <c r="X4854" s="1"/>
  <c r="R4853"/>
  <c r="W4853" s="1"/>
  <c r="Q4853"/>
  <c r="V4853" s="1"/>
  <c r="AA4853" s="1"/>
  <c r="P4853"/>
  <c r="U4853" s="1"/>
  <c r="O4853"/>
  <c r="N4853"/>
  <c r="R4852"/>
  <c r="W4852" s="1"/>
  <c r="AB4852" s="1"/>
  <c r="Q4852"/>
  <c r="V4852" s="1"/>
  <c r="AA4852" s="1"/>
  <c r="P4852"/>
  <c r="U4852" s="1"/>
  <c r="O4852"/>
  <c r="T4852" s="1"/>
  <c r="N4852"/>
  <c r="S4852" s="1"/>
  <c r="X4852" s="1"/>
  <c r="R4851"/>
  <c r="W4851" s="1"/>
  <c r="Q4851"/>
  <c r="P4851"/>
  <c r="U4851" s="1"/>
  <c r="O4851"/>
  <c r="T4851" s="1"/>
  <c r="Y4851" s="1"/>
  <c r="N4851"/>
  <c r="S4851" s="1"/>
  <c r="X4851" s="1"/>
  <c r="R4850"/>
  <c r="W4850" s="1"/>
  <c r="Q4850"/>
  <c r="V4850" s="1"/>
  <c r="P4850"/>
  <c r="U4850" s="1"/>
  <c r="Z4850" s="1"/>
  <c r="O4850"/>
  <c r="T4850" s="1"/>
  <c r="Y4850" s="1"/>
  <c r="N4850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X4848" s="1"/>
  <c r="R4847"/>
  <c r="W4847" s="1"/>
  <c r="AB4847" s="1"/>
  <c r="Q4847"/>
  <c r="V4847" s="1"/>
  <c r="AA4847" s="1"/>
  <c r="P4847"/>
  <c r="U4847" s="1"/>
  <c r="Z4847" s="1"/>
  <c r="O4847"/>
  <c r="T4847" s="1"/>
  <c r="Y4847" s="1"/>
  <c r="N4847"/>
  <c r="R4845"/>
  <c r="W4845" s="1"/>
  <c r="AB4845" s="1"/>
  <c r="Q4845"/>
  <c r="V4845" s="1"/>
  <c r="AA4845" s="1"/>
  <c r="P4845"/>
  <c r="U4845" s="1"/>
  <c r="Z4845" s="1"/>
  <c r="O4845"/>
  <c r="T4845" s="1"/>
  <c r="N4845"/>
  <c r="R4844"/>
  <c r="W4844" s="1"/>
  <c r="AB4844" s="1"/>
  <c r="Q4844"/>
  <c r="V4844" s="1"/>
  <c r="AA4844" s="1"/>
  <c r="P4844"/>
  <c r="U4844" s="1"/>
  <c r="Z4844" s="1"/>
  <c r="O4844"/>
  <c r="N4844"/>
  <c r="R4843"/>
  <c r="W4843" s="1"/>
  <c r="AB4843" s="1"/>
  <c r="Q4843"/>
  <c r="V4843" s="1"/>
  <c r="P4843"/>
  <c r="O4843"/>
  <c r="N4843"/>
  <c r="S4843" s="1"/>
  <c r="X4843" s="1"/>
  <c r="R4842"/>
  <c r="W4842" s="1"/>
  <c r="Q4842"/>
  <c r="P4842"/>
  <c r="O4842"/>
  <c r="T4842" s="1"/>
  <c r="Y4842" s="1"/>
  <c r="N4842"/>
  <c r="S4842" s="1"/>
  <c r="X4842" s="1"/>
  <c r="R4840"/>
  <c r="Q4840"/>
  <c r="V4840" s="1"/>
  <c r="AA4840" s="1"/>
  <c r="P4840"/>
  <c r="U4840" s="1"/>
  <c r="Z4840" s="1"/>
  <c r="O4840"/>
  <c r="T4840" s="1"/>
  <c r="Y4840" s="1"/>
  <c r="N4840"/>
  <c r="S4840" s="1"/>
  <c r="X4840" s="1"/>
  <c r="R4839"/>
  <c r="W4839" s="1"/>
  <c r="AB4839" s="1"/>
  <c r="Q4839"/>
  <c r="V4839" s="1"/>
  <c r="AA4839" s="1"/>
  <c r="P4839"/>
  <c r="U4839" s="1"/>
  <c r="Z4839" s="1"/>
  <c r="O4839"/>
  <c r="T4839" s="1"/>
  <c r="Y4839" s="1"/>
  <c r="N4839"/>
  <c r="S4839" s="1"/>
  <c r="R4838"/>
  <c r="W4838" s="1"/>
  <c r="AB4838" s="1"/>
  <c r="Q4838"/>
  <c r="V4838" s="1"/>
  <c r="AA4838" s="1"/>
  <c r="P4838"/>
  <c r="U4838" s="1"/>
  <c r="O4838"/>
  <c r="T4838" s="1"/>
  <c r="N4838"/>
  <c r="S4838" s="1"/>
  <c r="R4837"/>
  <c r="W4837" s="1"/>
  <c r="AB4837" s="1"/>
  <c r="Q4837"/>
  <c r="V4837" s="1"/>
  <c r="P4837"/>
  <c r="U4837" s="1"/>
  <c r="O4837"/>
  <c r="T4837" s="1"/>
  <c r="N4837"/>
  <c r="R4836"/>
  <c r="W4836" s="1"/>
  <c r="Q4836"/>
  <c r="V4836" s="1"/>
  <c r="P4836"/>
  <c r="U4836" s="1"/>
  <c r="O4836"/>
  <c r="N4836"/>
  <c r="R4835"/>
  <c r="W4835" s="1"/>
  <c r="Q4835"/>
  <c r="V4835" s="1"/>
  <c r="P4835"/>
  <c r="O4835"/>
  <c r="N4835"/>
  <c r="S4835" s="1"/>
  <c r="X4835" s="1"/>
  <c r="R4834"/>
  <c r="Q4834"/>
  <c r="P4834"/>
  <c r="O4834"/>
  <c r="T4834" s="1"/>
  <c r="Y4834" s="1"/>
  <c r="N4834"/>
  <c r="S4834" s="1"/>
  <c r="X4834" s="1"/>
  <c r="R4833"/>
  <c r="Q4833"/>
  <c r="P4833"/>
  <c r="U4833" s="1"/>
  <c r="Z4833" s="1"/>
  <c r="O4833"/>
  <c r="T4833" s="1"/>
  <c r="Y4833" s="1"/>
  <c r="N4833"/>
  <c r="S4833" s="1"/>
  <c r="X4833" s="1"/>
  <c r="R4832"/>
  <c r="Q4832"/>
  <c r="V4832" s="1"/>
  <c r="AA4832" s="1"/>
  <c r="P4832"/>
  <c r="U4832" s="1"/>
  <c r="Z4832" s="1"/>
  <c r="O4832"/>
  <c r="T4832" s="1"/>
  <c r="Y4832" s="1"/>
  <c r="N4832"/>
  <c r="S4832" s="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AA4828" s="1"/>
  <c r="P4828"/>
  <c r="O4828"/>
  <c r="N4828"/>
  <c r="S4828" s="1"/>
  <c r="X4828" s="1"/>
  <c r="R4827"/>
  <c r="W4827" s="1"/>
  <c r="AB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N4824"/>
  <c r="R4823"/>
  <c r="W4823" s="1"/>
  <c r="AB4823" s="1"/>
  <c r="Q4823"/>
  <c r="V4823" s="1"/>
  <c r="AA4823" s="1"/>
  <c r="P4823"/>
  <c r="O4823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R4817"/>
  <c r="Q4817"/>
  <c r="V4817" s="1"/>
  <c r="AA4817" s="1"/>
  <c r="P4817"/>
  <c r="U4817" s="1"/>
  <c r="Z4817" s="1"/>
  <c r="O4817"/>
  <c r="T4817" s="1"/>
  <c r="N4817"/>
  <c r="R4800"/>
  <c r="W4800" s="1"/>
  <c r="AB4800" s="1"/>
  <c r="Q4800"/>
  <c r="P4800"/>
  <c r="O4800"/>
  <c r="T4800" s="1"/>
  <c r="Y4800" s="1"/>
  <c r="N4800"/>
  <c r="R4799"/>
  <c r="Q4799"/>
  <c r="P4799"/>
  <c r="U4799" s="1"/>
  <c r="Z4799" s="1"/>
  <c r="O4799"/>
  <c r="N4799"/>
  <c r="R4798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R4795"/>
  <c r="Q4795"/>
  <c r="V4795" s="1"/>
  <c r="AA4795" s="1"/>
  <c r="P4795"/>
  <c r="U4795" s="1"/>
  <c r="O4795"/>
  <c r="T4795" s="1"/>
  <c r="Y4795" s="1"/>
  <c r="N4795"/>
  <c r="R4794"/>
  <c r="W4794" s="1"/>
  <c r="AB4794" s="1"/>
  <c r="Q4794"/>
  <c r="V4794" s="1"/>
  <c r="P4794"/>
  <c r="U4794" s="1"/>
  <c r="Z4794" s="1"/>
  <c r="O4794"/>
  <c r="N4794"/>
  <c r="R4793"/>
  <c r="W4793" s="1"/>
  <c r="Q4793"/>
  <c r="V4793" s="1"/>
  <c r="AA4793" s="1"/>
  <c r="P4793"/>
  <c r="O4793"/>
  <c r="T4793" s="1"/>
  <c r="N4793"/>
  <c r="S4793" s="1"/>
  <c r="X4793" s="1"/>
  <c r="R4792"/>
  <c r="W4792" s="1"/>
  <c r="AB4792" s="1"/>
  <c r="Q4792"/>
  <c r="P4792"/>
  <c r="U4792" s="1"/>
  <c r="O4792"/>
  <c r="T4792" s="1"/>
  <c r="Y4792" s="1"/>
  <c r="N4792"/>
  <c r="R4791"/>
  <c r="Q4791"/>
  <c r="V4791" s="1"/>
  <c r="P4791"/>
  <c r="U4791" s="1"/>
  <c r="Z4791" s="1"/>
  <c r="O4791"/>
  <c r="N4791"/>
  <c r="R4790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R4788"/>
  <c r="Q4788"/>
  <c r="P4788"/>
  <c r="U4788" s="1"/>
  <c r="Z4788" s="1"/>
  <c r="O4788"/>
  <c r="T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R4785"/>
  <c r="W4785" s="1"/>
  <c r="AB4785" s="1"/>
  <c r="Q4785"/>
  <c r="V4785" s="1"/>
  <c r="AA4785" s="1"/>
  <c r="P4785"/>
  <c r="U4785" s="1"/>
  <c r="Z4785" s="1"/>
  <c r="O4785"/>
  <c r="T4785" s="1"/>
  <c r="N4785"/>
  <c r="R4784"/>
  <c r="Q4784"/>
  <c r="V4784" s="1"/>
  <c r="AA4784" s="1"/>
  <c r="P4784"/>
  <c r="U4784" s="1"/>
  <c r="O4784"/>
  <c r="N4784"/>
  <c r="R4783"/>
  <c r="W4783" s="1"/>
  <c r="AB4783" s="1"/>
  <c r="Q4783"/>
  <c r="P4783"/>
  <c r="O4783"/>
  <c r="N4783"/>
  <c r="S4783" s="1"/>
  <c r="X4783" s="1"/>
  <c r="R4782"/>
  <c r="W4782" s="1"/>
  <c r="Q4782"/>
  <c r="P4782"/>
  <c r="O4782"/>
  <c r="T4782" s="1"/>
  <c r="Y4782" s="1"/>
  <c r="N4782"/>
  <c r="S4782" s="1"/>
  <c r="X4782" s="1"/>
  <c r="R4780"/>
  <c r="Q4780"/>
  <c r="V4780" s="1"/>
  <c r="AA4780" s="1"/>
  <c r="P4780"/>
  <c r="U4780" s="1"/>
  <c r="Z4780" s="1"/>
  <c r="O4780"/>
  <c r="T4780" s="1"/>
  <c r="Y4780" s="1"/>
  <c r="N4780"/>
  <c r="S4780" s="1"/>
  <c r="R4779"/>
  <c r="W4779" s="1"/>
  <c r="AB4779" s="1"/>
  <c r="Q4779"/>
  <c r="V4779" s="1"/>
  <c r="AA4779" s="1"/>
  <c r="P4779"/>
  <c r="U4779" s="1"/>
  <c r="Z4779" s="1"/>
  <c r="O4779"/>
  <c r="T4779" s="1"/>
  <c r="N4779"/>
  <c r="R4778"/>
  <c r="W4778" s="1"/>
  <c r="AB4778" s="1"/>
  <c r="Q4778"/>
  <c r="V4778" s="1"/>
  <c r="AA4778" s="1"/>
  <c r="P4778"/>
  <c r="O4778"/>
  <c r="T4778" s="1"/>
  <c r="N4778"/>
  <c r="R4777"/>
  <c r="W4777" s="1"/>
  <c r="AB4777" s="1"/>
  <c r="Q4777"/>
  <c r="P4777"/>
  <c r="O4777"/>
  <c r="N4777"/>
  <c r="R4776"/>
  <c r="Q4776"/>
  <c r="P4776"/>
  <c r="O4776"/>
  <c r="N4776"/>
  <c r="R4775"/>
  <c r="W4775" s="1"/>
  <c r="Q4775"/>
  <c r="P4775"/>
  <c r="O4775"/>
  <c r="N4775"/>
  <c r="S4775" s="1"/>
  <c r="X4775" s="1"/>
  <c r="R4774"/>
  <c r="W4774" s="1"/>
  <c r="Q4774"/>
  <c r="P4774"/>
  <c r="O4774"/>
  <c r="T4774" s="1"/>
  <c r="Y4774" s="1"/>
  <c r="N4774"/>
  <c r="S4774" s="1"/>
  <c r="X4774" s="1"/>
  <c r="R4773"/>
  <c r="Q4773"/>
  <c r="P4773"/>
  <c r="U4773" s="1"/>
  <c r="Z4773" s="1"/>
  <c r="O4773"/>
  <c r="T4773" s="1"/>
  <c r="Y4773" s="1"/>
  <c r="N4773"/>
  <c r="S4773" s="1"/>
  <c r="X4773" s="1"/>
  <c r="R4772"/>
  <c r="Q4772"/>
  <c r="V4772" s="1"/>
  <c r="AA4772" s="1"/>
  <c r="P4772"/>
  <c r="U4772" s="1"/>
  <c r="Z4772" s="1"/>
  <c r="O4772"/>
  <c r="T4772" s="1"/>
  <c r="Y4772" s="1"/>
  <c r="N4772"/>
  <c r="R4709"/>
  <c r="W4709" s="1"/>
  <c r="AB4709" s="1"/>
  <c r="Q4709"/>
  <c r="V4709" s="1"/>
  <c r="AA4709" s="1"/>
  <c r="P4709"/>
  <c r="U4709" s="1"/>
  <c r="Z4709" s="1"/>
  <c r="O4709"/>
  <c r="T4709" s="1"/>
  <c r="N4709"/>
  <c r="R4708"/>
  <c r="W4708" s="1"/>
  <c r="AB4708" s="1"/>
  <c r="Q4708"/>
  <c r="V4708" s="1"/>
  <c r="AA4708" s="1"/>
  <c r="P4708"/>
  <c r="U4708" s="1"/>
  <c r="O4708"/>
  <c r="N4708"/>
  <c r="R4707"/>
  <c r="Q4707"/>
  <c r="P4707"/>
  <c r="O4707"/>
  <c r="N4707"/>
  <c r="S4707" s="1"/>
  <c r="X4707" s="1"/>
  <c r="R4706"/>
  <c r="W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N4703"/>
  <c r="R4702"/>
  <c r="W4702" s="1"/>
  <c r="AB4702" s="1"/>
  <c r="Q4702"/>
  <c r="V4702" s="1"/>
  <c r="AA4702" s="1"/>
  <c r="P4702"/>
  <c r="O4702"/>
  <c r="N4702"/>
  <c r="R4701"/>
  <c r="W4701" s="1"/>
  <c r="AB4701" s="1"/>
  <c r="Q4701"/>
  <c r="P4701"/>
  <c r="O4701"/>
  <c r="N4701"/>
  <c r="R4700"/>
  <c r="W4700" s="1"/>
  <c r="Q4700"/>
  <c r="P4700"/>
  <c r="O4700"/>
  <c r="N4700"/>
  <c r="R4699"/>
  <c r="W4699" s="1"/>
  <c r="Q4699"/>
  <c r="P4699"/>
  <c r="O4699"/>
  <c r="N4699"/>
  <c r="S4699" s="1"/>
  <c r="X4699" s="1"/>
  <c r="R4698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R4696"/>
  <c r="Q4696"/>
  <c r="V4696" s="1"/>
  <c r="AA4696" s="1"/>
  <c r="P4696"/>
  <c r="U4696" s="1"/>
  <c r="Z4696" s="1"/>
  <c r="O4696"/>
  <c r="T4696" s="1"/>
  <c r="N4696"/>
  <c r="R4694"/>
  <c r="W4694" s="1"/>
  <c r="AB4694" s="1"/>
  <c r="Q4694"/>
  <c r="V4694" s="1"/>
  <c r="AA4694" s="1"/>
  <c r="P4694"/>
  <c r="O4694"/>
  <c r="T4694" s="1"/>
  <c r="Y4694" s="1"/>
  <c r="N4694"/>
  <c r="R4693"/>
  <c r="W4693" s="1"/>
  <c r="AB4693" s="1"/>
  <c r="Q4693"/>
  <c r="V4693" s="1"/>
  <c r="AA4693" s="1"/>
  <c r="P4693"/>
  <c r="U4693" s="1"/>
  <c r="Z4693" s="1"/>
  <c r="O4693"/>
  <c r="N4693"/>
  <c r="R4692"/>
  <c r="Q4692"/>
  <c r="V4692" s="1"/>
  <c r="AA4692" s="1"/>
  <c r="P4692"/>
  <c r="O4692"/>
  <c r="N4692"/>
  <c r="S4692" s="1"/>
  <c r="X4692" s="1"/>
  <c r="R4691"/>
  <c r="W4691" s="1"/>
  <c r="AB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S4687" s="1"/>
  <c r="X4687" s="1"/>
  <c r="R4686"/>
  <c r="W4686" s="1"/>
  <c r="AB4686" s="1"/>
  <c r="Q4686"/>
  <c r="P4686"/>
  <c r="O4686"/>
  <c r="T4686" s="1"/>
  <c r="Y4686" s="1"/>
  <c r="N4686"/>
  <c r="R4685"/>
  <c r="Q4685"/>
  <c r="P4685"/>
  <c r="U4685" s="1"/>
  <c r="Z4685" s="1"/>
  <c r="O4685"/>
  <c r="N4685"/>
  <c r="R4684"/>
  <c r="W4684" s="1"/>
  <c r="Q4684"/>
  <c r="V4684" s="1"/>
  <c r="AA4684" s="1"/>
  <c r="P4684"/>
  <c r="O4684"/>
  <c r="N4684"/>
  <c r="S4684" s="1"/>
  <c r="X4684" s="1"/>
  <c r="R4683"/>
  <c r="W4683" s="1"/>
  <c r="AB4683" s="1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X4682" s="1"/>
  <c r="R4681"/>
  <c r="Q4681"/>
  <c r="V4681" s="1"/>
  <c r="AA4681" s="1"/>
  <c r="P4681"/>
  <c r="U4681" s="1"/>
  <c r="Z4681" s="1"/>
  <c r="O4681"/>
  <c r="T4681" s="1"/>
  <c r="Y4681" s="1"/>
  <c r="N4681"/>
  <c r="R4663"/>
  <c r="W4663" s="1"/>
  <c r="AB4663" s="1"/>
  <c r="Q4663"/>
  <c r="V4663" s="1"/>
  <c r="AA4663" s="1"/>
  <c r="P4663"/>
  <c r="O4663"/>
  <c r="T4663" s="1"/>
  <c r="N4663"/>
  <c r="R4662"/>
  <c r="W4662" s="1"/>
  <c r="AB4662" s="1"/>
  <c r="Q4662"/>
  <c r="P4662"/>
  <c r="U4662" s="1"/>
  <c r="O4662"/>
  <c r="N4662"/>
  <c r="R4661"/>
  <c r="Q4661"/>
  <c r="P4661"/>
  <c r="O4661"/>
  <c r="N4661"/>
  <c r="S4661" s="1"/>
  <c r="X4661" s="1"/>
  <c r="R4660"/>
  <c r="W4660" s="1"/>
  <c r="Q4660"/>
  <c r="P4660"/>
  <c r="O4660"/>
  <c r="T4660" s="1"/>
  <c r="Y4660" s="1"/>
  <c r="N4660"/>
  <c r="S4660" s="1"/>
  <c r="X4660" s="1"/>
  <c r="R4658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N4657"/>
  <c r="R4656"/>
  <c r="W4656" s="1"/>
  <c r="AB4656" s="1"/>
  <c r="Q4656"/>
  <c r="V4656" s="1"/>
  <c r="AA4656" s="1"/>
  <c r="P4656"/>
  <c r="O4656"/>
  <c r="N4656"/>
  <c r="R4655"/>
  <c r="W4655" s="1"/>
  <c r="AB4655" s="1"/>
  <c r="Q4655"/>
  <c r="P4655"/>
  <c r="O4655"/>
  <c r="N4655"/>
  <c r="R4654"/>
  <c r="Q4654"/>
  <c r="P4654"/>
  <c r="O4654"/>
  <c r="N4654"/>
  <c r="R4653"/>
  <c r="W4653" s="1"/>
  <c r="Q4653"/>
  <c r="P4653"/>
  <c r="O4653"/>
  <c r="N4653"/>
  <c r="S4653" s="1"/>
  <c r="X4653" s="1"/>
  <c r="R4652"/>
  <c r="W4652" s="1"/>
  <c r="Q4652"/>
  <c r="P4652"/>
  <c r="O4652"/>
  <c r="T4652" s="1"/>
  <c r="Y4652" s="1"/>
  <c r="N4652"/>
  <c r="S4652" s="1"/>
  <c r="X4652" s="1"/>
  <c r="R4651"/>
  <c r="Q4651"/>
  <c r="P4651"/>
  <c r="U4651" s="1"/>
  <c r="Z4651" s="1"/>
  <c r="O4651"/>
  <c r="T4651" s="1"/>
  <c r="Y4651" s="1"/>
  <c r="N4651"/>
  <c r="S4651" s="1"/>
  <c r="X4651" s="1"/>
  <c r="R4650"/>
  <c r="Q4650"/>
  <c r="V4650" s="1"/>
  <c r="AA4650" s="1"/>
  <c r="P4650"/>
  <c r="U4650" s="1"/>
  <c r="Z4650" s="1"/>
  <c r="O4650"/>
  <c r="T4650" s="1"/>
  <c r="Y4650" s="1"/>
  <c r="N4650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V4647" s="1"/>
  <c r="AA4647" s="1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T4640" s="1"/>
  <c r="Y4640" s="1"/>
  <c r="N4640"/>
  <c r="R4639"/>
  <c r="Q4639"/>
  <c r="P4639"/>
  <c r="U4639" s="1"/>
  <c r="Z4639" s="1"/>
  <c r="O4639"/>
  <c r="N4639"/>
  <c r="R4638"/>
  <c r="W4638" s="1"/>
  <c r="Q4638"/>
  <c r="V4638" s="1"/>
  <c r="AA4638" s="1"/>
  <c r="P4638"/>
  <c r="O4638"/>
  <c r="N4638"/>
  <c r="S4638" s="1"/>
  <c r="X4638" s="1"/>
  <c r="R4637"/>
  <c r="W4637" s="1"/>
  <c r="AB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18"/>
  <c r="W4618" s="1"/>
  <c r="AB4618" s="1"/>
  <c r="Q4618"/>
  <c r="V4618" s="1"/>
  <c r="AA4618" s="1"/>
  <c r="P4618"/>
  <c r="U4618" s="1"/>
  <c r="Z4618" s="1"/>
  <c r="O4618"/>
  <c r="N4618"/>
  <c r="R4617"/>
  <c r="W4617" s="1"/>
  <c r="AB4617" s="1"/>
  <c r="Q4617"/>
  <c r="V4617" s="1"/>
  <c r="AA4617" s="1"/>
  <c r="P4617"/>
  <c r="O4617"/>
  <c r="N4617"/>
  <c r="R4616"/>
  <c r="W4616" s="1"/>
  <c r="Q4616"/>
  <c r="P4616"/>
  <c r="O4616"/>
  <c r="N4616"/>
  <c r="R4615"/>
  <c r="W4615" s="1"/>
  <c r="Q4615"/>
  <c r="V4615" s="1"/>
  <c r="P4615"/>
  <c r="O4615"/>
  <c r="N4615"/>
  <c r="R4613"/>
  <c r="Q4613"/>
  <c r="P4613"/>
  <c r="O4613"/>
  <c r="T4613" s="1"/>
  <c r="Y4613" s="1"/>
  <c r="N4613"/>
  <c r="S4613" s="1"/>
  <c r="X4613" s="1"/>
  <c r="R4612"/>
  <c r="Q4612"/>
  <c r="P4612"/>
  <c r="U4612" s="1"/>
  <c r="Z4612" s="1"/>
  <c r="O4612"/>
  <c r="T4612" s="1"/>
  <c r="Y4612" s="1"/>
  <c r="N4612"/>
  <c r="S4612" s="1"/>
  <c r="R4611"/>
  <c r="Q4611"/>
  <c r="V4611" s="1"/>
  <c r="AA4611" s="1"/>
  <c r="P4611"/>
  <c r="U4611" s="1"/>
  <c r="Z4611" s="1"/>
  <c r="O4611"/>
  <c r="T4611" s="1"/>
  <c r="N4611"/>
  <c r="R4610"/>
  <c r="W4610" s="1"/>
  <c r="AB4610" s="1"/>
  <c r="Q4610"/>
  <c r="V4610" s="1"/>
  <c r="AA4610" s="1"/>
  <c r="P4610"/>
  <c r="U4610" s="1"/>
  <c r="O4610"/>
  <c r="T4610" s="1"/>
  <c r="N4610"/>
  <c r="S4610" s="1"/>
  <c r="R4609"/>
  <c r="W4609" s="1"/>
  <c r="AB4609" s="1"/>
  <c r="Q4609"/>
  <c r="V4609" s="1"/>
  <c r="P4609"/>
  <c r="U4609" s="1"/>
  <c r="O4609"/>
  <c r="T4609" s="1"/>
  <c r="N4609"/>
  <c r="R4608"/>
  <c r="W4608" s="1"/>
  <c r="Q4608"/>
  <c r="P4608"/>
  <c r="U4608" s="1"/>
  <c r="O4608"/>
  <c r="N4608"/>
  <c r="R4607"/>
  <c r="Q4607"/>
  <c r="P4607"/>
  <c r="O4607"/>
  <c r="N4607"/>
  <c r="R4606"/>
  <c r="Q4606"/>
  <c r="P4606"/>
  <c r="O4606"/>
  <c r="N4606"/>
  <c r="S4606" s="1"/>
  <c r="R4605"/>
  <c r="W4605" s="1"/>
  <c r="AB4605" s="1"/>
  <c r="Q4605"/>
  <c r="P4605"/>
  <c r="O4605"/>
  <c r="T4605" s="1"/>
  <c r="N4605"/>
  <c r="S4605" s="1"/>
  <c r="X4605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P4601"/>
  <c r="O4601"/>
  <c r="N4601"/>
  <c r="S4601" s="1"/>
  <c r="X4601" s="1"/>
  <c r="R4600"/>
  <c r="W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R4597"/>
  <c r="W4597" s="1"/>
  <c r="AB4597" s="1"/>
  <c r="Q4597"/>
  <c r="V4597" s="1"/>
  <c r="AA4597" s="1"/>
  <c r="P4597"/>
  <c r="U4597" s="1"/>
  <c r="Z4597" s="1"/>
  <c r="O4597"/>
  <c r="N4597"/>
  <c r="R4596"/>
  <c r="W4596" s="1"/>
  <c r="AB4596" s="1"/>
  <c r="Q4596"/>
  <c r="V4596" s="1"/>
  <c r="AA4596" s="1"/>
  <c r="P4596"/>
  <c r="O4596"/>
  <c r="N4596"/>
  <c r="R4595"/>
  <c r="W4595" s="1"/>
  <c r="AB4595" s="1"/>
  <c r="Q4595"/>
  <c r="V4595" s="1"/>
  <c r="P4595"/>
  <c r="O4595"/>
  <c r="N4595"/>
  <c r="R4594"/>
  <c r="W4594" s="1"/>
  <c r="Q4594"/>
  <c r="V4594" s="1"/>
  <c r="P4594"/>
  <c r="O4594"/>
  <c r="N4594"/>
  <c r="R4593"/>
  <c r="W4593" s="1"/>
  <c r="Q4593"/>
  <c r="V4593" s="1"/>
  <c r="P4593"/>
  <c r="O4593"/>
  <c r="N4593"/>
  <c r="S4593" s="1"/>
  <c r="X4593" s="1"/>
  <c r="R4592"/>
  <c r="W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N4590"/>
  <c r="R4542"/>
  <c r="W4542" s="1"/>
  <c r="AB4542" s="1"/>
  <c r="Q4542"/>
  <c r="V4542" s="1"/>
  <c r="AA4542" s="1"/>
  <c r="P4542"/>
  <c r="O4542"/>
  <c r="T4542" s="1"/>
  <c r="N4542"/>
  <c r="R4541"/>
  <c r="Q4541"/>
  <c r="P4541"/>
  <c r="U4541" s="1"/>
  <c r="O4541"/>
  <c r="N4541"/>
  <c r="R4540"/>
  <c r="Q4540"/>
  <c r="P4540"/>
  <c r="O4540"/>
  <c r="N4540"/>
  <c r="S4540" s="1"/>
  <c r="X4540" s="1"/>
  <c r="R4539"/>
  <c r="W4539" s="1"/>
  <c r="Q4539"/>
  <c r="P4539"/>
  <c r="O4539"/>
  <c r="T4539" s="1"/>
  <c r="Y4539" s="1"/>
  <c r="N4539"/>
  <c r="S4539" s="1"/>
  <c r="X4539" s="1"/>
  <c r="R4537"/>
  <c r="Q4537"/>
  <c r="V4537" s="1"/>
  <c r="AA4537" s="1"/>
  <c r="P4537"/>
  <c r="U4537" s="1"/>
  <c r="Z4537" s="1"/>
  <c r="O4537"/>
  <c r="T4537" s="1"/>
  <c r="Y4537" s="1"/>
  <c r="N4537"/>
  <c r="S4537" s="1"/>
  <c r="R4536"/>
  <c r="W4536" s="1"/>
  <c r="AB4536" s="1"/>
  <c r="Q4536"/>
  <c r="V4536" s="1"/>
  <c r="AA4536" s="1"/>
  <c r="P4536"/>
  <c r="U4536" s="1"/>
  <c r="Z4536" s="1"/>
  <c r="O4536"/>
  <c r="N4536"/>
  <c r="R4535"/>
  <c r="W4535" s="1"/>
  <c r="AB4535" s="1"/>
  <c r="Q4535"/>
  <c r="V4535" s="1"/>
  <c r="AA4535" s="1"/>
  <c r="P4535"/>
  <c r="O4535"/>
  <c r="N4535"/>
  <c r="R4534"/>
  <c r="W4534" s="1"/>
  <c r="AB4534" s="1"/>
  <c r="Q4534"/>
  <c r="P4534"/>
  <c r="O4534"/>
  <c r="N4534"/>
  <c r="R4533"/>
  <c r="Q4533"/>
  <c r="P4533"/>
  <c r="O4533"/>
  <c r="N4533"/>
  <c r="R4532"/>
  <c r="W4532" s="1"/>
  <c r="Q4532"/>
  <c r="P4532"/>
  <c r="O4532"/>
  <c r="N4532"/>
  <c r="S4532" s="1"/>
  <c r="X4532" s="1"/>
  <c r="R4531"/>
  <c r="W4531" s="1"/>
  <c r="Q4531"/>
  <c r="P4531"/>
  <c r="O4531"/>
  <c r="T4531" s="1"/>
  <c r="Y4531" s="1"/>
  <c r="N4531"/>
  <c r="S4531" s="1"/>
  <c r="X4531" s="1"/>
  <c r="R4530"/>
  <c r="Q4530"/>
  <c r="P4530"/>
  <c r="U4530" s="1"/>
  <c r="Z4530" s="1"/>
  <c r="O4530"/>
  <c r="T4530" s="1"/>
  <c r="Y4530" s="1"/>
  <c r="N4530"/>
  <c r="S4530" s="1"/>
  <c r="X4530" s="1"/>
  <c r="R4529"/>
  <c r="Q4529"/>
  <c r="V4529" s="1"/>
  <c r="AA4529" s="1"/>
  <c r="P4529"/>
  <c r="U4529" s="1"/>
  <c r="Z4529" s="1"/>
  <c r="O4529"/>
  <c r="T4529" s="1"/>
  <c r="Y4529" s="1"/>
  <c r="N4529"/>
  <c r="R4436"/>
  <c r="W4436" s="1"/>
  <c r="AB4436" s="1"/>
  <c r="Q4436"/>
  <c r="V4436" s="1"/>
  <c r="AA4436" s="1"/>
  <c r="P4436"/>
  <c r="O4436"/>
  <c r="T4436" s="1"/>
  <c r="N4436"/>
  <c r="R4435"/>
  <c r="W4435" s="1"/>
  <c r="AB4435" s="1"/>
  <c r="Q4435"/>
  <c r="P4435"/>
  <c r="U4435" s="1"/>
  <c r="O4435"/>
  <c r="N4435"/>
  <c r="R4434"/>
  <c r="Q4434"/>
  <c r="P4434"/>
  <c r="O4434"/>
  <c r="N4434"/>
  <c r="S4434" s="1"/>
  <c r="X4434" s="1"/>
  <c r="R4433"/>
  <c r="W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Z4430" s="1"/>
  <c r="O4430"/>
  <c r="T4430" s="1"/>
  <c r="Y4430" s="1"/>
  <c r="N4430"/>
  <c r="R4429"/>
  <c r="W4429" s="1"/>
  <c r="AB4429" s="1"/>
  <c r="Q4429"/>
  <c r="V4429" s="1"/>
  <c r="AA4429" s="1"/>
  <c r="P4429"/>
  <c r="U4429" s="1"/>
  <c r="Z4429" s="1"/>
  <c r="O4429"/>
  <c r="N4429"/>
  <c r="R4428"/>
  <c r="W4428" s="1"/>
  <c r="AB4428" s="1"/>
  <c r="Q4428"/>
  <c r="V4428" s="1"/>
  <c r="AA4428" s="1"/>
  <c r="P4428"/>
  <c r="O4428"/>
  <c r="N4428"/>
  <c r="R4427"/>
  <c r="W4427" s="1"/>
  <c r="AB4427" s="1"/>
  <c r="Q4427"/>
  <c r="P4427"/>
  <c r="O4427"/>
  <c r="N4427"/>
  <c r="R4426"/>
  <c r="W4426" s="1"/>
  <c r="Q4426"/>
  <c r="P4426"/>
  <c r="O4426"/>
  <c r="N4426"/>
  <c r="S4426" s="1"/>
  <c r="X4426" s="1"/>
  <c r="R4425"/>
  <c r="W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S4423" s="1"/>
  <c r="X4423" s="1"/>
  <c r="R4392"/>
  <c r="W4392" s="1"/>
  <c r="AB4392" s="1"/>
  <c r="Q4392"/>
  <c r="V4392" s="1"/>
  <c r="AA4392" s="1"/>
  <c r="P4392"/>
  <c r="U4392" s="1"/>
  <c r="Z4392" s="1"/>
  <c r="O4392"/>
  <c r="T4392" s="1"/>
  <c r="N4392"/>
  <c r="R4391"/>
  <c r="W4391" s="1"/>
  <c r="AB4391" s="1"/>
  <c r="Q4391"/>
  <c r="V4391" s="1"/>
  <c r="AA4391" s="1"/>
  <c r="P4391"/>
  <c r="U4391" s="1"/>
  <c r="O4391"/>
  <c r="N4391"/>
  <c r="R4390"/>
  <c r="Q4390"/>
  <c r="P4390"/>
  <c r="O4390"/>
  <c r="N4390"/>
  <c r="S4390" s="1"/>
  <c r="X4390" s="1"/>
  <c r="R4389"/>
  <c r="W4389" s="1"/>
  <c r="Q4389"/>
  <c r="P4389"/>
  <c r="O4389"/>
  <c r="T4389" s="1"/>
  <c r="Y4389" s="1"/>
  <c r="N4389"/>
  <c r="S4389" s="1"/>
  <c r="X4389" s="1"/>
  <c r="R4387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R4385"/>
  <c r="W4385" s="1"/>
  <c r="AB4385" s="1"/>
  <c r="Q4385"/>
  <c r="V4385" s="1"/>
  <c r="AA4385" s="1"/>
  <c r="P4385"/>
  <c r="U4385" s="1"/>
  <c r="Z4385" s="1"/>
  <c r="O4385"/>
  <c r="N4385"/>
  <c r="R4384"/>
  <c r="W4384" s="1"/>
  <c r="AB4384" s="1"/>
  <c r="Q4384"/>
  <c r="V4384" s="1"/>
  <c r="AA4384" s="1"/>
  <c r="P4384"/>
  <c r="O4384"/>
  <c r="N4384"/>
  <c r="R4383"/>
  <c r="W4383" s="1"/>
  <c r="AB4383" s="1"/>
  <c r="Q4383"/>
  <c r="P4383"/>
  <c r="O4383"/>
  <c r="N4383"/>
  <c r="R4382"/>
  <c r="W4382" s="1"/>
  <c r="Q4382"/>
  <c r="P4382"/>
  <c r="O4382"/>
  <c r="N4382"/>
  <c r="S4382" s="1"/>
  <c r="X4382" s="1"/>
  <c r="R4381"/>
  <c r="W4381" s="1"/>
  <c r="Q4381"/>
  <c r="P4381"/>
  <c r="O4381"/>
  <c r="T4381" s="1"/>
  <c r="Y4381" s="1"/>
  <c r="N4381"/>
  <c r="S4381" s="1"/>
  <c r="X4381" s="1"/>
  <c r="R4380"/>
  <c r="Q4380"/>
  <c r="P4380"/>
  <c r="U4380" s="1"/>
  <c r="Z4380" s="1"/>
  <c r="O4380"/>
  <c r="T4380" s="1"/>
  <c r="Y4380" s="1"/>
  <c r="N4380"/>
  <c r="S4380" s="1"/>
  <c r="X4380" s="1"/>
  <c r="R4379"/>
  <c r="Q4379"/>
  <c r="V4379" s="1"/>
  <c r="AA4379" s="1"/>
  <c r="P4379"/>
  <c r="U4379" s="1"/>
  <c r="Z4379" s="1"/>
  <c r="O4379"/>
  <c r="T4379" s="1"/>
  <c r="Y4379" s="1"/>
  <c r="N4379"/>
  <c r="S4379" s="1"/>
  <c r="X4379" s="1"/>
  <c r="R4316"/>
  <c r="W4316" s="1"/>
  <c r="AB4316" s="1"/>
  <c r="Q4316"/>
  <c r="V4316" s="1"/>
  <c r="AA4316" s="1"/>
  <c r="P4316"/>
  <c r="U4316" s="1"/>
  <c r="Z4316" s="1"/>
  <c r="O4316"/>
  <c r="T4316" s="1"/>
  <c r="Y4316" s="1"/>
  <c r="N4316"/>
  <c r="R4315"/>
  <c r="W4315" s="1"/>
  <c r="AB4315" s="1"/>
  <c r="Q4315"/>
  <c r="V4315" s="1"/>
  <c r="AA4315" s="1"/>
  <c r="P4315"/>
  <c r="U4315" s="1"/>
  <c r="Z4315" s="1"/>
  <c r="O4315"/>
  <c r="N4315"/>
  <c r="R4314"/>
  <c r="W4314" s="1"/>
  <c r="AB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P4308"/>
  <c r="O4308"/>
  <c r="T4308" s="1"/>
  <c r="Y4308" s="1"/>
  <c r="N4308"/>
  <c r="R4307"/>
  <c r="Q4307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1"/>
  <c r="W4301" s="1"/>
  <c r="AB4301" s="1"/>
  <c r="Q4301"/>
  <c r="V4301" s="1"/>
  <c r="AA4301" s="1"/>
  <c r="P4301"/>
  <c r="U4301" s="1"/>
  <c r="Z4301" s="1"/>
  <c r="O4301"/>
  <c r="N4301"/>
  <c r="R4300"/>
  <c r="W4300" s="1"/>
  <c r="AB4300" s="1"/>
  <c r="Q4300"/>
  <c r="V4300" s="1"/>
  <c r="AA4300" s="1"/>
  <c r="P4300"/>
  <c r="O4300"/>
  <c r="N4300"/>
  <c r="S4300" s="1"/>
  <c r="X4300" s="1"/>
  <c r="R4299"/>
  <c r="W4299" s="1"/>
  <c r="AB4299" s="1"/>
  <c r="Q4299"/>
  <c r="P4299"/>
  <c r="O4299"/>
  <c r="T4299" s="1"/>
  <c r="Y4299" s="1"/>
  <c r="N4299"/>
  <c r="R4298"/>
  <c r="W4298" s="1"/>
  <c r="Q4298"/>
  <c r="P4298"/>
  <c r="U4298" s="1"/>
  <c r="Z4298" s="1"/>
  <c r="O4298"/>
  <c r="N4298"/>
  <c r="R4296"/>
  <c r="W4296" s="1"/>
  <c r="AB4296" s="1"/>
  <c r="Q4296"/>
  <c r="P4296"/>
  <c r="O4296"/>
  <c r="T4296" s="1"/>
  <c r="Y4296" s="1"/>
  <c r="N4296"/>
  <c r="S4296" s="1"/>
  <c r="X4296" s="1"/>
  <c r="R4295"/>
  <c r="Q4295"/>
  <c r="P4295"/>
  <c r="U4295" s="1"/>
  <c r="Z4295" s="1"/>
  <c r="O4295"/>
  <c r="T4295" s="1"/>
  <c r="Y4295" s="1"/>
  <c r="N4295"/>
  <c r="S4295" s="1"/>
  <c r="X4295" s="1"/>
  <c r="R4294"/>
  <c r="Q4294"/>
  <c r="V4294" s="1"/>
  <c r="AA4294" s="1"/>
  <c r="P4294"/>
  <c r="U4294" s="1"/>
  <c r="Z4294" s="1"/>
  <c r="O4294"/>
  <c r="T4294" s="1"/>
  <c r="Y4294" s="1"/>
  <c r="N4294"/>
  <c r="R4293"/>
  <c r="W4293" s="1"/>
  <c r="AB4293" s="1"/>
  <c r="Q4293"/>
  <c r="V4293" s="1"/>
  <c r="AA4293" s="1"/>
  <c r="P4293"/>
  <c r="U4293" s="1"/>
  <c r="Z4293" s="1"/>
  <c r="O4293"/>
  <c r="N4293"/>
  <c r="R4292"/>
  <c r="W4292" s="1"/>
  <c r="AB4292" s="1"/>
  <c r="Q4292"/>
  <c r="V4292" s="1"/>
  <c r="AA4292" s="1"/>
  <c r="P4292"/>
  <c r="O4292"/>
  <c r="N4292"/>
  <c r="S4292" s="1"/>
  <c r="X4292" s="1"/>
  <c r="R4291"/>
  <c r="W4291" s="1"/>
  <c r="AB4291" s="1"/>
  <c r="Q4291"/>
  <c r="V4291" s="1"/>
  <c r="P4291"/>
  <c r="O4291"/>
  <c r="T4291" s="1"/>
  <c r="Y4291" s="1"/>
  <c r="N4291"/>
  <c r="R4290"/>
  <c r="W4290" s="1"/>
  <c r="Q4290"/>
  <c r="V4290" s="1"/>
  <c r="P4290"/>
  <c r="U4290" s="1"/>
  <c r="Z4290" s="1"/>
  <c r="O4290"/>
  <c r="N4290"/>
  <c r="R4289"/>
  <c r="W4289" s="1"/>
  <c r="Q4289"/>
  <c r="V4289" s="1"/>
  <c r="AA4289" s="1"/>
  <c r="P4289"/>
  <c r="O4289"/>
  <c r="N4289"/>
  <c r="S4289" s="1"/>
  <c r="X4289" s="1"/>
  <c r="R4288"/>
  <c r="W4288" s="1"/>
  <c r="AB4288" s="1"/>
  <c r="Q4288"/>
  <c r="P4288"/>
  <c r="O4288"/>
  <c r="T4288" s="1"/>
  <c r="Y4288" s="1"/>
  <c r="N4288"/>
  <c r="S4288" s="1"/>
  <c r="X4288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84"/>
  <c r="W4284" s="1"/>
  <c r="AB4284" s="1"/>
  <c r="Q4284"/>
  <c r="V4284" s="1"/>
  <c r="AA4284" s="1"/>
  <c r="P4284"/>
  <c r="U4284" s="1"/>
  <c r="Z4284" s="1"/>
  <c r="O4284"/>
  <c r="N4284"/>
  <c r="R4283"/>
  <c r="W4283" s="1"/>
  <c r="AB4283" s="1"/>
  <c r="Q4283"/>
  <c r="V4283" s="1"/>
  <c r="AA4283" s="1"/>
  <c r="P4283"/>
  <c r="U4283" s="1"/>
  <c r="O4283"/>
  <c r="T4283" s="1"/>
  <c r="Y4283" s="1"/>
  <c r="N4283"/>
  <c r="S4283" s="1"/>
  <c r="X4283" s="1"/>
  <c r="R4281"/>
  <c r="W4281" s="1"/>
  <c r="Q4281"/>
  <c r="V4281" s="1"/>
  <c r="AA4281" s="1"/>
  <c r="P4281"/>
  <c r="U4281" s="1"/>
  <c r="Z4281" s="1"/>
  <c r="O4281"/>
  <c r="N4281"/>
  <c r="R4280"/>
  <c r="W4280" s="1"/>
  <c r="AB4280" s="1"/>
  <c r="Q4280"/>
  <c r="V4280" s="1"/>
  <c r="AA4280" s="1"/>
  <c r="P4280"/>
  <c r="O4280"/>
  <c r="N4280"/>
  <c r="S4280" s="1"/>
  <c r="X4280" s="1"/>
  <c r="R4279"/>
  <c r="W4279" s="1"/>
  <c r="AB4279" s="1"/>
  <c r="Q4279"/>
  <c r="P4279"/>
  <c r="O4279"/>
  <c r="T4279" s="1"/>
  <c r="Y4279" s="1"/>
  <c r="N4279"/>
  <c r="S4279" s="1"/>
  <c r="X4279" s="1"/>
  <c r="R4278"/>
  <c r="Q4278"/>
  <c r="P4278"/>
  <c r="U4278" s="1"/>
  <c r="Z4278" s="1"/>
  <c r="O4278"/>
  <c r="T4278" s="1"/>
  <c r="Y4278" s="1"/>
  <c r="N4278"/>
  <c r="S4278" s="1"/>
  <c r="X4278" s="1"/>
  <c r="R4277"/>
  <c r="Q4277"/>
  <c r="V4277" s="1"/>
  <c r="AA4277" s="1"/>
  <c r="P4277"/>
  <c r="U4277" s="1"/>
  <c r="Z4277" s="1"/>
  <c r="O4277"/>
  <c r="T4277" s="1"/>
  <c r="Y4277" s="1"/>
  <c r="N4277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X4276" s="1"/>
  <c r="R4275"/>
  <c r="W4275" s="1"/>
  <c r="AB4275" s="1"/>
  <c r="Q4275"/>
  <c r="V4275" s="1"/>
  <c r="AA4275" s="1"/>
  <c r="P4275"/>
  <c r="U4275" s="1"/>
  <c r="O4275"/>
  <c r="T4275" s="1"/>
  <c r="Y4275" s="1"/>
  <c r="N4275"/>
  <c r="S4275" s="1"/>
  <c r="X4275" s="1"/>
  <c r="R4274"/>
  <c r="W4274" s="1"/>
  <c r="AB4274" s="1"/>
  <c r="Q4274"/>
  <c r="V4274" s="1"/>
  <c r="P4274"/>
  <c r="U4274" s="1"/>
  <c r="Z4274" s="1"/>
  <c r="O4274"/>
  <c r="T4274" s="1"/>
  <c r="Y4274" s="1"/>
  <c r="N4274"/>
  <c r="R4273"/>
  <c r="W4273" s="1"/>
  <c r="Q4273"/>
  <c r="V4273" s="1"/>
  <c r="AA4273" s="1"/>
  <c r="P4273"/>
  <c r="U4273" s="1"/>
  <c r="Z4273" s="1"/>
  <c r="O4273"/>
  <c r="N4273"/>
  <c r="R4271"/>
  <c r="W4271" s="1"/>
  <c r="AB4271" s="1"/>
  <c r="Q4271"/>
  <c r="V4271" s="1"/>
  <c r="AA4271" s="1"/>
  <c r="P4271"/>
  <c r="U4271" s="1"/>
  <c r="Z4271" s="1"/>
  <c r="O4271"/>
  <c r="N4271"/>
  <c r="R4270"/>
  <c r="W4270" s="1"/>
  <c r="AB4270" s="1"/>
  <c r="Q4270"/>
  <c r="V4270" s="1"/>
  <c r="AA4270" s="1"/>
  <c r="P4270"/>
  <c r="U4270" s="1"/>
  <c r="Z4270" s="1"/>
  <c r="O4270"/>
  <c r="N4270"/>
  <c r="R4269"/>
  <c r="W4269" s="1"/>
  <c r="AB4269" s="1"/>
  <c r="Q4269"/>
  <c r="V4269" s="1"/>
  <c r="P4269"/>
  <c r="O4269"/>
  <c r="N4269"/>
  <c r="S4269" s="1"/>
  <c r="X4269" s="1"/>
  <c r="R4268"/>
  <c r="W4268" s="1"/>
  <c r="Q4268"/>
  <c r="P4268"/>
  <c r="O4268"/>
  <c r="T4268" s="1"/>
  <c r="Y4268" s="1"/>
  <c r="N4268"/>
  <c r="S4268" s="1"/>
  <c r="X4268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T4265" s="1"/>
  <c r="N4265"/>
  <c r="R4264"/>
  <c r="W4264" s="1"/>
  <c r="AB4264" s="1"/>
  <c r="Q4264"/>
  <c r="V4264" s="1"/>
  <c r="AA4264" s="1"/>
  <c r="P4264"/>
  <c r="U4264" s="1"/>
  <c r="O4264"/>
  <c r="T4264" s="1"/>
  <c r="N4264"/>
  <c r="R4263"/>
  <c r="W4263" s="1"/>
  <c r="AB4263" s="1"/>
  <c r="Q4263"/>
  <c r="V4263" s="1"/>
  <c r="P4263"/>
  <c r="U4263" s="1"/>
  <c r="O4263"/>
  <c r="T4263" s="1"/>
  <c r="N4263"/>
  <c r="R4262"/>
  <c r="W4262" s="1"/>
  <c r="Q4262"/>
  <c r="V4262" s="1"/>
  <c r="P4262"/>
  <c r="U4262" s="1"/>
  <c r="O4262"/>
  <c r="N4262"/>
  <c r="R4261"/>
  <c r="W4261" s="1"/>
  <c r="Q4261"/>
  <c r="V4261" s="1"/>
  <c r="P4261"/>
  <c r="O4261"/>
  <c r="N4261"/>
  <c r="S4261" s="1"/>
  <c r="X4261" s="1"/>
  <c r="R4260"/>
  <c r="W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6"/>
  <c r="W4256" s="1"/>
  <c r="AB4256" s="1"/>
  <c r="Q4256"/>
  <c r="P4256"/>
  <c r="U4256" s="1"/>
  <c r="O4256"/>
  <c r="N4256"/>
  <c r="R4255"/>
  <c r="Q4255"/>
  <c r="P4255"/>
  <c r="O4255"/>
  <c r="N4255"/>
  <c r="S4255" s="1"/>
  <c r="X4255" s="1"/>
  <c r="R4254"/>
  <c r="W4254" s="1"/>
  <c r="AB4254" s="1"/>
  <c r="Q4254"/>
  <c r="P4254"/>
  <c r="O4254"/>
  <c r="T4254" s="1"/>
  <c r="Y4254" s="1"/>
  <c r="N4254"/>
  <c r="S4254" s="1"/>
  <c r="X4254" s="1"/>
  <c r="R4253"/>
  <c r="Q4253"/>
  <c r="P4253"/>
  <c r="U4253" s="1"/>
  <c r="Z4253" s="1"/>
  <c r="O4253"/>
  <c r="T4253" s="1"/>
  <c r="Y4253" s="1"/>
  <c r="N4253"/>
  <c r="S4253" s="1"/>
  <c r="X4253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P4250"/>
  <c r="U4250" s="1"/>
  <c r="Z4250" s="1"/>
  <c r="O4250"/>
  <c r="N4250"/>
  <c r="R4249"/>
  <c r="W4249" s="1"/>
  <c r="Q4249"/>
  <c r="V4249" s="1"/>
  <c r="AA4249" s="1"/>
  <c r="P4249"/>
  <c r="U4249" s="1"/>
  <c r="Z4249" s="1"/>
  <c r="O4249"/>
  <c r="N4249"/>
  <c r="R4248"/>
  <c r="Q4248"/>
  <c r="V4248" s="1"/>
  <c r="AA4248" s="1"/>
  <c r="P4248"/>
  <c r="O4248"/>
  <c r="N4248"/>
  <c r="R4247"/>
  <c r="W4247" s="1"/>
  <c r="Q4247"/>
  <c r="P4247"/>
  <c r="O4247"/>
  <c r="N4247"/>
  <c r="S4247" s="1"/>
  <c r="X4247" s="1"/>
  <c r="R4246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R4244"/>
  <c r="Q4244"/>
  <c r="V4244" s="1"/>
  <c r="AA4244" s="1"/>
  <c r="P4244"/>
  <c r="U4244" s="1"/>
  <c r="Z4244" s="1"/>
  <c r="O4244"/>
  <c r="T4244" s="1"/>
  <c r="N4244"/>
  <c r="R4243"/>
  <c r="W4243" s="1"/>
  <c r="AB4243" s="1"/>
  <c r="Q4243"/>
  <c r="V4243" s="1"/>
  <c r="AA4243" s="1"/>
  <c r="P4243"/>
  <c r="U4243" s="1"/>
  <c r="O4243"/>
  <c r="N4243"/>
  <c r="R4241"/>
  <c r="W4241" s="1"/>
  <c r="AB4241" s="1"/>
  <c r="Q4241"/>
  <c r="V4241" s="1"/>
  <c r="P4241"/>
  <c r="U4241" s="1"/>
  <c r="O4241"/>
  <c r="T4241" s="1"/>
  <c r="N4241"/>
  <c r="R4240"/>
  <c r="W4240" s="1"/>
  <c r="Q4240"/>
  <c r="V4240" s="1"/>
  <c r="P4240"/>
  <c r="U4240" s="1"/>
  <c r="O4240"/>
  <c r="N4240"/>
  <c r="R4239"/>
  <c r="W4239" s="1"/>
  <c r="Q4239"/>
  <c r="V4239" s="1"/>
  <c r="P4239"/>
  <c r="O4239"/>
  <c r="N4239"/>
  <c r="R4238"/>
  <c r="Q4238"/>
  <c r="P4238"/>
  <c r="O4238"/>
  <c r="N4238"/>
  <c r="S4238" s="1"/>
  <c r="X4238" s="1"/>
  <c r="R4236"/>
  <c r="Q4236"/>
  <c r="P4236"/>
  <c r="U4236" s="1"/>
  <c r="Z4236" s="1"/>
  <c r="O4236"/>
  <c r="T4236" s="1"/>
  <c r="Y4236" s="1"/>
  <c r="N4236"/>
  <c r="S4236" s="1"/>
  <c r="R4235"/>
  <c r="Q4235"/>
  <c r="V4235" s="1"/>
  <c r="AA4235" s="1"/>
  <c r="P4235"/>
  <c r="U4235" s="1"/>
  <c r="Z4235" s="1"/>
  <c r="O4235"/>
  <c r="T4235" s="1"/>
  <c r="N4235"/>
  <c r="R4234"/>
  <c r="W4234" s="1"/>
  <c r="AB4234" s="1"/>
  <c r="Q4234"/>
  <c r="V4234" s="1"/>
  <c r="AA4234" s="1"/>
  <c r="P4234"/>
  <c r="U4234" s="1"/>
  <c r="O4234"/>
  <c r="N4234"/>
  <c r="R4233"/>
  <c r="W4233" s="1"/>
  <c r="AB4233" s="1"/>
  <c r="Q4233"/>
  <c r="V4233" s="1"/>
  <c r="P4233"/>
  <c r="O4233"/>
  <c r="N4233"/>
  <c r="R4232"/>
  <c r="W4232" s="1"/>
  <c r="Q4232"/>
  <c r="V4232" s="1"/>
  <c r="P4232"/>
  <c r="U4232" s="1"/>
  <c r="O4232"/>
  <c r="N4232"/>
  <c r="R4231"/>
  <c r="W4231" s="1"/>
  <c r="Q4231"/>
  <c r="V4231" s="1"/>
  <c r="AA4231" s="1"/>
  <c r="P4231"/>
  <c r="O4231"/>
  <c r="N4231"/>
  <c r="R4230"/>
  <c r="W4230" s="1"/>
  <c r="AB4230" s="1"/>
  <c r="Q4230"/>
  <c r="P4230"/>
  <c r="O4230"/>
  <c r="N4230"/>
  <c r="S4230" s="1"/>
  <c r="X4230" s="1"/>
  <c r="R4229"/>
  <c r="W4229" s="1"/>
  <c r="AB4229" s="1"/>
  <c r="Q4229"/>
  <c r="P4229"/>
  <c r="O4229"/>
  <c r="N4229"/>
  <c r="S4229" s="1"/>
  <c r="X4229" s="1"/>
  <c r="R4228"/>
  <c r="Q4228"/>
  <c r="P4228"/>
  <c r="U4228" s="1"/>
  <c r="O4228"/>
  <c r="T4228" s="1"/>
  <c r="Y4228" s="1"/>
  <c r="N4228"/>
  <c r="S4228" s="1"/>
  <c r="R4226"/>
  <c r="W4226" s="1"/>
  <c r="AB4226" s="1"/>
  <c r="Q4226"/>
  <c r="V4226" s="1"/>
  <c r="AA4226" s="1"/>
  <c r="P4226"/>
  <c r="U4226" s="1"/>
  <c r="Z4226" s="1"/>
  <c r="O4226"/>
  <c r="T4226" s="1"/>
  <c r="Y4226" s="1"/>
  <c r="N4226"/>
  <c r="R4225"/>
  <c r="W4225" s="1"/>
  <c r="AB4225" s="1"/>
  <c r="Q4225"/>
  <c r="V4225" s="1"/>
  <c r="AA4225" s="1"/>
  <c r="P4225"/>
  <c r="U4225" s="1"/>
  <c r="Z4225" s="1"/>
  <c r="O4225"/>
  <c r="N4225"/>
  <c r="R4224"/>
  <c r="W4224" s="1"/>
  <c r="AB4224" s="1"/>
  <c r="Q4224"/>
  <c r="P4224"/>
  <c r="O4224"/>
  <c r="N4224"/>
  <c r="S4224" s="1"/>
  <c r="X4224" s="1"/>
  <c r="R4223"/>
  <c r="W4223" s="1"/>
  <c r="Q4223"/>
  <c r="P4223"/>
  <c r="O4223"/>
  <c r="T4223" s="1"/>
  <c r="Y4223" s="1"/>
  <c r="N4223"/>
  <c r="S4223" s="1"/>
  <c r="X4223" s="1"/>
  <c r="R4221"/>
  <c r="Q4221"/>
  <c r="V4221" s="1"/>
  <c r="AA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N4220"/>
  <c r="R4219"/>
  <c r="W4219" s="1"/>
  <c r="AB4219" s="1"/>
  <c r="Q4219"/>
  <c r="V4219" s="1"/>
  <c r="AA4219" s="1"/>
  <c r="P4219"/>
  <c r="O4219"/>
  <c r="N4219"/>
  <c r="R4218"/>
  <c r="W4218" s="1"/>
  <c r="AB4218" s="1"/>
  <c r="Q4218"/>
  <c r="P4218"/>
  <c r="O4218"/>
  <c r="N4218"/>
  <c r="R4217"/>
  <c r="Q4217"/>
  <c r="P4217"/>
  <c r="O4217"/>
  <c r="N4217"/>
  <c r="R4216"/>
  <c r="W4216" s="1"/>
  <c r="Q4216"/>
  <c r="P4216"/>
  <c r="O4216"/>
  <c r="N4216"/>
  <c r="S4216" s="1"/>
  <c r="X4216" s="1"/>
  <c r="R4215"/>
  <c r="W4215" s="1"/>
  <c r="Q4215"/>
  <c r="P4215"/>
  <c r="O4215"/>
  <c r="T4215" s="1"/>
  <c r="Y4215" s="1"/>
  <c r="N4215"/>
  <c r="S4215" s="1"/>
  <c r="X4215" s="1"/>
  <c r="R4214"/>
  <c r="Q4214"/>
  <c r="P4214"/>
  <c r="U4214" s="1"/>
  <c r="Z4214" s="1"/>
  <c r="O4214"/>
  <c r="T4214" s="1"/>
  <c r="Y4214" s="1"/>
  <c r="N4214"/>
  <c r="S4214" s="1"/>
  <c r="X4214" s="1"/>
  <c r="R4213"/>
  <c r="Q4213"/>
  <c r="V4213" s="1"/>
  <c r="AA4213" s="1"/>
  <c r="P4213"/>
  <c r="U4213" s="1"/>
  <c r="Z4213" s="1"/>
  <c r="O4213"/>
  <c r="T4213" s="1"/>
  <c r="Y4213" s="1"/>
  <c r="N4213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R4089"/>
  <c r="Q4089"/>
  <c r="V4089" s="1"/>
  <c r="AA4089" s="1"/>
  <c r="P4089"/>
  <c r="U4089" s="1"/>
  <c r="Z4089" s="1"/>
  <c r="O4089"/>
  <c r="N4089"/>
  <c r="R4088"/>
  <c r="W4088" s="1"/>
  <c r="AB4088" s="1"/>
  <c r="Q4088"/>
  <c r="V4088" s="1"/>
  <c r="AA4088" s="1"/>
  <c r="P4088"/>
  <c r="O4088"/>
  <c r="N4088"/>
  <c r="S4088" s="1"/>
  <c r="X4088" s="1"/>
  <c r="R4087"/>
  <c r="W4087" s="1"/>
  <c r="AB4087" s="1"/>
  <c r="Q4087"/>
  <c r="P4087"/>
  <c r="O4087"/>
  <c r="T4087" s="1"/>
  <c r="Y4087" s="1"/>
  <c r="N4087"/>
  <c r="S4087" s="1"/>
  <c r="X4087" s="1"/>
  <c r="R4085"/>
  <c r="Q4085"/>
  <c r="V4085" s="1"/>
  <c r="AA4085" s="1"/>
  <c r="P4085"/>
  <c r="U4085" s="1"/>
  <c r="Z4085" s="1"/>
  <c r="O4085"/>
  <c r="T4085" s="1"/>
  <c r="Y4085" s="1"/>
  <c r="N4085"/>
  <c r="S4085" s="1"/>
  <c r="R4084"/>
  <c r="W4084" s="1"/>
  <c r="AB4084" s="1"/>
  <c r="Q4084"/>
  <c r="V4084" s="1"/>
  <c r="AA4084" s="1"/>
  <c r="P4084"/>
  <c r="U4084" s="1"/>
  <c r="Z4084" s="1"/>
  <c r="O4084"/>
  <c r="N4084"/>
  <c r="S4084" s="1"/>
  <c r="X4084" s="1"/>
  <c r="R4083"/>
  <c r="W4083" s="1"/>
  <c r="AB4083" s="1"/>
  <c r="Q4083"/>
  <c r="V4083" s="1"/>
  <c r="AA4083" s="1"/>
  <c r="P4083"/>
  <c r="O4083"/>
  <c r="N4083"/>
  <c r="S4083" s="1"/>
  <c r="X4083" s="1"/>
  <c r="R4082"/>
  <c r="W4082" s="1"/>
  <c r="AB4082" s="1"/>
  <c r="Q4082"/>
  <c r="P4082"/>
  <c r="O4082"/>
  <c r="T4082" s="1"/>
  <c r="Y4082" s="1"/>
  <c r="N4082"/>
  <c r="R4081"/>
  <c r="Q4081"/>
  <c r="P4081"/>
  <c r="U4081" s="1"/>
  <c r="Z4081" s="1"/>
  <c r="O4081"/>
  <c r="N4081"/>
  <c r="R4080"/>
  <c r="W4080" s="1"/>
  <c r="Q4080"/>
  <c r="V4080" s="1"/>
  <c r="AA4080" s="1"/>
  <c r="P4080"/>
  <c r="O4080"/>
  <c r="N4080"/>
  <c r="S4080" s="1"/>
  <c r="X4080" s="1"/>
  <c r="R4079"/>
  <c r="W4079" s="1"/>
  <c r="AB4079" s="1"/>
  <c r="Q4079"/>
  <c r="P4079"/>
  <c r="O4079"/>
  <c r="T4079" s="1"/>
  <c r="Y4079" s="1"/>
  <c r="N4079"/>
  <c r="S4079" s="1"/>
  <c r="X4079" s="1"/>
  <c r="R4078"/>
  <c r="Q4078"/>
  <c r="P4078"/>
  <c r="U4078" s="1"/>
  <c r="Z4078" s="1"/>
  <c r="O4078"/>
  <c r="T4078" s="1"/>
  <c r="Y4078" s="1"/>
  <c r="N4078"/>
  <c r="S4078" s="1"/>
  <c r="X4078" s="1"/>
  <c r="R4077"/>
  <c r="Q4077"/>
  <c r="V4077" s="1"/>
  <c r="AA4077" s="1"/>
  <c r="P4077"/>
  <c r="U4077" s="1"/>
  <c r="Z4077" s="1"/>
  <c r="O4077"/>
  <c r="T4077" s="1"/>
  <c r="Y4077" s="1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R4072"/>
  <c r="W4072" s="1"/>
  <c r="Q4072"/>
  <c r="P4072"/>
  <c r="U4072" s="1"/>
  <c r="Z4072" s="1"/>
  <c r="O4072"/>
  <c r="N4072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R4067"/>
  <c r="W4067" s="1"/>
  <c r="AB4067" s="1"/>
  <c r="Q4067"/>
  <c r="V4067" s="1"/>
  <c r="AA4067" s="1"/>
  <c r="P4067"/>
  <c r="U4067" s="1"/>
  <c r="Z4067" s="1"/>
  <c r="O4067"/>
  <c r="N4067"/>
  <c r="S4067" s="1"/>
  <c r="X4067" s="1"/>
  <c r="R4066"/>
  <c r="W4066" s="1"/>
  <c r="AB4066" s="1"/>
  <c r="Q4066"/>
  <c r="V4066" s="1"/>
  <c r="AA4066" s="1"/>
  <c r="P4066"/>
  <c r="O4066"/>
  <c r="T4066" s="1"/>
  <c r="Y4066" s="1"/>
  <c r="N4066"/>
  <c r="S4066" s="1"/>
  <c r="X4066" s="1"/>
  <c r="R4065"/>
  <c r="W4065" s="1"/>
  <c r="AB4065" s="1"/>
  <c r="Q4065"/>
  <c r="V4065" s="1"/>
  <c r="P4065"/>
  <c r="U4065" s="1"/>
  <c r="Z4065" s="1"/>
  <c r="O4065"/>
  <c r="T4065" s="1"/>
  <c r="Y4065" s="1"/>
  <c r="N4065"/>
  <c r="R4064"/>
  <c r="W4064" s="1"/>
  <c r="Q4064"/>
  <c r="V4064" s="1"/>
  <c r="AA4064" s="1"/>
  <c r="P4064"/>
  <c r="U4064" s="1"/>
  <c r="Z4064" s="1"/>
  <c r="O4064"/>
  <c r="N4064"/>
  <c r="R4063"/>
  <c r="W4063" s="1"/>
  <c r="AB4063" s="1"/>
  <c r="Q4063"/>
  <c r="V4063" s="1"/>
  <c r="AA4063" s="1"/>
  <c r="P4063"/>
  <c r="O4063"/>
  <c r="N4063"/>
  <c r="S4063" s="1"/>
  <c r="X4063" s="1"/>
  <c r="R4062"/>
  <c r="W4062" s="1"/>
  <c r="AB4062" s="1"/>
  <c r="Q4062"/>
  <c r="P4062"/>
  <c r="O4062"/>
  <c r="T4062" s="1"/>
  <c r="Y4062" s="1"/>
  <c r="N4062"/>
  <c r="S4062" s="1"/>
  <c r="X4062" s="1"/>
  <c r="R4060"/>
  <c r="Q4060"/>
  <c r="P4060"/>
  <c r="U4060" s="1"/>
  <c r="Z4060" s="1"/>
  <c r="O4060"/>
  <c r="T4060" s="1"/>
  <c r="Y4060" s="1"/>
  <c r="N4060"/>
  <c r="S4060" s="1"/>
  <c r="X4060" s="1"/>
  <c r="R4059"/>
  <c r="Q4059"/>
  <c r="V4059" s="1"/>
  <c r="AA4059" s="1"/>
  <c r="P4059"/>
  <c r="U4059" s="1"/>
  <c r="Z4059" s="1"/>
  <c r="O4059"/>
  <c r="T4059" s="1"/>
  <c r="Y4059" s="1"/>
  <c r="N4059"/>
  <c r="R4058"/>
  <c r="W4058" s="1"/>
  <c r="AB4058" s="1"/>
  <c r="Q4058"/>
  <c r="V4058" s="1"/>
  <c r="AA4058" s="1"/>
  <c r="P4058"/>
  <c r="U4058" s="1"/>
  <c r="Z4058" s="1"/>
  <c r="O4058"/>
  <c r="N4058"/>
  <c r="S4058" s="1"/>
  <c r="X405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55"/>
  <c r="W4055" s="1"/>
  <c r="Q4055"/>
  <c r="V4055" s="1"/>
  <c r="AA4055" s="1"/>
  <c r="P4055"/>
  <c r="U4055" s="1"/>
  <c r="Z4055" s="1"/>
  <c r="O4055"/>
  <c r="N4055"/>
  <c r="R4054"/>
  <c r="W4054" s="1"/>
  <c r="AB4054" s="1"/>
  <c r="Q4054"/>
  <c r="V4054" s="1"/>
  <c r="AA4054" s="1"/>
  <c r="P4054"/>
  <c r="O4054"/>
  <c r="N4054"/>
  <c r="S4054" s="1"/>
  <c r="X4054" s="1"/>
  <c r="R4053"/>
  <c r="W4053" s="1"/>
  <c r="AB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X4052" s="1"/>
  <c r="R405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T4050" s="1"/>
  <c r="N4050"/>
  <c r="S4050" s="1"/>
  <c r="X4050" s="1"/>
  <c r="R4049"/>
  <c r="W4049" s="1"/>
  <c r="AB4049" s="1"/>
  <c r="Q4049"/>
  <c r="V4049" s="1"/>
  <c r="AA4049" s="1"/>
  <c r="P4049"/>
  <c r="U4049" s="1"/>
  <c r="O4049"/>
  <c r="T4049" s="1"/>
  <c r="Y4049" s="1"/>
  <c r="N4049"/>
  <c r="S4049" s="1"/>
  <c r="X4049" s="1"/>
  <c r="R4048"/>
  <c r="W4048" s="1"/>
  <c r="AB4048" s="1"/>
  <c r="Q4048"/>
  <c r="V4048" s="1"/>
  <c r="P4048"/>
  <c r="U4048" s="1"/>
  <c r="Z4048" s="1"/>
  <c r="O4048"/>
  <c r="T4048" s="1"/>
  <c r="Y4048" s="1"/>
  <c r="N4048"/>
  <c r="R4047"/>
  <c r="W4047" s="1"/>
  <c r="Q4047"/>
  <c r="V4047" s="1"/>
  <c r="AA4047" s="1"/>
  <c r="P4047"/>
  <c r="U4047" s="1"/>
  <c r="Z4047" s="1"/>
  <c r="O4047"/>
  <c r="N4047"/>
  <c r="R4045"/>
  <c r="W4045" s="1"/>
  <c r="AB4045" s="1"/>
  <c r="Q4045"/>
  <c r="V4045" s="1"/>
  <c r="AA4045" s="1"/>
  <c r="P4045"/>
  <c r="U4045" s="1"/>
  <c r="Z4045" s="1"/>
  <c r="O4045"/>
  <c r="N4045"/>
  <c r="R4044"/>
  <c r="W4044" s="1"/>
  <c r="Q4044"/>
  <c r="V4044" s="1"/>
  <c r="AA4044" s="1"/>
  <c r="P4044"/>
  <c r="U4044" s="1"/>
  <c r="O4044"/>
  <c r="N4044"/>
  <c r="R4043"/>
  <c r="W4043" s="1"/>
  <c r="AB4043" s="1"/>
  <c r="Q4043"/>
  <c r="V4043" s="1"/>
  <c r="P4043"/>
  <c r="O4043"/>
  <c r="N4043"/>
  <c r="S4043" s="1"/>
  <c r="X4043" s="1"/>
  <c r="R4042"/>
  <c r="W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O4040"/>
  <c r="T4040" s="1"/>
  <c r="Y4040" s="1"/>
  <c r="N4040"/>
  <c r="S4040" s="1"/>
  <c r="R4039"/>
  <c r="W4039" s="1"/>
  <c r="AB4039" s="1"/>
  <c r="Q4039"/>
  <c r="V4039" s="1"/>
  <c r="P4039"/>
  <c r="U4039" s="1"/>
  <c r="Z4039" s="1"/>
  <c r="O4039"/>
  <c r="T4039" s="1"/>
  <c r="N4039"/>
  <c r="S4039" s="1"/>
  <c r="R4038"/>
  <c r="Q4038"/>
  <c r="V4038" s="1"/>
  <c r="AA4038" s="1"/>
  <c r="P4038"/>
  <c r="U4038" s="1"/>
  <c r="O4038"/>
  <c r="T4038" s="1"/>
  <c r="N4038"/>
  <c r="R4037"/>
  <c r="W4037" s="1"/>
  <c r="AB4037" s="1"/>
  <c r="Q4037"/>
  <c r="V4037" s="1"/>
  <c r="P4037"/>
  <c r="U4037" s="1"/>
  <c r="O4037"/>
  <c r="T4037" s="1"/>
  <c r="N4037"/>
  <c r="R4036"/>
  <c r="W4036" s="1"/>
  <c r="Q4036"/>
  <c r="V4036" s="1"/>
  <c r="P4036"/>
  <c r="U4036" s="1"/>
  <c r="O4036"/>
  <c r="N4036"/>
  <c r="R4035"/>
  <c r="W4035" s="1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O4032"/>
  <c r="T4032" s="1"/>
  <c r="Y4032" s="1"/>
  <c r="N4032"/>
  <c r="S4032" s="1"/>
  <c r="R3908"/>
  <c r="W3908" s="1"/>
  <c r="AB3908" s="1"/>
  <c r="Q3908"/>
  <c r="V3908" s="1"/>
  <c r="AA3908" s="1"/>
  <c r="P3908"/>
  <c r="O3908"/>
  <c r="T3908" s="1"/>
  <c r="N3908"/>
  <c r="R3907"/>
  <c r="W3907" s="1"/>
  <c r="AB3907" s="1"/>
  <c r="Q3907"/>
  <c r="P3907"/>
  <c r="U3907" s="1"/>
  <c r="O3907"/>
  <c r="N3907"/>
  <c r="R3906"/>
  <c r="Q3906"/>
  <c r="P3906"/>
  <c r="O3906"/>
  <c r="N3906"/>
  <c r="S3906" s="1"/>
  <c r="X3906" s="1"/>
  <c r="R3905"/>
  <c r="W3905" s="1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R3902"/>
  <c r="W3902" s="1"/>
  <c r="AB3902" s="1"/>
  <c r="Q3902"/>
  <c r="V3902" s="1"/>
  <c r="AA3902" s="1"/>
  <c r="P3902"/>
  <c r="U3902" s="1"/>
  <c r="Z3902" s="1"/>
  <c r="O3902"/>
  <c r="T3902" s="1"/>
  <c r="N3902"/>
  <c r="R3901"/>
  <c r="W3901" s="1"/>
  <c r="AB3901" s="1"/>
  <c r="Q3901"/>
  <c r="V3901" s="1"/>
  <c r="AA3901" s="1"/>
  <c r="P3901"/>
  <c r="O3901"/>
  <c r="N3901"/>
  <c r="R3900"/>
  <c r="W3900" s="1"/>
  <c r="AB3900" s="1"/>
  <c r="Q3900"/>
  <c r="P3900"/>
  <c r="O3900"/>
  <c r="N3900"/>
  <c r="R3899"/>
  <c r="Q3899"/>
  <c r="P3899"/>
  <c r="O3899"/>
  <c r="N3899"/>
  <c r="R3898"/>
  <c r="W3898" s="1"/>
  <c r="Q3898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R3878"/>
  <c r="Q3878"/>
  <c r="P3878"/>
  <c r="U3878" s="1"/>
  <c r="Z3878" s="1"/>
  <c r="O3878"/>
  <c r="T3878" s="1"/>
  <c r="Y3878" s="1"/>
  <c r="N3878"/>
  <c r="S3878" s="1"/>
  <c r="R3877"/>
  <c r="Q3877"/>
  <c r="V3877" s="1"/>
  <c r="P3877"/>
  <c r="U3877" s="1"/>
  <c r="Z3877" s="1"/>
  <c r="O3877"/>
  <c r="T3877" s="1"/>
  <c r="N3877"/>
  <c r="R3876"/>
  <c r="W3876" s="1"/>
  <c r="Q3876"/>
  <c r="V3876" s="1"/>
  <c r="AA3876" s="1"/>
  <c r="P3876"/>
  <c r="U3876" s="1"/>
  <c r="O3876"/>
  <c r="N3876"/>
  <c r="S3876" s="1"/>
  <c r="R3875"/>
  <c r="W3875" s="1"/>
  <c r="AB3875" s="1"/>
  <c r="Q3875"/>
  <c r="V3875" s="1"/>
  <c r="P3875"/>
  <c r="O3875"/>
  <c r="N3875"/>
  <c r="R3873"/>
  <c r="Q3873"/>
  <c r="V3873" s="1"/>
  <c r="P3873"/>
  <c r="O3873"/>
  <c r="N3873"/>
  <c r="R3872"/>
  <c r="W3872" s="1"/>
  <c r="Q3872"/>
  <c r="P3872"/>
  <c r="O3872"/>
  <c r="N3872"/>
  <c r="S3872" s="1"/>
  <c r="R3871"/>
  <c r="Q3871"/>
  <c r="P3871"/>
  <c r="O3871"/>
  <c r="T3871" s="1"/>
  <c r="N3871"/>
  <c r="S3871" s="1"/>
  <c r="X3871" s="1"/>
  <c r="R3870"/>
  <c r="Q3870"/>
  <c r="P3870"/>
  <c r="U3870" s="1"/>
  <c r="O3870"/>
  <c r="T3870" s="1"/>
  <c r="Y3870" s="1"/>
  <c r="N3870"/>
  <c r="S3870" s="1"/>
  <c r="R3869"/>
  <c r="Q3869"/>
  <c r="V3869" s="1"/>
  <c r="P3869"/>
  <c r="U3869" s="1"/>
  <c r="Z3869" s="1"/>
  <c r="O3869"/>
  <c r="T3869" s="1"/>
  <c r="N3869"/>
  <c r="R3868"/>
  <c r="W3868" s="1"/>
  <c r="Q3868"/>
  <c r="V3868" s="1"/>
  <c r="AA3868" s="1"/>
  <c r="P3868"/>
  <c r="U3868" s="1"/>
  <c r="O3868"/>
  <c r="N3868"/>
  <c r="S3868" s="1"/>
  <c r="R3867"/>
  <c r="W3867" s="1"/>
  <c r="AB3867" s="1"/>
  <c r="Q3867"/>
  <c r="V3867" s="1"/>
  <c r="P3867"/>
  <c r="O3867"/>
  <c r="N3867"/>
  <c r="R3866"/>
  <c r="W3866" s="1"/>
  <c r="Q3866"/>
  <c r="P3866"/>
  <c r="U3866" s="1"/>
  <c r="O3866"/>
  <c r="N3866"/>
  <c r="R3865"/>
  <c r="Q3865"/>
  <c r="V3865" s="1"/>
  <c r="P3865"/>
  <c r="O3865"/>
  <c r="N3865"/>
  <c r="R3848"/>
  <c r="W3848" s="1"/>
  <c r="AB3848" s="1"/>
  <c r="Q3848"/>
  <c r="V3848" s="1"/>
  <c r="AA3848" s="1"/>
  <c r="P3848"/>
  <c r="O3848"/>
  <c r="T3848" s="1"/>
  <c r="N3848"/>
  <c r="R3847"/>
  <c r="W3847" s="1"/>
  <c r="AB3847" s="1"/>
  <c r="Q3847"/>
  <c r="P3847"/>
  <c r="U3847" s="1"/>
  <c r="O3847"/>
  <c r="N3847"/>
  <c r="R3846"/>
  <c r="Q3846"/>
  <c r="P3846"/>
  <c r="O3846"/>
  <c r="N3846"/>
  <c r="S3846" s="1"/>
  <c r="X3846" s="1"/>
  <c r="R3845"/>
  <c r="W3845" s="1"/>
  <c r="Q3845"/>
  <c r="P3845"/>
  <c r="O3845"/>
  <c r="T3845" s="1"/>
  <c r="Y3845" s="1"/>
  <c r="N3845"/>
  <c r="S3845" s="1"/>
  <c r="X3845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V3840" s="1"/>
  <c r="P3840"/>
  <c r="U3840" s="1"/>
  <c r="O3840"/>
  <c r="N3840"/>
  <c r="R3839"/>
  <c r="W3839" s="1"/>
  <c r="Q3839"/>
  <c r="V3839" s="1"/>
  <c r="P3839"/>
  <c r="O3839"/>
  <c r="N3839"/>
  <c r="R3838"/>
  <c r="W3838" s="1"/>
  <c r="Q3838"/>
  <c r="P3838"/>
  <c r="O3838"/>
  <c r="N3838"/>
  <c r="S3838" s="1"/>
  <c r="X3838" s="1"/>
  <c r="R3837"/>
  <c r="Q3837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V3835" s="1"/>
  <c r="AA3835" s="1"/>
  <c r="P3835"/>
  <c r="U3835" s="1"/>
  <c r="Z3835" s="1"/>
  <c r="O3835"/>
  <c r="T3835" s="1"/>
  <c r="N3835"/>
  <c r="S3835" s="1"/>
  <c r="R3833"/>
  <c r="W3833" s="1"/>
  <c r="AB3833" s="1"/>
  <c r="Q3833"/>
  <c r="V3833" s="1"/>
  <c r="AA3833" s="1"/>
  <c r="P3833"/>
  <c r="U3833" s="1"/>
  <c r="O3833"/>
  <c r="N3833"/>
  <c r="S3833" s="1"/>
  <c r="R3832"/>
  <c r="W3832" s="1"/>
  <c r="AB3832" s="1"/>
  <c r="Q3832"/>
  <c r="V3832" s="1"/>
  <c r="P3832"/>
  <c r="O3832"/>
  <c r="N3832"/>
  <c r="R3831"/>
  <c r="W3831" s="1"/>
  <c r="Q3831"/>
  <c r="V3831" s="1"/>
  <c r="P3831"/>
  <c r="O3831"/>
  <c r="N3831"/>
  <c r="R3830"/>
  <c r="W3830" s="1"/>
  <c r="Q3830"/>
  <c r="V3830" s="1"/>
  <c r="P3830"/>
  <c r="O3830"/>
  <c r="N3830"/>
  <c r="R3828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S3826" s="1"/>
  <c r="R3825"/>
  <c r="W3825" s="1"/>
  <c r="AB3825" s="1"/>
  <c r="Q3825"/>
  <c r="V3825" s="1"/>
  <c r="AA3825" s="1"/>
  <c r="P3825"/>
  <c r="U3825" s="1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R3823"/>
  <c r="W3823" s="1"/>
  <c r="Q3823"/>
  <c r="P3823"/>
  <c r="U3823" s="1"/>
  <c r="O3823"/>
  <c r="N3823"/>
  <c r="R3822"/>
  <c r="W3822" s="1"/>
  <c r="Q3822"/>
  <c r="P3822"/>
  <c r="O3822"/>
  <c r="N3822"/>
  <c r="R3821"/>
  <c r="W3821" s="1"/>
  <c r="Q3821"/>
  <c r="P3821"/>
  <c r="O3821"/>
  <c r="N3821"/>
  <c r="S3821" s="1"/>
  <c r="X3821" s="1"/>
  <c r="R3820"/>
  <c r="Q3820"/>
  <c r="P3820"/>
  <c r="O3820"/>
  <c r="T3820" s="1"/>
  <c r="Y3820" s="1"/>
  <c r="N3820"/>
  <c r="S3820" s="1"/>
  <c r="X3820" s="1"/>
  <c r="R3818"/>
  <c r="Q3818"/>
  <c r="P3818"/>
  <c r="U3818" s="1"/>
  <c r="Z3818" s="1"/>
  <c r="O3818"/>
  <c r="T3818" s="1"/>
  <c r="Y3818" s="1"/>
  <c r="N3818"/>
  <c r="S3818" s="1"/>
  <c r="R3817"/>
  <c r="Q3817"/>
  <c r="V3817" s="1"/>
  <c r="AA3817" s="1"/>
  <c r="P3817"/>
  <c r="U3817" s="1"/>
  <c r="Z3817" s="1"/>
  <c r="O3817"/>
  <c r="T3817" s="1"/>
  <c r="N3817"/>
  <c r="R3816"/>
  <c r="W3816" s="1"/>
  <c r="AB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N3815"/>
  <c r="R3813"/>
  <c r="Q3813"/>
  <c r="V3813" s="1"/>
  <c r="P3813"/>
  <c r="O3813"/>
  <c r="N3813"/>
  <c r="R3812"/>
  <c r="W3812" s="1"/>
  <c r="Q3812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R3809"/>
  <c r="Q3809"/>
  <c r="V3809" s="1"/>
  <c r="AA3809" s="1"/>
  <c r="P3809"/>
  <c r="U3809" s="1"/>
  <c r="Z3809" s="1"/>
  <c r="O3809"/>
  <c r="T3809" s="1"/>
  <c r="N3809"/>
  <c r="R3808"/>
  <c r="W3808" s="1"/>
  <c r="Q3808"/>
  <c r="V3808" s="1"/>
  <c r="AA3808" s="1"/>
  <c r="P3808"/>
  <c r="U3808" s="1"/>
  <c r="O3808"/>
  <c r="N3808"/>
  <c r="R3807"/>
  <c r="W3807" s="1"/>
  <c r="AB3807" s="1"/>
  <c r="Q3807"/>
  <c r="V3807" s="1"/>
  <c r="P3807"/>
  <c r="O3807"/>
  <c r="T3807" s="1"/>
  <c r="N3807"/>
  <c r="R3806"/>
  <c r="W3806" s="1"/>
  <c r="Q3806"/>
  <c r="P3806"/>
  <c r="U3806" s="1"/>
  <c r="O3806"/>
  <c r="N3806"/>
  <c r="R3805"/>
  <c r="Q3805"/>
  <c r="P3805"/>
  <c r="O3805"/>
  <c r="N3805"/>
  <c r="R3788"/>
  <c r="W3788" s="1"/>
  <c r="Q3788"/>
  <c r="P3788"/>
  <c r="O3788"/>
  <c r="N3788"/>
  <c r="S3788" s="1"/>
  <c r="R3787"/>
  <c r="Q3787"/>
  <c r="P3787"/>
  <c r="O3787"/>
  <c r="T3787" s="1"/>
  <c r="N3787"/>
  <c r="S3787" s="1"/>
  <c r="X3787" s="1"/>
  <c r="R3786"/>
  <c r="Q3786"/>
  <c r="P3786"/>
  <c r="U3786" s="1"/>
  <c r="O3786"/>
  <c r="T3786" s="1"/>
  <c r="Y3786" s="1"/>
  <c r="N3786"/>
  <c r="S3786" s="1"/>
  <c r="R3785"/>
  <c r="Q3785"/>
  <c r="V3785" s="1"/>
  <c r="P3785"/>
  <c r="U3785" s="1"/>
  <c r="Z3785" s="1"/>
  <c r="O3785"/>
  <c r="N3785"/>
  <c r="R3783"/>
  <c r="W3783" s="1"/>
  <c r="AB3783" s="1"/>
  <c r="Q3783"/>
  <c r="V3783" s="1"/>
  <c r="P3783"/>
  <c r="O3783"/>
  <c r="T3783" s="1"/>
  <c r="N3783"/>
  <c r="R3782"/>
  <c r="W3782" s="1"/>
  <c r="Q3782"/>
  <c r="P3782"/>
  <c r="U3782" s="1"/>
  <c r="O3782"/>
  <c r="N3782"/>
  <c r="R3781"/>
  <c r="Q3781"/>
  <c r="V3781" s="1"/>
  <c r="P3781"/>
  <c r="O3781"/>
  <c r="N3781"/>
  <c r="R3780"/>
  <c r="W3780" s="1"/>
  <c r="Q3780"/>
  <c r="P3780"/>
  <c r="O3780"/>
  <c r="N3780"/>
  <c r="S3780" s="1"/>
  <c r="R3779"/>
  <c r="Q3779"/>
  <c r="P3779"/>
  <c r="O3779"/>
  <c r="T3779" s="1"/>
  <c r="N3779"/>
  <c r="S3779" s="1"/>
  <c r="X3779" s="1"/>
  <c r="R3778"/>
  <c r="Q3778"/>
  <c r="P3778"/>
  <c r="U3778" s="1"/>
  <c r="O3778"/>
  <c r="T3778" s="1"/>
  <c r="Y3778" s="1"/>
  <c r="N3778"/>
  <c r="S3778" s="1"/>
  <c r="R3777"/>
  <c r="Q3777"/>
  <c r="V3777" s="1"/>
  <c r="P3777"/>
  <c r="U3777" s="1"/>
  <c r="Z3777" s="1"/>
  <c r="O3777"/>
  <c r="T3777" s="1"/>
  <c r="N3777"/>
  <c r="R3776"/>
  <c r="W3776" s="1"/>
  <c r="Q3776"/>
  <c r="V3776" s="1"/>
  <c r="AA3776" s="1"/>
  <c r="P3776"/>
  <c r="O3776"/>
  <c r="N3776"/>
  <c r="R3775"/>
  <c r="W3775" s="1"/>
  <c r="AB3775" s="1"/>
  <c r="Q3775"/>
  <c r="V3775" s="1"/>
  <c r="P3775"/>
  <c r="O3775"/>
  <c r="N3775"/>
  <c r="R3773"/>
  <c r="W3773" s="1"/>
  <c r="Q3773"/>
  <c r="P3773"/>
  <c r="U3773" s="1"/>
  <c r="O3773"/>
  <c r="N3773"/>
  <c r="R3772"/>
  <c r="Q3772"/>
  <c r="V3772" s="1"/>
  <c r="P3772"/>
  <c r="O3772"/>
  <c r="N3772"/>
  <c r="R3771"/>
  <c r="W3771" s="1"/>
  <c r="Q3771"/>
  <c r="P3771"/>
  <c r="O3771"/>
  <c r="N3771"/>
  <c r="S3771" s="1"/>
  <c r="R3770"/>
  <c r="Q3770"/>
  <c r="P3770"/>
  <c r="O3770"/>
  <c r="T3770" s="1"/>
  <c r="N3770"/>
  <c r="S3770" s="1"/>
  <c r="X3770" s="1"/>
  <c r="R3768"/>
  <c r="Q3768"/>
  <c r="V3768" s="1"/>
  <c r="P3768"/>
  <c r="U3768" s="1"/>
  <c r="Z3768" s="1"/>
  <c r="O3768"/>
  <c r="T3768" s="1"/>
  <c r="N3768"/>
  <c r="R3767"/>
  <c r="W3767" s="1"/>
  <c r="Q3767"/>
  <c r="V3767" s="1"/>
  <c r="AA3767" s="1"/>
  <c r="P3767"/>
  <c r="U3767" s="1"/>
  <c r="O3767"/>
  <c r="N3767"/>
  <c r="S3767" s="1"/>
  <c r="R3766"/>
  <c r="W3766" s="1"/>
  <c r="AB3766" s="1"/>
  <c r="Q3766"/>
  <c r="P3766"/>
  <c r="O3766"/>
  <c r="T3766" s="1"/>
  <c r="N3766"/>
  <c r="R3765"/>
  <c r="W3765" s="1"/>
  <c r="Q3765"/>
  <c r="P3765"/>
  <c r="O3765"/>
  <c r="N3765"/>
  <c r="R3764"/>
  <c r="Q3764"/>
  <c r="V3764" s="1"/>
  <c r="P3764"/>
  <c r="O3764"/>
  <c r="N3764"/>
  <c r="R3763"/>
  <c r="W3763" s="1"/>
  <c r="Q3763"/>
  <c r="P3763"/>
  <c r="O3763"/>
  <c r="N3763"/>
  <c r="S3763" s="1"/>
  <c r="R3762"/>
  <c r="Q3762"/>
  <c r="P3762"/>
  <c r="O3762"/>
  <c r="T3762" s="1"/>
  <c r="N3762"/>
  <c r="S3762" s="1"/>
  <c r="X3762" s="1"/>
  <c r="R3761"/>
  <c r="Q3761"/>
  <c r="P3761"/>
  <c r="U3761" s="1"/>
  <c r="O3761"/>
  <c r="T3761" s="1"/>
  <c r="Y3761" s="1"/>
  <c r="N3761"/>
  <c r="R3760"/>
  <c r="Q3760"/>
  <c r="V3760" s="1"/>
  <c r="P3760"/>
  <c r="U3760" s="1"/>
  <c r="Z3760" s="1"/>
  <c r="O3760"/>
  <c r="T3760" s="1"/>
  <c r="N3760"/>
  <c r="R3758"/>
  <c r="W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T3757" s="1"/>
  <c r="N3757"/>
  <c r="R3756"/>
  <c r="Q3756"/>
  <c r="P3756"/>
  <c r="U3756" s="1"/>
  <c r="O3756"/>
  <c r="N3756"/>
  <c r="R3755"/>
  <c r="Q3755"/>
  <c r="P3755"/>
  <c r="O3755"/>
  <c r="N3755"/>
  <c r="R3753"/>
  <c r="Q3753"/>
  <c r="P3753"/>
  <c r="O3753"/>
  <c r="T3753" s="1"/>
  <c r="N3753"/>
  <c r="S3753" s="1"/>
  <c r="X3753" s="1"/>
  <c r="R3752"/>
  <c r="Q3752"/>
  <c r="P3752"/>
  <c r="U3752" s="1"/>
  <c r="O3752"/>
  <c r="T3752" s="1"/>
  <c r="Y3752" s="1"/>
  <c r="N3752"/>
  <c r="S3752" s="1"/>
  <c r="R3751"/>
  <c r="Q3751"/>
  <c r="V3751" s="1"/>
  <c r="P3751"/>
  <c r="U3751" s="1"/>
  <c r="Z3751" s="1"/>
  <c r="O3751"/>
  <c r="N3751"/>
  <c r="R3750"/>
  <c r="W3750" s="1"/>
  <c r="Q3750"/>
  <c r="V3750" s="1"/>
  <c r="P3750"/>
  <c r="U3750" s="1"/>
  <c r="O3750"/>
  <c r="N3750"/>
  <c r="R3749"/>
  <c r="W3749" s="1"/>
  <c r="AB3749" s="1"/>
  <c r="Q3749"/>
  <c r="V3749" s="1"/>
  <c r="P3749"/>
  <c r="O3749"/>
  <c r="T3749" s="1"/>
  <c r="N3749"/>
  <c r="R3748"/>
  <c r="W3748" s="1"/>
  <c r="Q3748"/>
  <c r="P3748"/>
  <c r="U3748" s="1"/>
  <c r="O3748"/>
  <c r="N3748"/>
  <c r="R3747"/>
  <c r="Q3747"/>
  <c r="V3747" s="1"/>
  <c r="P3747"/>
  <c r="O3747"/>
  <c r="N3747"/>
  <c r="R3746"/>
  <c r="W3746" s="1"/>
  <c r="Q3746"/>
  <c r="P3746"/>
  <c r="O3746"/>
  <c r="N3746"/>
  <c r="S3746" s="1"/>
  <c r="R3745"/>
  <c r="Q3745"/>
  <c r="P3745"/>
  <c r="O3745"/>
  <c r="T3745" s="1"/>
  <c r="N3745"/>
  <c r="S3745" s="1"/>
  <c r="X3745" s="1"/>
  <c r="R3743"/>
  <c r="Q3743"/>
  <c r="P3743"/>
  <c r="U3743" s="1"/>
  <c r="O3743"/>
  <c r="T3743" s="1"/>
  <c r="Y3743" s="1"/>
  <c r="N3743"/>
  <c r="S3743" s="1"/>
  <c r="R3742"/>
  <c r="Q3742"/>
  <c r="V3742" s="1"/>
  <c r="P3742"/>
  <c r="U3742" s="1"/>
  <c r="Z3742" s="1"/>
  <c r="O3742"/>
  <c r="T3742" s="1"/>
  <c r="N3742"/>
  <c r="R3741"/>
  <c r="W3741" s="1"/>
  <c r="Q3741"/>
  <c r="V3741" s="1"/>
  <c r="P3741"/>
  <c r="O3741"/>
  <c r="N3741"/>
  <c r="R3740"/>
  <c r="W3740" s="1"/>
  <c r="AB3740" s="1"/>
  <c r="Q3740"/>
  <c r="V3740" s="1"/>
  <c r="P3740"/>
  <c r="O3740"/>
  <c r="N3740"/>
  <c r="R3738"/>
  <c r="Q3738"/>
  <c r="V3738" s="1"/>
  <c r="P3738"/>
  <c r="O3738"/>
  <c r="N3738"/>
  <c r="R3737"/>
  <c r="W3737" s="1"/>
  <c r="Q3737"/>
  <c r="P3737"/>
  <c r="O3737"/>
  <c r="N3737"/>
  <c r="S3737" s="1"/>
  <c r="R3736"/>
  <c r="Q3736"/>
  <c r="P3736"/>
  <c r="O3736"/>
  <c r="T3736" s="1"/>
  <c r="N3736"/>
  <c r="S3736" s="1"/>
  <c r="X3736" s="1"/>
  <c r="R3735"/>
  <c r="Q3735"/>
  <c r="P3735"/>
  <c r="U3735" s="1"/>
  <c r="O3735"/>
  <c r="T3735" s="1"/>
  <c r="Y3735" s="1"/>
  <c r="N3735"/>
  <c r="R3734"/>
  <c r="Q3734"/>
  <c r="V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S3733" s="1"/>
  <c r="R3732"/>
  <c r="W3732" s="1"/>
  <c r="AB3732" s="1"/>
  <c r="Q3732"/>
  <c r="P3732"/>
  <c r="O3732"/>
  <c r="T3732" s="1"/>
  <c r="N3732"/>
  <c r="R3731"/>
  <c r="W3731" s="1"/>
  <c r="Q3731"/>
  <c r="P3731"/>
  <c r="O3731"/>
  <c r="N3731"/>
  <c r="R3730"/>
  <c r="Q3730"/>
  <c r="V3730" s="1"/>
  <c r="P3730"/>
  <c r="O3730"/>
  <c r="N3730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R3725"/>
  <c r="Q3725"/>
  <c r="V3725" s="1"/>
  <c r="P3725"/>
  <c r="U3725" s="1"/>
  <c r="O3725"/>
  <c r="T3725" s="1"/>
  <c r="N3725"/>
  <c r="R3723"/>
  <c r="W3723" s="1"/>
  <c r="Q3723"/>
  <c r="P3723"/>
  <c r="O3723"/>
  <c r="N3723"/>
  <c r="R3722"/>
  <c r="W3722" s="1"/>
  <c r="Q3722"/>
  <c r="P3722"/>
  <c r="O3722"/>
  <c r="N3722"/>
  <c r="R3721"/>
  <c r="Q3721"/>
  <c r="P3721"/>
  <c r="O3721"/>
  <c r="N3721"/>
  <c r="S3721" s="1"/>
  <c r="X3721" s="1"/>
  <c r="R3720"/>
  <c r="Q3720"/>
  <c r="P3720"/>
  <c r="O3720"/>
  <c r="T3720" s="1"/>
  <c r="Y3720" s="1"/>
  <c r="N3720"/>
  <c r="S3720" s="1"/>
  <c r="R3719"/>
  <c r="Q3719"/>
  <c r="P3719"/>
  <c r="O3719"/>
  <c r="T3719" s="1"/>
  <c r="N3719"/>
  <c r="S3719" s="1"/>
  <c r="R3718"/>
  <c r="Q3718"/>
  <c r="P3718"/>
  <c r="U3718" s="1"/>
  <c r="O3718"/>
  <c r="T3718" s="1"/>
  <c r="N3718"/>
  <c r="S3718" s="1"/>
  <c r="R3717"/>
  <c r="Q3717"/>
  <c r="V3717" s="1"/>
  <c r="P3717"/>
  <c r="U3717" s="1"/>
  <c r="O3717"/>
  <c r="T3717" s="1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3"/>
  <c r="W3713" s="1"/>
  <c r="Q3713"/>
  <c r="P3713"/>
  <c r="O3713"/>
  <c r="N3713"/>
  <c r="R3712"/>
  <c r="Q3712"/>
  <c r="P3712"/>
  <c r="O3712"/>
  <c r="N3712"/>
  <c r="R3711"/>
  <c r="Q3711"/>
  <c r="P3711"/>
  <c r="O3711"/>
  <c r="N3711"/>
  <c r="S3711" s="1"/>
  <c r="R3710"/>
  <c r="Q3710"/>
  <c r="P3710"/>
  <c r="O3710"/>
  <c r="T3710" s="1"/>
  <c r="N3710"/>
  <c r="S3710" s="1"/>
  <c r="R3708"/>
  <c r="Q3708"/>
  <c r="V3708" s="1"/>
  <c r="P3708"/>
  <c r="U3708" s="1"/>
  <c r="O3708"/>
  <c r="T3708" s="1"/>
  <c r="N3708"/>
  <c r="R3707"/>
  <c r="W3707" s="1"/>
  <c r="Q3707"/>
  <c r="V3707" s="1"/>
  <c r="P3707"/>
  <c r="U3707" s="1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R3704"/>
  <c r="Q3704"/>
  <c r="P3704"/>
  <c r="O3704"/>
  <c r="N3704"/>
  <c r="R3703"/>
  <c r="Q3703"/>
  <c r="P3703"/>
  <c r="O3703"/>
  <c r="N3703"/>
  <c r="S3703" s="1"/>
  <c r="R3702"/>
  <c r="Q3702"/>
  <c r="P3702"/>
  <c r="O3702"/>
  <c r="T3702" s="1"/>
  <c r="N3702"/>
  <c r="S3702" s="1"/>
  <c r="R3701"/>
  <c r="Q3701"/>
  <c r="P3701"/>
  <c r="U3701" s="1"/>
  <c r="O3701"/>
  <c r="T3701" s="1"/>
  <c r="N3701"/>
  <c r="S3701" s="1"/>
  <c r="R3700"/>
  <c r="Q3700"/>
  <c r="V3700" s="1"/>
  <c r="P3700"/>
  <c r="U3700" s="1"/>
  <c r="O3700"/>
  <c r="T3700" s="1"/>
  <c r="N3700"/>
  <c r="R3698"/>
  <c r="W3698" s="1"/>
  <c r="AB3698" s="1"/>
  <c r="Q3698"/>
  <c r="V3698" s="1"/>
  <c r="AA3698" s="1"/>
  <c r="P3698"/>
  <c r="O3698"/>
  <c r="T3698" s="1"/>
  <c r="N3698"/>
  <c r="R3697"/>
  <c r="W3697" s="1"/>
  <c r="AB3697" s="1"/>
  <c r="Q3697"/>
  <c r="P3697"/>
  <c r="U3697" s="1"/>
  <c r="O3697"/>
  <c r="N3697"/>
  <c r="R3696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Q3693"/>
  <c r="V3693" s="1"/>
  <c r="AA3693" s="1"/>
  <c r="P3693"/>
  <c r="U3693" s="1"/>
  <c r="Z3693" s="1"/>
  <c r="O3693"/>
  <c r="T3693" s="1"/>
  <c r="Y3693" s="1"/>
  <c r="N3693"/>
  <c r="S3693" s="1"/>
  <c r="X3693" s="1"/>
  <c r="R3692"/>
  <c r="W3692" s="1"/>
  <c r="AB3692" s="1"/>
  <c r="Q3692"/>
  <c r="V3692" s="1"/>
  <c r="AA3692" s="1"/>
  <c r="P3692"/>
  <c r="U3692" s="1"/>
  <c r="Z3692" s="1"/>
  <c r="O3692"/>
  <c r="T3692" s="1"/>
  <c r="Y3692" s="1"/>
  <c r="N3692"/>
  <c r="R3691"/>
  <c r="W3691" s="1"/>
  <c r="AB3691" s="1"/>
  <c r="Q3691"/>
  <c r="V3691" s="1"/>
  <c r="AA3691" s="1"/>
  <c r="P3691"/>
  <c r="U3691" s="1"/>
  <c r="Z3691" s="1"/>
  <c r="O3691"/>
  <c r="N3691"/>
  <c r="R3690"/>
  <c r="W3690" s="1"/>
  <c r="AB3690" s="1"/>
  <c r="Q3690"/>
  <c r="V3690" s="1"/>
  <c r="AA3690" s="1"/>
  <c r="P3690"/>
  <c r="O3690"/>
  <c r="N3690"/>
  <c r="R3689"/>
  <c r="W3689" s="1"/>
  <c r="AB3689" s="1"/>
  <c r="Q3689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X3686" s="1"/>
  <c r="R3685"/>
  <c r="Q3685"/>
  <c r="V3685" s="1"/>
  <c r="AA3685" s="1"/>
  <c r="P3685"/>
  <c r="U3685" s="1"/>
  <c r="Z3685" s="1"/>
  <c r="O3685"/>
  <c r="T3685" s="1"/>
  <c r="Y3685" s="1"/>
  <c r="N3685"/>
  <c r="R3487"/>
  <c r="W3487" s="1"/>
  <c r="AB3487" s="1"/>
  <c r="Q3487"/>
  <c r="V3487" s="1"/>
  <c r="AA3487" s="1"/>
  <c r="P3487"/>
  <c r="U3487" s="1"/>
  <c r="Z3487" s="1"/>
  <c r="O3487"/>
  <c r="T3487" s="1"/>
  <c r="Y3487" s="1"/>
  <c r="N3487"/>
  <c r="R3486"/>
  <c r="W3486" s="1"/>
  <c r="AB3486" s="1"/>
  <c r="Q3486"/>
  <c r="V3486" s="1"/>
  <c r="AA3486" s="1"/>
  <c r="P3486"/>
  <c r="U3486" s="1"/>
  <c r="Z3486" s="1"/>
  <c r="O3486"/>
  <c r="N3486"/>
  <c r="R3485"/>
  <c r="W3485" s="1"/>
  <c r="AB3485" s="1"/>
  <c r="Q3485"/>
  <c r="V3485" s="1"/>
  <c r="AA3485" s="1"/>
  <c r="P3485"/>
  <c r="O3485"/>
  <c r="N3485"/>
  <c r="S3485" s="1"/>
  <c r="X3485" s="1"/>
  <c r="R3484"/>
  <c r="W3484" s="1"/>
  <c r="AB3484" s="1"/>
  <c r="Q3484"/>
  <c r="P3484"/>
  <c r="O3484"/>
  <c r="T3484" s="1"/>
  <c r="Y3484" s="1"/>
  <c r="N3484"/>
  <c r="S3484" s="1"/>
  <c r="X3484" s="1"/>
  <c r="R3482"/>
  <c r="Q3482"/>
  <c r="V3482" s="1"/>
  <c r="AA3482" s="1"/>
  <c r="P3482"/>
  <c r="U3482" s="1"/>
  <c r="Z3482" s="1"/>
  <c r="O3482"/>
  <c r="T3482" s="1"/>
  <c r="Y3482" s="1"/>
  <c r="N3482"/>
  <c r="S3482" s="1"/>
  <c r="X3482" s="1"/>
  <c r="R3481"/>
  <c r="W3481" s="1"/>
  <c r="AB3481" s="1"/>
  <c r="Q3481"/>
  <c r="V3481" s="1"/>
  <c r="AA3481" s="1"/>
  <c r="P3481"/>
  <c r="U3481" s="1"/>
  <c r="Z3481" s="1"/>
  <c r="O3481"/>
  <c r="T3481" s="1"/>
  <c r="Y3481" s="1"/>
  <c r="N3481"/>
  <c r="S3481" s="1"/>
  <c r="X3481" s="1"/>
  <c r="R3480"/>
  <c r="W3480" s="1"/>
  <c r="AB3480" s="1"/>
  <c r="Q3480"/>
  <c r="V3480" s="1"/>
  <c r="AA3480" s="1"/>
  <c r="P3480"/>
  <c r="U3480" s="1"/>
  <c r="Z3480" s="1"/>
  <c r="O3480"/>
  <c r="T3480" s="1"/>
  <c r="Y3480" s="1"/>
  <c r="N3480"/>
  <c r="S3480" s="1"/>
  <c r="X3480" s="1"/>
  <c r="R3479"/>
  <c r="W3479" s="1"/>
  <c r="AB3479" s="1"/>
  <c r="Q3479"/>
  <c r="V3479" s="1"/>
  <c r="AA3479" s="1"/>
  <c r="P3479"/>
  <c r="U3479" s="1"/>
  <c r="Z3479" s="1"/>
  <c r="O3479"/>
  <c r="T3479" s="1"/>
  <c r="Y3479" s="1"/>
  <c r="N3479"/>
  <c r="R3478"/>
  <c r="Q3478"/>
  <c r="V3478" s="1"/>
  <c r="AA3478" s="1"/>
  <c r="P3478"/>
  <c r="U3478" s="1"/>
  <c r="Z3478" s="1"/>
  <c r="O3478"/>
  <c r="N3478"/>
  <c r="R3477"/>
  <c r="W3477" s="1"/>
  <c r="Q3477"/>
  <c r="V3477" s="1"/>
  <c r="AA3477" s="1"/>
  <c r="P3477"/>
  <c r="O3477"/>
  <c r="N3477"/>
  <c r="S3477" s="1"/>
  <c r="X3477" s="1"/>
  <c r="R3476"/>
  <c r="W3476" s="1"/>
  <c r="AB3476" s="1"/>
  <c r="Q3476"/>
  <c r="P3476"/>
  <c r="O3476"/>
  <c r="T3476" s="1"/>
  <c r="Y3476" s="1"/>
  <c r="N3476"/>
  <c r="S3476" s="1"/>
  <c r="X3476" s="1"/>
  <c r="R3475"/>
  <c r="Q3475"/>
  <c r="P3475"/>
  <c r="U3475" s="1"/>
  <c r="Z3475" s="1"/>
  <c r="O3475"/>
  <c r="T3475" s="1"/>
  <c r="Y3475" s="1"/>
  <c r="N3475"/>
  <c r="S3475" s="1"/>
  <c r="X3475" s="1"/>
  <c r="R3474"/>
  <c r="Q3474"/>
  <c r="V3474" s="1"/>
  <c r="AA3474" s="1"/>
  <c r="P3474"/>
  <c r="U3474" s="1"/>
  <c r="Z3474" s="1"/>
  <c r="O3474"/>
  <c r="T3474" s="1"/>
  <c r="Y3474" s="1"/>
  <c r="N3474"/>
  <c r="R3457"/>
  <c r="W3457" s="1"/>
  <c r="Q3457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T3456" s="1"/>
  <c r="Y3456" s="1"/>
  <c r="N3456"/>
  <c r="S3456" s="1"/>
  <c r="X3456" s="1"/>
  <c r="R3455"/>
  <c r="W3455" s="1"/>
  <c r="Q3455"/>
  <c r="V3455" s="1"/>
  <c r="AA3455" s="1"/>
  <c r="P3455"/>
  <c r="U3455" s="1"/>
  <c r="Z3455" s="1"/>
  <c r="O3455"/>
  <c r="T3455" s="1"/>
  <c r="Y3455" s="1"/>
  <c r="N3455"/>
  <c r="S3455" s="1"/>
  <c r="X3455" s="1"/>
  <c r="R3454"/>
  <c r="W3454" s="1"/>
  <c r="AB3454" s="1"/>
  <c r="Q3454"/>
  <c r="V3454" s="1"/>
  <c r="AA3454" s="1"/>
  <c r="P3454"/>
  <c r="U3454" s="1"/>
  <c r="Z3454" s="1"/>
  <c r="O3454"/>
  <c r="T3454" s="1"/>
  <c r="N3454"/>
  <c r="R3452"/>
  <c r="W3452" s="1"/>
  <c r="AB3452" s="1"/>
  <c r="Q3452"/>
  <c r="V3452" s="1"/>
  <c r="P3452"/>
  <c r="U3452" s="1"/>
  <c r="Z3452" s="1"/>
  <c r="O3452"/>
  <c r="N3452"/>
  <c r="R3451"/>
  <c r="W3451" s="1"/>
  <c r="AB3451" s="1"/>
  <c r="Q3451"/>
  <c r="V3451" s="1"/>
  <c r="P3451"/>
  <c r="U3451" s="1"/>
  <c r="O3451"/>
  <c r="T3451" s="1"/>
  <c r="Y3451" s="1"/>
  <c r="N3451"/>
  <c r="R3450"/>
  <c r="W3450" s="1"/>
  <c r="AB3450" s="1"/>
  <c r="Q3450"/>
  <c r="V3450" s="1"/>
  <c r="AA3450" s="1"/>
  <c r="P3450"/>
  <c r="U3450" s="1"/>
  <c r="O3450"/>
  <c r="N3450"/>
  <c r="S3450" s="1"/>
  <c r="X3450" s="1"/>
  <c r="R3449"/>
  <c r="W3449" s="1"/>
  <c r="Q3449"/>
  <c r="V3449" s="1"/>
  <c r="P3449"/>
  <c r="U3449" s="1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T3448" s="1"/>
  <c r="Y3448" s="1"/>
  <c r="N3448"/>
  <c r="S3448" s="1"/>
  <c r="X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X3447" s="1"/>
  <c r="R3446"/>
  <c r="W3446" s="1"/>
  <c r="AB3446" s="1"/>
  <c r="Q3446"/>
  <c r="V3446" s="1"/>
  <c r="AA3446" s="1"/>
  <c r="P3446"/>
  <c r="U3446" s="1"/>
  <c r="Z3446" s="1"/>
  <c r="O3446"/>
  <c r="T3446" s="1"/>
  <c r="N3446"/>
  <c r="R3445"/>
  <c r="W3445" s="1"/>
  <c r="AB3445" s="1"/>
  <c r="Q3445"/>
  <c r="V3445" s="1"/>
  <c r="AA3445" s="1"/>
  <c r="P3445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X3436" s="1"/>
  <c r="R3435"/>
  <c r="W3435" s="1"/>
  <c r="AB3435" s="1"/>
  <c r="Q3435"/>
  <c r="V3435" s="1"/>
  <c r="AA3435" s="1"/>
  <c r="P3435"/>
  <c r="U3435" s="1"/>
  <c r="O3435"/>
  <c r="T3435" s="1"/>
  <c r="Y3435" s="1"/>
  <c r="N3435"/>
  <c r="S3435" s="1"/>
  <c r="X3435" s="1"/>
  <c r="R3434"/>
  <c r="W3434" s="1"/>
  <c r="AB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397"/>
  <c r="W3397" s="1"/>
  <c r="AB3397" s="1"/>
  <c r="Q3397"/>
  <c r="V3397" s="1"/>
  <c r="AA3397" s="1"/>
  <c r="P3397"/>
  <c r="U3397" s="1"/>
  <c r="Z3397" s="1"/>
  <c r="O3397"/>
  <c r="T3397" s="1"/>
  <c r="N3397"/>
  <c r="R3396"/>
  <c r="W3396" s="1"/>
  <c r="AB3396" s="1"/>
  <c r="Q3396"/>
  <c r="P3396"/>
  <c r="U3396" s="1"/>
  <c r="O3396"/>
  <c r="N3396"/>
  <c r="R3395"/>
  <c r="Q3395"/>
  <c r="P3395"/>
  <c r="O3395"/>
  <c r="N3395"/>
  <c r="S3395" s="1"/>
  <c r="X3395" s="1"/>
  <c r="R3394"/>
  <c r="W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R3390"/>
  <c r="W3390" s="1"/>
  <c r="AB3390" s="1"/>
  <c r="Q3390"/>
  <c r="V3390" s="1"/>
  <c r="AA3390" s="1"/>
  <c r="P3390"/>
  <c r="O3390"/>
  <c r="T3390" s="1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P3382"/>
  <c r="U3382" s="1"/>
  <c r="Z3382" s="1"/>
  <c r="O3382"/>
  <c r="T3382" s="1"/>
  <c r="Y3382" s="1"/>
  <c r="N3382"/>
  <c r="R338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N3376"/>
  <c r="R3375"/>
  <c r="W3375" s="1"/>
  <c r="AB3375" s="1"/>
  <c r="Q3375"/>
  <c r="V3375" s="1"/>
  <c r="AA3375" s="1"/>
  <c r="P3375"/>
  <c r="O3375"/>
  <c r="N3375"/>
  <c r="R3374"/>
  <c r="W3374" s="1"/>
  <c r="AB3374" s="1"/>
  <c r="Q3374"/>
  <c r="P3374"/>
  <c r="O3374"/>
  <c r="N3374"/>
  <c r="R3373"/>
  <c r="Q3373"/>
  <c r="P3373"/>
  <c r="O3373"/>
  <c r="N3373"/>
  <c r="R3372"/>
  <c r="W3372" s="1"/>
  <c r="Q3372"/>
  <c r="P3372"/>
  <c r="O3372"/>
  <c r="N3372"/>
  <c r="S3372" s="1"/>
  <c r="X3372" s="1"/>
  <c r="R3371"/>
  <c r="W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67"/>
  <c r="W3367" s="1"/>
  <c r="AB3367" s="1"/>
  <c r="Q3367"/>
  <c r="V3367" s="1"/>
  <c r="AA3367" s="1"/>
  <c r="P3367"/>
  <c r="U3367" s="1"/>
  <c r="Z3367" s="1"/>
  <c r="O3367"/>
  <c r="N3367"/>
  <c r="R3366"/>
  <c r="W3366" s="1"/>
  <c r="AB3366" s="1"/>
  <c r="Q3366"/>
  <c r="V3366" s="1"/>
  <c r="AA3366" s="1"/>
  <c r="P3366"/>
  <c r="O3366"/>
  <c r="N3366"/>
  <c r="R3365"/>
  <c r="W3365" s="1"/>
  <c r="AB3365" s="1"/>
  <c r="Q3365"/>
  <c r="P3365"/>
  <c r="O3365"/>
  <c r="N3365"/>
  <c r="R3364"/>
  <c r="W3364" s="1"/>
  <c r="Q3364"/>
  <c r="P3364"/>
  <c r="O3364"/>
  <c r="N3364"/>
  <c r="R3362"/>
  <c r="W3362" s="1"/>
  <c r="Q3362"/>
  <c r="P3362"/>
  <c r="O3362"/>
  <c r="T3362" s="1"/>
  <c r="Y3362" s="1"/>
  <c r="N3362"/>
  <c r="S3362" s="1"/>
  <c r="X3362" s="1"/>
  <c r="R3361"/>
  <c r="Q3361"/>
  <c r="P3361"/>
  <c r="U3361" s="1"/>
  <c r="Z3361" s="1"/>
  <c r="O3361"/>
  <c r="T3361" s="1"/>
  <c r="Y3361" s="1"/>
  <c r="N3361"/>
  <c r="S3361" s="1"/>
  <c r="X3361" s="1"/>
  <c r="R3360"/>
  <c r="Q3360"/>
  <c r="V3360" s="1"/>
  <c r="AA3360" s="1"/>
  <c r="P3360"/>
  <c r="U3360" s="1"/>
  <c r="Z3360" s="1"/>
  <c r="O3360"/>
  <c r="T3360" s="1"/>
  <c r="Y3360" s="1"/>
  <c r="N3360"/>
  <c r="R3359"/>
  <c r="W3359" s="1"/>
  <c r="AB3359" s="1"/>
  <c r="Q3359"/>
  <c r="V3359" s="1"/>
  <c r="AA3359" s="1"/>
  <c r="P3359"/>
  <c r="U3359" s="1"/>
  <c r="O3359"/>
  <c r="N3359"/>
  <c r="R3358"/>
  <c r="W3358" s="1"/>
  <c r="AB3358" s="1"/>
  <c r="Q3358"/>
  <c r="V3358" s="1"/>
  <c r="P3358"/>
  <c r="U3358" s="1"/>
  <c r="O3358"/>
  <c r="N3358"/>
  <c r="R3357"/>
  <c r="W3357" s="1"/>
  <c r="Q3357"/>
  <c r="V3357" s="1"/>
  <c r="P3357"/>
  <c r="U3357" s="1"/>
  <c r="O3357"/>
  <c r="N3357"/>
  <c r="R3356"/>
  <c r="W3356" s="1"/>
  <c r="Q3356"/>
  <c r="V3356" s="1"/>
  <c r="P3356"/>
  <c r="O3356"/>
  <c r="N3356"/>
  <c r="R3355"/>
  <c r="W3355" s="1"/>
  <c r="Q3355"/>
  <c r="P3355"/>
  <c r="O3355"/>
  <c r="N3355"/>
  <c r="S3355" s="1"/>
  <c r="X3355" s="1"/>
  <c r="R3354"/>
  <c r="Q3354"/>
  <c r="P3354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W3351" s="1"/>
  <c r="AB3351" s="1"/>
  <c r="Q3351"/>
  <c r="P3351"/>
  <c r="U3351" s="1"/>
  <c r="Z3351" s="1"/>
  <c r="O3351"/>
  <c r="N3351"/>
  <c r="R3350"/>
  <c r="W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X3347" s="1"/>
  <c r="R3346"/>
  <c r="W3346" s="1"/>
  <c r="AB3346" s="1"/>
  <c r="Q3346"/>
  <c r="V3346" s="1"/>
  <c r="AA3346" s="1"/>
  <c r="P3346"/>
  <c r="U3346" s="1"/>
  <c r="Z3346" s="1"/>
  <c r="O3346"/>
  <c r="T3346" s="1"/>
  <c r="Y3346" s="1"/>
  <c r="N3346"/>
  <c r="R3345"/>
  <c r="W3345" s="1"/>
  <c r="AB3345" s="1"/>
  <c r="Q3345"/>
  <c r="V3345" s="1"/>
  <c r="AA3345" s="1"/>
  <c r="P3345"/>
  <c r="U3345" s="1"/>
  <c r="Z3345" s="1"/>
  <c r="O3345"/>
  <c r="N3345"/>
  <c r="S3345" s="1"/>
  <c r="X3345" s="1"/>
  <c r="R3344"/>
  <c r="W3344" s="1"/>
  <c r="AB3344" s="1"/>
  <c r="Q3344"/>
  <c r="V3344" s="1"/>
  <c r="AA3344" s="1"/>
  <c r="P3344"/>
  <c r="O3344"/>
  <c r="T3344" s="1"/>
  <c r="Y3344" s="1"/>
  <c r="N3344"/>
  <c r="R3343"/>
  <c r="W3343" s="1"/>
  <c r="AB3343" s="1"/>
  <c r="Q3343"/>
  <c r="V3343" s="1"/>
  <c r="P3343"/>
  <c r="U3343" s="1"/>
  <c r="Z3343" s="1"/>
  <c r="O3343"/>
  <c r="N3343"/>
  <c r="R3342"/>
  <c r="W3342" s="1"/>
  <c r="Q3342"/>
  <c r="V3342" s="1"/>
  <c r="AA3342" s="1"/>
  <c r="P3342"/>
  <c r="O3342"/>
  <c r="N3342"/>
  <c r="S3342" s="1"/>
  <c r="X3342" s="1"/>
  <c r="R3341"/>
  <c r="W3341" s="1"/>
  <c r="AB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S3339" s="1"/>
  <c r="X3339" s="1"/>
  <c r="R3337"/>
  <c r="W3337" s="1"/>
  <c r="AB3337" s="1"/>
  <c r="Q3337"/>
  <c r="V3337" s="1"/>
  <c r="AA3337" s="1"/>
  <c r="P3337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V3320" s="1"/>
  <c r="P3320"/>
  <c r="O3320"/>
  <c r="N3320"/>
  <c r="R3319"/>
  <c r="W3319" s="1"/>
  <c r="Q3319"/>
  <c r="V3319" s="1"/>
  <c r="P3319"/>
  <c r="O3319"/>
  <c r="N3319"/>
  <c r="S3319" s="1"/>
  <c r="X3319" s="1"/>
  <c r="R3317"/>
  <c r="Q3317"/>
  <c r="P3317"/>
  <c r="U3317" s="1"/>
  <c r="Z3317" s="1"/>
  <c r="O3317"/>
  <c r="T3317" s="1"/>
  <c r="Y3317" s="1"/>
  <c r="N3317"/>
  <c r="S3317" s="1"/>
  <c r="X3317" s="1"/>
  <c r="R3316"/>
  <c r="Q3316"/>
  <c r="V3316" s="1"/>
  <c r="AA3316" s="1"/>
  <c r="P3316"/>
  <c r="U3316" s="1"/>
  <c r="Z3316" s="1"/>
  <c r="O3316"/>
  <c r="T3316" s="1"/>
  <c r="Y3316" s="1"/>
  <c r="N3316"/>
  <c r="S3316" s="1"/>
  <c r="X3316" s="1"/>
  <c r="R3315"/>
  <c r="W3315" s="1"/>
  <c r="AB3315" s="1"/>
  <c r="Q3315"/>
  <c r="V3315" s="1"/>
  <c r="AA3315" s="1"/>
  <c r="P3315"/>
  <c r="U3315" s="1"/>
  <c r="Z3315" s="1"/>
  <c r="O3315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S3311" s="1"/>
  <c r="X3311" s="1"/>
  <c r="R3310"/>
  <c r="W3310" s="1"/>
  <c r="Q3310"/>
  <c r="P3310"/>
  <c r="O3310"/>
  <c r="T3310" s="1"/>
  <c r="Y3310" s="1"/>
  <c r="N3310"/>
  <c r="S3310" s="1"/>
  <c r="X3310" s="1"/>
  <c r="R3309"/>
  <c r="Q3309"/>
  <c r="P3309"/>
  <c r="U3309" s="1"/>
  <c r="Z3309" s="1"/>
  <c r="O3309"/>
  <c r="T3309" s="1"/>
  <c r="Y3309" s="1"/>
  <c r="N3309"/>
  <c r="S3309" s="1"/>
  <c r="X3309" s="1"/>
  <c r="R3307"/>
  <c r="Q3307"/>
  <c r="V3307" s="1"/>
  <c r="AA3307" s="1"/>
  <c r="P3307"/>
  <c r="U3307" s="1"/>
  <c r="Z3307" s="1"/>
  <c r="O3307"/>
  <c r="T3307" s="1"/>
  <c r="Y3307" s="1"/>
  <c r="N3307"/>
  <c r="R3306"/>
  <c r="W3306" s="1"/>
  <c r="AB3306" s="1"/>
  <c r="Q3306"/>
  <c r="V3306" s="1"/>
  <c r="AA3306" s="1"/>
  <c r="P3306"/>
  <c r="U3306" s="1"/>
  <c r="Z3306" s="1"/>
  <c r="O3306"/>
  <c r="T3306" s="1"/>
  <c r="N3306"/>
  <c r="R3305"/>
  <c r="W3305" s="1"/>
  <c r="AB3305" s="1"/>
  <c r="Q3305"/>
  <c r="V3305" s="1"/>
  <c r="AA3305" s="1"/>
  <c r="P3305"/>
  <c r="U3305" s="1"/>
  <c r="O3305"/>
  <c r="T3305" s="1"/>
  <c r="N3305"/>
  <c r="R3304"/>
  <c r="W3304" s="1"/>
  <c r="AB3304" s="1"/>
  <c r="Q3304"/>
  <c r="V3304" s="1"/>
  <c r="P3304"/>
  <c r="U3304" s="1"/>
  <c r="O3304"/>
  <c r="T3304" s="1"/>
  <c r="N3304"/>
  <c r="R3302"/>
  <c r="W3302" s="1"/>
  <c r="Q3302"/>
  <c r="V3302" s="1"/>
  <c r="P3302"/>
  <c r="O3302"/>
  <c r="N3302"/>
  <c r="S3302" s="1"/>
  <c r="X3302" s="1"/>
  <c r="R3301"/>
  <c r="W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T3298" s="1"/>
  <c r="N3298"/>
  <c r="S3298" s="1"/>
  <c r="R3297"/>
  <c r="W3297" s="1"/>
  <c r="AB3297" s="1"/>
  <c r="Q3297"/>
  <c r="V3297" s="1"/>
  <c r="AA3297" s="1"/>
  <c r="P3297"/>
  <c r="U3297" s="1"/>
  <c r="O3297"/>
  <c r="T3297" s="1"/>
  <c r="N3297"/>
  <c r="S3297" s="1"/>
  <c r="R3296"/>
  <c r="W3296" s="1"/>
  <c r="AB3296" s="1"/>
  <c r="Q3296"/>
  <c r="V3296" s="1"/>
  <c r="P3296"/>
  <c r="U3296" s="1"/>
  <c r="O3296"/>
  <c r="T3296" s="1"/>
  <c r="N3296"/>
  <c r="R3295"/>
  <c r="W3295" s="1"/>
  <c r="Q3295"/>
  <c r="V3295" s="1"/>
  <c r="P3295"/>
  <c r="U3295" s="1"/>
  <c r="O3295"/>
  <c r="N3295"/>
  <c r="R3294"/>
  <c r="W3294" s="1"/>
  <c r="Q3294"/>
  <c r="V3294" s="1"/>
  <c r="P3294"/>
  <c r="O3294"/>
  <c r="N3294"/>
  <c r="S3294" s="1"/>
  <c r="X3294" s="1"/>
  <c r="R3292"/>
  <c r="Q3292"/>
  <c r="P3292"/>
  <c r="O3292"/>
  <c r="T3292" s="1"/>
  <c r="Y3292" s="1"/>
  <c r="N3292"/>
  <c r="S3292" s="1"/>
  <c r="R3291"/>
  <c r="Q3291"/>
  <c r="P3291"/>
  <c r="U3291" s="1"/>
  <c r="Z3291" s="1"/>
  <c r="O3291"/>
  <c r="T3291" s="1"/>
  <c r="N3291"/>
  <c r="S3291" s="1"/>
  <c r="X3291" s="1"/>
  <c r="R3290"/>
  <c r="Q3290"/>
  <c r="V3290" s="1"/>
  <c r="AA3290" s="1"/>
  <c r="P3290"/>
  <c r="U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N3289"/>
  <c r="R3287"/>
  <c r="W3287" s="1"/>
  <c r="AB3287" s="1"/>
  <c r="Q3287"/>
  <c r="P3287"/>
  <c r="O3287"/>
  <c r="T3287" s="1"/>
  <c r="N3287"/>
  <c r="R3286"/>
  <c r="W3286" s="1"/>
  <c r="Q3286"/>
  <c r="P3286"/>
  <c r="O3286"/>
  <c r="N3286"/>
  <c r="R3285"/>
  <c r="Q3285"/>
  <c r="V3285" s="1"/>
  <c r="P3285"/>
  <c r="O3285"/>
  <c r="N3285"/>
  <c r="S3285" s="1"/>
  <c r="X3285" s="1"/>
  <c r="R3284"/>
  <c r="W3284" s="1"/>
  <c r="Q3284"/>
  <c r="P3284"/>
  <c r="O3284"/>
  <c r="T3284" s="1"/>
  <c r="Y3284" s="1"/>
  <c r="N3284"/>
  <c r="S3284" s="1"/>
  <c r="R3283"/>
  <c r="Q3283"/>
  <c r="P3283"/>
  <c r="U3283" s="1"/>
  <c r="Z3283" s="1"/>
  <c r="O3283"/>
  <c r="T3283" s="1"/>
  <c r="N3283"/>
  <c r="S3283" s="1"/>
  <c r="X3283" s="1"/>
  <c r="R3282"/>
  <c r="Q3282"/>
  <c r="V3282" s="1"/>
  <c r="AA3282" s="1"/>
  <c r="P3282"/>
  <c r="U3282" s="1"/>
  <c r="O3282"/>
  <c r="T3282" s="1"/>
  <c r="Y3282" s="1"/>
  <c r="N3282"/>
  <c r="R3281"/>
  <c r="W3281" s="1"/>
  <c r="AB3281" s="1"/>
  <c r="Q3281"/>
  <c r="V3281" s="1"/>
  <c r="P3281"/>
  <c r="U3281" s="1"/>
  <c r="Z3281" s="1"/>
  <c r="O3281"/>
  <c r="T3281" s="1"/>
  <c r="N3281"/>
  <c r="R3280"/>
  <c r="W3280" s="1"/>
  <c r="Q3280"/>
  <c r="V3280" s="1"/>
  <c r="AA3280" s="1"/>
  <c r="P3280"/>
  <c r="U3280" s="1"/>
  <c r="O3280"/>
  <c r="N3280"/>
  <c r="S3280" s="1"/>
  <c r="R3279"/>
  <c r="W3279" s="1"/>
  <c r="AB3279" s="1"/>
  <c r="Q3279"/>
  <c r="P3279"/>
  <c r="O3279"/>
  <c r="T3279" s="1"/>
  <c r="N3279"/>
  <c r="R3277"/>
  <c r="Q3277"/>
  <c r="P3277"/>
  <c r="O3277"/>
  <c r="N3277"/>
  <c r="R3276"/>
  <c r="Q3276"/>
  <c r="V3276" s="1"/>
  <c r="P3276"/>
  <c r="O3276"/>
  <c r="N3276"/>
  <c r="S3276" s="1"/>
  <c r="X3276" s="1"/>
  <c r="R3275"/>
  <c r="W3275" s="1"/>
  <c r="Q3275"/>
  <c r="P3275"/>
  <c r="O3275"/>
  <c r="T3275" s="1"/>
  <c r="Y3275" s="1"/>
  <c r="N3275"/>
  <c r="S3275" s="1"/>
  <c r="R3274"/>
  <c r="Q3274"/>
  <c r="P3274"/>
  <c r="U3274" s="1"/>
  <c r="Z3274" s="1"/>
  <c r="O3274"/>
  <c r="T3274" s="1"/>
  <c r="N3274"/>
  <c r="S3274" s="1"/>
  <c r="X3274" s="1"/>
  <c r="R3272"/>
  <c r="W3272" s="1"/>
  <c r="AB3272" s="1"/>
  <c r="Q3272"/>
  <c r="V3272" s="1"/>
  <c r="P3272"/>
  <c r="U3272" s="1"/>
  <c r="Z3272" s="1"/>
  <c r="O3272"/>
  <c r="N3272"/>
  <c r="R3271"/>
  <c r="W3271" s="1"/>
  <c r="Q3271"/>
  <c r="V3271" s="1"/>
  <c r="AA3271" s="1"/>
  <c r="P3271"/>
  <c r="U3271" s="1"/>
  <c r="O3271"/>
  <c r="N3271"/>
  <c r="R3270"/>
  <c r="W3270" s="1"/>
  <c r="AB3270" s="1"/>
  <c r="Q3270"/>
  <c r="V3270" s="1"/>
  <c r="P3270"/>
  <c r="O3270"/>
  <c r="T3270" s="1"/>
  <c r="N3270"/>
  <c r="R3269"/>
  <c r="W3269" s="1"/>
  <c r="Q3269"/>
  <c r="P3269"/>
  <c r="U3269" s="1"/>
  <c r="O3269"/>
  <c r="N3269"/>
  <c r="R3268"/>
  <c r="Q3268"/>
  <c r="P3268"/>
  <c r="O3268"/>
  <c r="N3268"/>
  <c r="S3268" s="1"/>
  <c r="X3268" s="1"/>
  <c r="R3267"/>
  <c r="W3267" s="1"/>
  <c r="Q3267"/>
  <c r="P3267"/>
  <c r="O3267"/>
  <c r="T3267" s="1"/>
  <c r="Y3267" s="1"/>
  <c r="N3267"/>
  <c r="S3267" s="1"/>
  <c r="R3266"/>
  <c r="Q3266"/>
  <c r="P3266"/>
  <c r="U3266" s="1"/>
  <c r="Z3266" s="1"/>
  <c r="O3266"/>
  <c r="T3266" s="1"/>
  <c r="N3266"/>
  <c r="S3266" s="1"/>
  <c r="X3266" s="1"/>
  <c r="R3265"/>
  <c r="Q3265"/>
  <c r="V3265" s="1"/>
  <c r="AA3265" s="1"/>
  <c r="P3265"/>
  <c r="U3265" s="1"/>
  <c r="O3265"/>
  <c r="T3265" s="1"/>
  <c r="Y3265" s="1"/>
  <c r="N3265"/>
  <c r="S3265" s="1"/>
  <c r="R3264"/>
  <c r="W3264" s="1"/>
  <c r="AB3264" s="1"/>
  <c r="Q3264"/>
  <c r="V3264" s="1"/>
  <c r="P3264"/>
  <c r="U3264" s="1"/>
  <c r="Z3264" s="1"/>
  <c r="O3264"/>
  <c r="T3264" s="1"/>
  <c r="N3264"/>
  <c r="R3247"/>
  <c r="W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N3242"/>
  <c r="S3242" s="1"/>
  <c r="X3242" s="1"/>
  <c r="R3241"/>
  <c r="W3241" s="1"/>
  <c r="AB3241" s="1"/>
  <c r="Q3241"/>
  <c r="V3241" s="1"/>
  <c r="AA3241" s="1"/>
  <c r="P3241"/>
  <c r="U3241" s="1"/>
  <c r="O3241"/>
  <c r="T3241" s="1"/>
  <c r="Y3241" s="1"/>
  <c r="N3241"/>
  <c r="S3241" s="1"/>
  <c r="X3241" s="1"/>
  <c r="R3240"/>
  <c r="W3240" s="1"/>
  <c r="AB3240" s="1"/>
  <c r="Q3240"/>
  <c r="V3240" s="1"/>
  <c r="P3240"/>
  <c r="U3240" s="1"/>
  <c r="Z3240" s="1"/>
  <c r="O3240"/>
  <c r="T3240" s="1"/>
  <c r="Y3240" s="1"/>
  <c r="N3240"/>
  <c r="S3240" s="1"/>
  <c r="X3240" s="1"/>
  <c r="R3239"/>
  <c r="W3239" s="1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R3234"/>
  <c r="Q3234"/>
  <c r="V3234" s="1"/>
  <c r="AA3234" s="1"/>
  <c r="P3234"/>
  <c r="U3234" s="1"/>
  <c r="Z3234" s="1"/>
  <c r="O3234"/>
  <c r="T3234" s="1"/>
  <c r="N3234"/>
  <c r="S3234" s="1"/>
  <c r="X3234" s="1"/>
  <c r="R3110"/>
  <c r="W3110" s="1"/>
  <c r="AB3110" s="1"/>
  <c r="Q3110"/>
  <c r="V3110" s="1"/>
  <c r="AA3110" s="1"/>
  <c r="P3110"/>
  <c r="U3110" s="1"/>
  <c r="O3110"/>
  <c r="T3110" s="1"/>
  <c r="N3110"/>
  <c r="S3110" s="1"/>
  <c r="R3109"/>
  <c r="W3109" s="1"/>
  <c r="AB3109" s="1"/>
  <c r="Q3109"/>
  <c r="V3109" s="1"/>
  <c r="P3109"/>
  <c r="U3109" s="1"/>
  <c r="O3109"/>
  <c r="T3109" s="1"/>
  <c r="N3109"/>
  <c r="R3108"/>
  <c r="W3108" s="1"/>
  <c r="Q3108"/>
  <c r="P3108"/>
  <c r="U3108" s="1"/>
  <c r="O3108"/>
  <c r="N3108"/>
  <c r="R3107"/>
  <c r="Q3107"/>
  <c r="P3107"/>
  <c r="O3107"/>
  <c r="N3107"/>
  <c r="R3105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R3103"/>
  <c r="Q3103"/>
  <c r="V3103" s="1"/>
  <c r="AA3103" s="1"/>
  <c r="P3103"/>
  <c r="U3103" s="1"/>
  <c r="Z3103" s="1"/>
  <c r="O3103"/>
  <c r="T3103" s="1"/>
  <c r="N3103"/>
  <c r="R3102"/>
  <c r="W3102" s="1"/>
  <c r="AB3102" s="1"/>
  <c r="Q3102"/>
  <c r="V3102" s="1"/>
  <c r="AA3102" s="1"/>
  <c r="P3102"/>
  <c r="U3102" s="1"/>
  <c r="O3102"/>
  <c r="N3102"/>
  <c r="R3101"/>
  <c r="W3101" s="1"/>
  <c r="AB3101" s="1"/>
  <c r="Q3101"/>
  <c r="V3101" s="1"/>
  <c r="P3101"/>
  <c r="U3101" s="1"/>
  <c r="O3101"/>
  <c r="T3101" s="1"/>
  <c r="N3101"/>
  <c r="R3100"/>
  <c r="W3100" s="1"/>
  <c r="Q3100"/>
  <c r="V3100" s="1"/>
  <c r="P3100"/>
  <c r="U3100" s="1"/>
  <c r="O3100"/>
  <c r="N3100"/>
  <c r="R3099"/>
  <c r="W3099" s="1"/>
  <c r="Q3099"/>
  <c r="V3099" s="1"/>
  <c r="P3099"/>
  <c r="O3099"/>
  <c r="N3099"/>
  <c r="R3098"/>
  <c r="Q3098"/>
  <c r="P3098"/>
  <c r="O3098"/>
  <c r="N3098"/>
  <c r="S3098" s="1"/>
  <c r="X3098" s="1"/>
  <c r="R3097"/>
  <c r="Q3097"/>
  <c r="P3097"/>
  <c r="O3097"/>
  <c r="T3097" s="1"/>
  <c r="Y3097" s="1"/>
  <c r="N3097"/>
  <c r="S3097" s="1"/>
  <c r="X3097" s="1"/>
  <c r="R3095"/>
  <c r="Q3095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N3094"/>
  <c r="R3093"/>
  <c r="W3093" s="1"/>
  <c r="AB3093" s="1"/>
  <c r="Q3093"/>
  <c r="V3093" s="1"/>
  <c r="AA3093" s="1"/>
  <c r="P3093"/>
  <c r="U3093" s="1"/>
  <c r="O3093"/>
  <c r="N3093"/>
  <c r="R3092"/>
  <c r="W3092" s="1"/>
  <c r="AB3092" s="1"/>
  <c r="Q3092"/>
  <c r="V3092" s="1"/>
  <c r="P3092"/>
  <c r="O3092"/>
  <c r="N3092"/>
  <c r="R3090"/>
  <c r="W3090" s="1"/>
  <c r="Q3090"/>
  <c r="V3090" s="1"/>
  <c r="P3090"/>
  <c r="O3090"/>
  <c r="N3090"/>
  <c r="R3089"/>
  <c r="W3089" s="1"/>
  <c r="Q3089"/>
  <c r="P3089"/>
  <c r="O3089"/>
  <c r="N3089"/>
  <c r="S3089" s="1"/>
  <c r="X3089" s="1"/>
  <c r="R3088"/>
  <c r="Q3088"/>
  <c r="P3088"/>
  <c r="O3088"/>
  <c r="T3088" s="1"/>
  <c r="Y3088" s="1"/>
  <c r="N3088"/>
  <c r="S3088" s="1"/>
  <c r="X3088" s="1"/>
  <c r="R3087"/>
  <c r="Q3087"/>
  <c r="P3087"/>
  <c r="U3087" s="1"/>
  <c r="O3087"/>
  <c r="T3087" s="1"/>
  <c r="Y3087" s="1"/>
  <c r="N3087"/>
  <c r="S3087" s="1"/>
  <c r="R3086"/>
  <c r="Q3086"/>
  <c r="V3086" s="1"/>
  <c r="P3086"/>
  <c r="U3086" s="1"/>
  <c r="Z3086" s="1"/>
  <c r="O3086"/>
  <c r="T3086" s="1"/>
  <c r="N3086"/>
  <c r="R3085"/>
  <c r="W3085" s="1"/>
  <c r="Q3085"/>
  <c r="V3085" s="1"/>
  <c r="AA3085" s="1"/>
  <c r="P3085"/>
  <c r="U3085" s="1"/>
  <c r="O3085"/>
  <c r="N3085"/>
  <c r="S3085" s="1"/>
  <c r="R3084"/>
  <c r="W3084" s="1"/>
  <c r="AB3084" s="1"/>
  <c r="Q3084"/>
  <c r="V3084" s="1"/>
  <c r="P3084"/>
  <c r="O3084"/>
  <c r="N3084"/>
  <c r="R3083"/>
  <c r="W3083" s="1"/>
  <c r="Q3083"/>
  <c r="P3083"/>
  <c r="U3083" s="1"/>
  <c r="O3083"/>
  <c r="N3083"/>
  <c r="R3082"/>
  <c r="Q3082"/>
  <c r="V3082" s="1"/>
  <c r="P3082"/>
  <c r="O3082"/>
  <c r="N3082"/>
  <c r="R3080"/>
  <c r="W3080" s="1"/>
  <c r="Q3080"/>
  <c r="P3080"/>
  <c r="O3080"/>
  <c r="N3080"/>
  <c r="S3080" s="1"/>
  <c r="R3079"/>
  <c r="Q3079"/>
  <c r="P3079"/>
  <c r="O3079"/>
  <c r="T3079" s="1"/>
  <c r="N3079"/>
  <c r="S3079" s="1"/>
  <c r="X3079" s="1"/>
  <c r="R3078"/>
  <c r="Q3078"/>
  <c r="P3078"/>
  <c r="U3078" s="1"/>
  <c r="O3078"/>
  <c r="T3078" s="1"/>
  <c r="Y3078" s="1"/>
  <c r="N3078"/>
  <c r="S3078" s="1"/>
  <c r="R3077"/>
  <c r="Q3077"/>
  <c r="V3077" s="1"/>
  <c r="P3077"/>
  <c r="U3077" s="1"/>
  <c r="Z3077" s="1"/>
  <c r="O3077"/>
  <c r="T3077" s="1"/>
  <c r="N3077"/>
  <c r="R3075"/>
  <c r="W3075" s="1"/>
  <c r="Q3075"/>
  <c r="V3075" s="1"/>
  <c r="P3075"/>
  <c r="O3075"/>
  <c r="N3075"/>
  <c r="R3074"/>
  <c r="W3074" s="1"/>
  <c r="Q3074"/>
  <c r="P3074"/>
  <c r="O3074"/>
  <c r="N3074"/>
  <c r="R3073"/>
  <c r="Q3073"/>
  <c r="P3073"/>
  <c r="O3073"/>
  <c r="N3073"/>
  <c r="R3072"/>
  <c r="Q3072"/>
  <c r="P3072"/>
  <c r="O3072"/>
  <c r="N3072"/>
  <c r="S3072" s="1"/>
  <c r="R3071"/>
  <c r="Q3071"/>
  <c r="P3071"/>
  <c r="O3071"/>
  <c r="T3071" s="1"/>
  <c r="N3071"/>
  <c r="S3071" s="1"/>
  <c r="R3070"/>
  <c r="Q3070"/>
  <c r="P3070"/>
  <c r="U3070" s="1"/>
  <c r="O3070"/>
  <c r="T3070" s="1"/>
  <c r="N3070"/>
  <c r="S3070" s="1"/>
  <c r="R3069"/>
  <c r="Q3069"/>
  <c r="V3069" s="1"/>
  <c r="P3069"/>
  <c r="U3069" s="1"/>
  <c r="O3069"/>
  <c r="T3069" s="1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R3065"/>
  <c r="W3065" s="1"/>
  <c r="Q3065"/>
  <c r="P3065"/>
  <c r="O3065"/>
  <c r="N3065"/>
  <c r="R3064"/>
  <c r="Q3064"/>
  <c r="P3064"/>
  <c r="O3064"/>
  <c r="N3064"/>
  <c r="R3063"/>
  <c r="Q3063"/>
  <c r="P3063"/>
  <c r="O3063"/>
  <c r="N3063"/>
  <c r="S3063" s="1"/>
  <c r="R3062"/>
  <c r="Q3062"/>
  <c r="P3062"/>
  <c r="O3062"/>
  <c r="T3062" s="1"/>
  <c r="N3062"/>
  <c r="S3062" s="1"/>
  <c r="R3060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R3057"/>
  <c r="W3057" s="1"/>
  <c r="Q3057"/>
  <c r="P3057"/>
  <c r="O3057"/>
  <c r="N3057"/>
  <c r="R3056"/>
  <c r="Q3056"/>
  <c r="P3056"/>
  <c r="O3056"/>
  <c r="N3056"/>
  <c r="R3055"/>
  <c r="Q3055"/>
  <c r="P3055"/>
  <c r="O3055"/>
  <c r="N3055"/>
  <c r="S3055" s="1"/>
  <c r="R3054"/>
  <c r="Q3054"/>
  <c r="P3054"/>
  <c r="O3054"/>
  <c r="T3054" s="1"/>
  <c r="N3054"/>
  <c r="R3053"/>
  <c r="W3053" s="1"/>
  <c r="AB3053" s="1"/>
  <c r="Q3053"/>
  <c r="P3053"/>
  <c r="U3053" s="1"/>
  <c r="O3053"/>
  <c r="T3053" s="1"/>
  <c r="N3053"/>
  <c r="S3053" s="1"/>
  <c r="R3052"/>
  <c r="Q3052"/>
  <c r="V3052" s="1"/>
  <c r="P3052"/>
  <c r="U3052" s="1"/>
  <c r="O3052"/>
  <c r="T3052" s="1"/>
  <c r="N3052"/>
  <c r="R3050"/>
  <c r="W3050" s="1"/>
  <c r="Q3050"/>
  <c r="P3050"/>
  <c r="U3050" s="1"/>
  <c r="O3050"/>
  <c r="N3050"/>
  <c r="R3049"/>
  <c r="W3049" s="1"/>
  <c r="Q3049"/>
  <c r="V3049" s="1"/>
  <c r="P3049"/>
  <c r="O3049"/>
  <c r="N3049"/>
  <c r="R3048"/>
  <c r="W3048" s="1"/>
  <c r="Q3048"/>
  <c r="P3048"/>
  <c r="O3048"/>
  <c r="N3048"/>
  <c r="S3048" s="1"/>
  <c r="X3048" s="1"/>
  <c r="R3047"/>
  <c r="Q3047"/>
  <c r="P3047"/>
  <c r="O3047"/>
  <c r="T3047" s="1"/>
  <c r="Y3047" s="1"/>
  <c r="N3047"/>
  <c r="R3045"/>
  <c r="Q3045"/>
  <c r="V3045" s="1"/>
  <c r="AA3045" s="1"/>
  <c r="P3045"/>
  <c r="O3045"/>
  <c r="T3045" s="1"/>
  <c r="N3045"/>
  <c r="S3045" s="1"/>
  <c r="R3044"/>
  <c r="W3044" s="1"/>
  <c r="AB3044" s="1"/>
  <c r="Q3044"/>
  <c r="P3044"/>
  <c r="U3044" s="1"/>
  <c r="O3044"/>
  <c r="N3044"/>
  <c r="S3044" s="1"/>
  <c r="R3043"/>
  <c r="Q3043"/>
  <c r="V3043" s="1"/>
  <c r="P3043"/>
  <c r="O3043"/>
  <c r="T3043" s="1"/>
  <c r="N3043"/>
  <c r="R3042"/>
  <c r="W3042" s="1"/>
  <c r="Q3042"/>
  <c r="V3042" s="1"/>
  <c r="P3042"/>
  <c r="U3042" s="1"/>
  <c r="O3042"/>
  <c r="N3042"/>
  <c r="R3041"/>
  <c r="W3041" s="1"/>
  <c r="Q3041"/>
  <c r="V3041" s="1"/>
  <c r="P3041"/>
  <c r="O3041"/>
  <c r="N3041"/>
  <c r="R3040"/>
  <c r="W3040" s="1"/>
  <c r="Q3040"/>
  <c r="P3040"/>
  <c r="O3040"/>
  <c r="N3040"/>
  <c r="S3040" s="1"/>
  <c r="X3040" s="1"/>
  <c r="R3039"/>
  <c r="Q3039"/>
  <c r="P3039"/>
  <c r="O3039"/>
  <c r="T3039" s="1"/>
  <c r="Y3039" s="1"/>
  <c r="N3039"/>
  <c r="R3038"/>
  <c r="Q3038"/>
  <c r="P3038"/>
  <c r="U3038" s="1"/>
  <c r="Z3038" s="1"/>
  <c r="O3038"/>
  <c r="T3038" s="1"/>
  <c r="N3038"/>
  <c r="S3038" s="1"/>
  <c r="R3037"/>
  <c r="Q3037"/>
  <c r="V3037" s="1"/>
  <c r="AA3037" s="1"/>
  <c r="P3037"/>
  <c r="U3037" s="1"/>
  <c r="O3037"/>
  <c r="T3037" s="1"/>
  <c r="N3037"/>
  <c r="S3037" s="1"/>
  <c r="R3035"/>
  <c r="W3035" s="1"/>
  <c r="AB3035" s="1"/>
  <c r="Q3035"/>
  <c r="P3035"/>
  <c r="U3035" s="1"/>
  <c r="O3035"/>
  <c r="T3035" s="1"/>
  <c r="N3035"/>
  <c r="S3035" s="1"/>
  <c r="R3034"/>
  <c r="Q3034"/>
  <c r="V3034" s="1"/>
  <c r="P3034"/>
  <c r="O3034"/>
  <c r="T3034" s="1"/>
  <c r="N3034"/>
  <c r="R3033"/>
  <c r="W3033" s="1"/>
  <c r="Q3033"/>
  <c r="V3033" s="1"/>
  <c r="P3033"/>
  <c r="U3033" s="1"/>
  <c r="O3033"/>
  <c r="N3033"/>
  <c r="R3032"/>
  <c r="W3032" s="1"/>
  <c r="Q3032"/>
  <c r="V3032" s="1"/>
  <c r="P3032"/>
  <c r="O3032"/>
  <c r="N3032"/>
  <c r="R3030"/>
  <c r="Q3030"/>
  <c r="P3030"/>
  <c r="O3030"/>
  <c r="T3030" s="1"/>
  <c r="Y3030" s="1"/>
  <c r="N3030"/>
  <c r="R3029"/>
  <c r="Q3029"/>
  <c r="P3029"/>
  <c r="U3029" s="1"/>
  <c r="Z3029" s="1"/>
  <c r="O3029"/>
  <c r="T3029" s="1"/>
  <c r="N3029"/>
  <c r="S3029" s="1"/>
  <c r="R3028"/>
  <c r="Q3028"/>
  <c r="V3028" s="1"/>
  <c r="AA3028" s="1"/>
  <c r="P3028"/>
  <c r="U3028" s="1"/>
  <c r="O3028"/>
  <c r="T3028" s="1"/>
  <c r="N3028"/>
  <c r="R3027"/>
  <c r="W3027" s="1"/>
  <c r="AB3027" s="1"/>
  <c r="Q3027"/>
  <c r="V3027" s="1"/>
  <c r="P3027"/>
  <c r="U3027" s="1"/>
  <c r="O3027"/>
  <c r="T3027" s="1"/>
  <c r="N3027"/>
  <c r="S3027" s="1"/>
  <c r="R3026"/>
  <c r="W3026" s="1"/>
  <c r="Q3026"/>
  <c r="V3026" s="1"/>
  <c r="P3026"/>
  <c r="U3026" s="1"/>
  <c r="O3026"/>
  <c r="T3026" s="1"/>
  <c r="N3026"/>
  <c r="R3025"/>
  <c r="W3025" s="1"/>
  <c r="Q3025"/>
  <c r="P3025"/>
  <c r="U3025" s="1"/>
  <c r="O3025"/>
  <c r="N3025"/>
  <c r="R3024"/>
  <c r="W3024" s="1"/>
  <c r="Q3024"/>
  <c r="V3024" s="1"/>
  <c r="P3024"/>
  <c r="O3024"/>
  <c r="N3024"/>
  <c r="R3023"/>
  <c r="W3023" s="1"/>
  <c r="Q3023"/>
  <c r="P3023"/>
  <c r="O3023"/>
  <c r="N3023"/>
  <c r="S3023" s="1"/>
  <c r="X3023" s="1"/>
  <c r="R3022"/>
  <c r="Q3022"/>
  <c r="P3022"/>
  <c r="O3022"/>
  <c r="T3022" s="1"/>
  <c r="Y3022" s="1"/>
  <c r="N3022"/>
  <c r="S3022" s="1"/>
  <c r="R3020"/>
  <c r="Q3020"/>
  <c r="P3020"/>
  <c r="U3020" s="1"/>
  <c r="Z3020" s="1"/>
  <c r="O3020"/>
  <c r="N3020"/>
  <c r="S3020" s="1"/>
  <c r="R3019"/>
  <c r="Q3019"/>
  <c r="V3019" s="1"/>
  <c r="AA3019" s="1"/>
  <c r="P3019"/>
  <c r="U3019" s="1"/>
  <c r="O3019"/>
  <c r="T3019" s="1"/>
  <c r="N3019"/>
  <c r="R3018"/>
  <c r="W3018" s="1"/>
  <c r="AB3018" s="1"/>
  <c r="Q3018"/>
  <c r="V3018" s="1"/>
  <c r="P3018"/>
  <c r="U3018" s="1"/>
  <c r="O3018"/>
  <c r="N3018"/>
  <c r="S3018" s="1"/>
  <c r="R3017"/>
  <c r="W3017" s="1"/>
  <c r="Q3017"/>
  <c r="V3017" s="1"/>
  <c r="P3017"/>
  <c r="U3017" s="1"/>
  <c r="O3017"/>
  <c r="T3017" s="1"/>
  <c r="N3017"/>
  <c r="R3015"/>
  <c r="Q3015"/>
  <c r="V3015" s="1"/>
  <c r="P3015"/>
  <c r="O3015"/>
  <c r="N3015"/>
  <c r="R3014"/>
  <c r="W3014" s="1"/>
  <c r="Q3014"/>
  <c r="P3014"/>
  <c r="O3014"/>
  <c r="N3014"/>
  <c r="S3014" s="1"/>
  <c r="X3014" s="1"/>
  <c r="R3013"/>
  <c r="Q3013"/>
  <c r="P3013"/>
  <c r="O3013"/>
  <c r="T3013" s="1"/>
  <c r="Y3013" s="1"/>
  <c r="N3013"/>
  <c r="S3013" s="1"/>
  <c r="R3012"/>
  <c r="Q3012"/>
  <c r="P3012"/>
  <c r="U3012" s="1"/>
  <c r="Z3012" s="1"/>
  <c r="O3012"/>
  <c r="T3012" s="1"/>
  <c r="N3012"/>
  <c r="S3012" s="1"/>
  <c r="R3011"/>
  <c r="Q3011"/>
  <c r="V3011" s="1"/>
  <c r="AA3011" s="1"/>
  <c r="P3011"/>
  <c r="O3011"/>
  <c r="T3011" s="1"/>
  <c r="N3011"/>
  <c r="R3010"/>
  <c r="W3010" s="1"/>
  <c r="AB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R3008"/>
  <c r="W3008" s="1"/>
  <c r="Q3008"/>
  <c r="V3008" s="1"/>
  <c r="P3008"/>
  <c r="U3008" s="1"/>
  <c r="O3008"/>
  <c r="N3008"/>
  <c r="R3007"/>
  <c r="W3007" s="1"/>
  <c r="Q3007"/>
  <c r="V3007" s="1"/>
  <c r="P3007"/>
  <c r="O3007"/>
  <c r="N3007"/>
  <c r="R3005"/>
  <c r="W3005" s="1"/>
  <c r="AB3005" s="1"/>
  <c r="Q3005"/>
  <c r="V3005" s="1"/>
  <c r="AA3005" s="1"/>
  <c r="P3005"/>
  <c r="U3005" s="1"/>
  <c r="O3005"/>
  <c r="T3005" s="1"/>
  <c r="N3005"/>
  <c r="R3004"/>
  <c r="W3004" s="1"/>
  <c r="AB3004" s="1"/>
  <c r="Q3004"/>
  <c r="V3004" s="1"/>
  <c r="AA3004" s="1"/>
  <c r="P3004"/>
  <c r="U3004" s="1"/>
  <c r="O3004"/>
  <c r="N3004"/>
  <c r="R3003"/>
  <c r="W3003" s="1"/>
  <c r="Q3003"/>
  <c r="V3003" s="1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R2997"/>
  <c r="W2997" s="1"/>
  <c r="AB2997" s="1"/>
  <c r="Q2997"/>
  <c r="V2997" s="1"/>
  <c r="AA2997" s="1"/>
  <c r="P2997"/>
  <c r="U2997" s="1"/>
  <c r="O2997"/>
  <c r="T2997" s="1"/>
  <c r="N2997"/>
  <c r="R2996"/>
  <c r="Q2996"/>
  <c r="V2996" s="1"/>
  <c r="P2996"/>
  <c r="U2996" s="1"/>
  <c r="O2996"/>
  <c r="N2996"/>
  <c r="R2995"/>
  <c r="Q2995"/>
  <c r="V2995" s="1"/>
  <c r="P2995"/>
  <c r="O2995"/>
  <c r="N2995"/>
  <c r="S2995" s="1"/>
  <c r="X2995" s="1"/>
  <c r="R2994"/>
  <c r="W2994" s="1"/>
  <c r="Q2994"/>
  <c r="P2994"/>
  <c r="O2994"/>
  <c r="T2994" s="1"/>
  <c r="Y2994" s="1"/>
  <c r="N2994"/>
  <c r="S2994" s="1"/>
  <c r="X2994" s="1"/>
  <c r="R2993"/>
  <c r="Q2993"/>
  <c r="P2993"/>
  <c r="U2993" s="1"/>
  <c r="Z2993" s="1"/>
  <c r="O2993"/>
  <c r="T2993" s="1"/>
  <c r="Y2993" s="1"/>
  <c r="N2993"/>
  <c r="S2993" s="1"/>
  <c r="X2993" s="1"/>
  <c r="R2992"/>
  <c r="Q2992"/>
  <c r="V2992" s="1"/>
  <c r="AA2992" s="1"/>
  <c r="P2992"/>
  <c r="U2992" s="1"/>
  <c r="Z2992" s="1"/>
  <c r="O2992"/>
  <c r="T2992" s="1"/>
  <c r="Y2992" s="1"/>
  <c r="N2992"/>
  <c r="S2992" s="1"/>
  <c r="R2793"/>
  <c r="W2793" s="1"/>
  <c r="AB2793" s="1"/>
  <c r="Q2793"/>
  <c r="V2793" s="1"/>
  <c r="AA2793" s="1"/>
  <c r="P2793"/>
  <c r="U2793" s="1"/>
  <c r="Z2793" s="1"/>
  <c r="O2793"/>
  <c r="T2793" s="1"/>
  <c r="Y2793" s="1"/>
  <c r="N2793"/>
  <c r="R2792"/>
  <c r="W2792" s="1"/>
  <c r="AB2792" s="1"/>
  <c r="Q2792"/>
  <c r="V2792" s="1"/>
  <c r="AA2792" s="1"/>
  <c r="P2792"/>
  <c r="U2792" s="1"/>
  <c r="O2792"/>
  <c r="N2792"/>
  <c r="R2791"/>
  <c r="W2791" s="1"/>
  <c r="AB2791" s="1"/>
  <c r="Q2791"/>
  <c r="P2791"/>
  <c r="O2791"/>
  <c r="N2791"/>
  <c r="S2791" s="1"/>
  <c r="X2791" s="1"/>
  <c r="R2790"/>
  <c r="W2790" s="1"/>
  <c r="Q2790"/>
  <c r="P2790"/>
  <c r="O2790"/>
  <c r="T2790" s="1"/>
  <c r="Y2790" s="1"/>
  <c r="N2790"/>
  <c r="S2790" s="1"/>
  <c r="X2790" s="1"/>
  <c r="R2788"/>
  <c r="Q2788"/>
  <c r="V2788" s="1"/>
  <c r="AA2788" s="1"/>
  <c r="P2788"/>
  <c r="U2788" s="1"/>
  <c r="Z2788" s="1"/>
  <c r="O2788"/>
  <c r="T2788" s="1"/>
  <c r="Y2788" s="1"/>
  <c r="N2788"/>
  <c r="S2788" s="1"/>
  <c r="R2787"/>
  <c r="W2787" s="1"/>
  <c r="AB2787" s="1"/>
  <c r="Q2787"/>
  <c r="V2787" s="1"/>
  <c r="AA2787" s="1"/>
  <c r="P2787"/>
  <c r="U2787" s="1"/>
  <c r="Z2787" s="1"/>
  <c r="O2787"/>
  <c r="N2787"/>
  <c r="R2786"/>
  <c r="W2786" s="1"/>
  <c r="AB2786" s="1"/>
  <c r="Q2786"/>
  <c r="V2786" s="1"/>
  <c r="AA2786" s="1"/>
  <c r="P2786"/>
  <c r="O2786"/>
  <c r="N2786"/>
  <c r="R2785"/>
  <c r="W2785" s="1"/>
  <c r="AB2785" s="1"/>
  <c r="Q2785"/>
  <c r="P2785"/>
  <c r="O2785"/>
  <c r="N2785"/>
  <c r="R2784"/>
  <c r="Q2784"/>
  <c r="P2784"/>
  <c r="O2784"/>
  <c r="N2784"/>
  <c r="R2783"/>
  <c r="W2783" s="1"/>
  <c r="Q2783"/>
  <c r="P2783"/>
  <c r="O2783"/>
  <c r="N2783"/>
  <c r="S2783" s="1"/>
  <c r="X2783" s="1"/>
  <c r="R2782"/>
  <c r="W2782" s="1"/>
  <c r="Q2782"/>
  <c r="P2782"/>
  <c r="O2782"/>
  <c r="T2782" s="1"/>
  <c r="Y2782" s="1"/>
  <c r="N2782"/>
  <c r="S2782" s="1"/>
  <c r="X2782" s="1"/>
  <c r="R2781"/>
  <c r="Q2781"/>
  <c r="P2781"/>
  <c r="U2781" s="1"/>
  <c r="Z2781" s="1"/>
  <c r="O2781"/>
  <c r="T2781" s="1"/>
  <c r="Y2781" s="1"/>
  <c r="N2781"/>
  <c r="S2781" s="1"/>
  <c r="X2781" s="1"/>
  <c r="R2780"/>
  <c r="Q2780"/>
  <c r="V2780" s="1"/>
  <c r="AA2780" s="1"/>
  <c r="P2780"/>
  <c r="U2780" s="1"/>
  <c r="Z2780" s="1"/>
  <c r="O2780"/>
  <c r="T2780" s="1"/>
  <c r="Y2780" s="1"/>
  <c r="N2780"/>
  <c r="R2778"/>
  <c r="W2778" s="1"/>
  <c r="AB2778" s="1"/>
  <c r="Q2778"/>
  <c r="V2778" s="1"/>
  <c r="AA2778" s="1"/>
  <c r="P2778"/>
  <c r="U2778" s="1"/>
  <c r="Z2778" s="1"/>
  <c r="O2778"/>
  <c r="N2778"/>
  <c r="R2777"/>
  <c r="W2777" s="1"/>
  <c r="AB2777" s="1"/>
  <c r="Q2777"/>
  <c r="V2777" s="1"/>
  <c r="P2777"/>
  <c r="O2777"/>
  <c r="N2777"/>
  <c r="R2776"/>
  <c r="W2776" s="1"/>
  <c r="Q2776"/>
  <c r="V2776" s="1"/>
  <c r="P2776"/>
  <c r="U2776" s="1"/>
  <c r="O2776"/>
  <c r="N2776"/>
  <c r="R2775"/>
  <c r="W2775" s="1"/>
  <c r="Q2775"/>
  <c r="V2775" s="1"/>
  <c r="P2775"/>
  <c r="O2775"/>
  <c r="N2775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R2771"/>
  <c r="Q2771"/>
  <c r="V2771" s="1"/>
  <c r="AA2771" s="1"/>
  <c r="P2771"/>
  <c r="U2771" s="1"/>
  <c r="Z2771" s="1"/>
  <c r="O2771"/>
  <c r="T2771" s="1"/>
  <c r="N2771"/>
  <c r="S2771" s="1"/>
  <c r="R2770"/>
  <c r="W2770" s="1"/>
  <c r="AB2770" s="1"/>
  <c r="Q2770"/>
  <c r="V2770" s="1"/>
  <c r="AA2770" s="1"/>
  <c r="P2770"/>
  <c r="U2770" s="1"/>
  <c r="O2770"/>
  <c r="N2770"/>
  <c r="S2770" s="1"/>
  <c r="R2769"/>
  <c r="W2769" s="1"/>
  <c r="AB2769" s="1"/>
  <c r="Q2769"/>
  <c r="V2769" s="1"/>
  <c r="P2769"/>
  <c r="O2769"/>
  <c r="N2769"/>
  <c r="R2768"/>
  <c r="W2768" s="1"/>
  <c r="Q2768"/>
  <c r="P2768"/>
  <c r="O2768"/>
  <c r="N2768"/>
  <c r="R2767"/>
  <c r="W2767" s="1"/>
  <c r="Q2767"/>
  <c r="V2767" s="1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3"/>
  <c r="W2763" s="1"/>
  <c r="Q2763"/>
  <c r="V2763" s="1"/>
  <c r="AA2763" s="1"/>
  <c r="P2763"/>
  <c r="U2763" s="1"/>
  <c r="O2763"/>
  <c r="N2763"/>
  <c r="R2762"/>
  <c r="W2762" s="1"/>
  <c r="AB2762" s="1"/>
  <c r="Q2762"/>
  <c r="V2762" s="1"/>
  <c r="P2762"/>
  <c r="U2762" s="1"/>
  <c r="O2762"/>
  <c r="N2762"/>
  <c r="S2762" s="1"/>
  <c r="R2761"/>
  <c r="W2761" s="1"/>
  <c r="Q2761"/>
  <c r="P2761"/>
  <c r="O2761"/>
  <c r="T2761" s="1"/>
  <c r="N2761"/>
  <c r="S2761" s="1"/>
  <c r="X2761" s="1"/>
  <c r="R2760"/>
  <c r="Q2760"/>
  <c r="P2760"/>
  <c r="O2760"/>
  <c r="T2760" s="1"/>
  <c r="Y2760" s="1"/>
  <c r="N2760"/>
  <c r="S2760" s="1"/>
  <c r="X2760" s="1"/>
  <c r="R2758"/>
  <c r="W2758" s="1"/>
  <c r="Q2758"/>
  <c r="V2758" s="1"/>
  <c r="AA2758" s="1"/>
  <c r="P2758"/>
  <c r="U2758" s="1"/>
  <c r="Z2758" s="1"/>
  <c r="O2758"/>
  <c r="T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R2756"/>
  <c r="W2756" s="1"/>
  <c r="AB2756" s="1"/>
  <c r="Q2756"/>
  <c r="V2756" s="1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R2754"/>
  <c r="W2754" s="1"/>
  <c r="AB2754" s="1"/>
  <c r="Q2754"/>
  <c r="V2754" s="1"/>
  <c r="P2754"/>
  <c r="O2754"/>
  <c r="N2754"/>
  <c r="S2754" s="1"/>
  <c r="R2753"/>
  <c r="W2753" s="1"/>
  <c r="Q2753"/>
  <c r="P2753"/>
  <c r="O2753"/>
  <c r="N2753"/>
  <c r="S2753" s="1"/>
  <c r="X2753" s="1"/>
  <c r="R2752"/>
  <c r="Q2752"/>
  <c r="P2752"/>
  <c r="U2752" s="1"/>
  <c r="O2752"/>
  <c r="T2752" s="1"/>
  <c r="Y2752" s="1"/>
  <c r="N2752"/>
  <c r="S2752" s="1"/>
  <c r="R2751"/>
  <c r="Q2751"/>
  <c r="V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S2750" s="1"/>
  <c r="X2750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S2727" s="1"/>
  <c r="X2727" s="1"/>
  <c r="R2726"/>
  <c r="W2726" s="1"/>
  <c r="AB2726" s="1"/>
  <c r="Q2726"/>
  <c r="V2726" s="1"/>
  <c r="AA2726" s="1"/>
  <c r="P2726"/>
  <c r="O2726"/>
  <c r="T2726" s="1"/>
  <c r="Y2726" s="1"/>
  <c r="N2726"/>
  <c r="R2725"/>
  <c r="W2725" s="1"/>
  <c r="AB2725" s="1"/>
  <c r="Q2725"/>
  <c r="P2725"/>
  <c r="U2725" s="1"/>
  <c r="Z2725" s="1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N2717"/>
  <c r="R2716"/>
  <c r="W2716" s="1"/>
  <c r="AB2716" s="1"/>
  <c r="Q2716"/>
  <c r="V2716" s="1"/>
  <c r="AA2716" s="1"/>
  <c r="P2716"/>
  <c r="O2716"/>
  <c r="N2716"/>
  <c r="S2716" s="1"/>
  <c r="X2716" s="1"/>
  <c r="R2715"/>
  <c r="W2715" s="1"/>
  <c r="AB2715" s="1"/>
  <c r="Q2715"/>
  <c r="P2715"/>
  <c r="O2715"/>
  <c r="T2715" s="1"/>
  <c r="Y2715" s="1"/>
  <c r="N2715"/>
  <c r="S2715" s="1"/>
  <c r="X2715" s="1"/>
  <c r="R2713"/>
  <c r="Q2713"/>
  <c r="V2713" s="1"/>
  <c r="AA2713" s="1"/>
  <c r="P2713"/>
  <c r="U2713" s="1"/>
  <c r="Z2713" s="1"/>
  <c r="O2713"/>
  <c r="T2713" s="1"/>
  <c r="Y2713" s="1"/>
  <c r="N2713"/>
  <c r="S2713" s="1"/>
  <c r="R2712"/>
  <c r="W2712" s="1"/>
  <c r="AB2712" s="1"/>
  <c r="Q2712"/>
  <c r="V2712" s="1"/>
  <c r="AA2712" s="1"/>
  <c r="P2712"/>
  <c r="U2712" s="1"/>
  <c r="Z2712" s="1"/>
  <c r="O2712"/>
  <c r="N2712"/>
  <c r="R2711"/>
  <c r="W2711" s="1"/>
  <c r="AB2711" s="1"/>
  <c r="Q2711"/>
  <c r="V2711" s="1"/>
  <c r="AA2711" s="1"/>
  <c r="P2711"/>
  <c r="O2711"/>
  <c r="N2711"/>
  <c r="R2710"/>
  <c r="W2710" s="1"/>
  <c r="AB2710" s="1"/>
  <c r="Q2710"/>
  <c r="P2710"/>
  <c r="O2710"/>
  <c r="N2710"/>
  <c r="R2709"/>
  <c r="Q2709"/>
  <c r="P2709"/>
  <c r="O2709"/>
  <c r="N2709"/>
  <c r="R2708"/>
  <c r="W2708" s="1"/>
  <c r="Q2708"/>
  <c r="P2708"/>
  <c r="O2708"/>
  <c r="N2708"/>
  <c r="S2708" s="1"/>
  <c r="X2708" s="1"/>
  <c r="R2707"/>
  <c r="W2707" s="1"/>
  <c r="Q2707"/>
  <c r="P2707"/>
  <c r="O2707"/>
  <c r="T2707" s="1"/>
  <c r="Y2707" s="1"/>
  <c r="N2707"/>
  <c r="S2707" s="1"/>
  <c r="X2707" s="1"/>
  <c r="R2706"/>
  <c r="Q2706"/>
  <c r="P2706"/>
  <c r="U2706" s="1"/>
  <c r="Z2706" s="1"/>
  <c r="O2706"/>
  <c r="T2706" s="1"/>
  <c r="Y2706" s="1"/>
  <c r="N2706"/>
  <c r="S2706" s="1"/>
  <c r="X2706" s="1"/>
  <c r="R2705"/>
  <c r="Q2705"/>
  <c r="V2705" s="1"/>
  <c r="AA2705" s="1"/>
  <c r="P2705"/>
  <c r="U2705" s="1"/>
  <c r="Z2705" s="1"/>
  <c r="O2705"/>
  <c r="T2705" s="1"/>
  <c r="Y2705" s="1"/>
  <c r="N2705"/>
  <c r="R2703"/>
  <c r="W2703" s="1"/>
  <c r="AB2703" s="1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R2701"/>
  <c r="W2701" s="1"/>
  <c r="AB2701" s="1"/>
  <c r="Q2701"/>
  <c r="P2701"/>
  <c r="O2701"/>
  <c r="N2701"/>
  <c r="R2700"/>
  <c r="W2700" s="1"/>
  <c r="Q2700"/>
  <c r="P2700"/>
  <c r="O2700"/>
  <c r="N2700"/>
  <c r="R2698"/>
  <c r="W2698" s="1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R2696"/>
  <c r="Q2696"/>
  <c r="V2696" s="1"/>
  <c r="AA2696" s="1"/>
  <c r="P2696"/>
  <c r="U2696" s="1"/>
  <c r="Z2696" s="1"/>
  <c r="O2696"/>
  <c r="T2696" s="1"/>
  <c r="N2696"/>
  <c r="R2695"/>
  <c r="W2695" s="1"/>
  <c r="AB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U2694" s="1"/>
  <c r="O2694"/>
  <c r="N2694"/>
  <c r="R2693"/>
  <c r="W2693" s="1"/>
  <c r="Q2693"/>
  <c r="V2693" s="1"/>
  <c r="P2693"/>
  <c r="U2693" s="1"/>
  <c r="O2693"/>
  <c r="N2693"/>
  <c r="R2692"/>
  <c r="W2692" s="1"/>
  <c r="Q2692"/>
  <c r="V2692" s="1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R2682"/>
  <c r="W2682" s="1"/>
  <c r="AB2682" s="1"/>
  <c r="Q2682"/>
  <c r="V2682" s="1"/>
  <c r="AA2682" s="1"/>
  <c r="P2682"/>
  <c r="U2682" s="1"/>
  <c r="Z2682" s="1"/>
  <c r="O2682"/>
  <c r="N2682"/>
  <c r="R2681"/>
  <c r="W2681" s="1"/>
  <c r="AB2681" s="1"/>
  <c r="Q2681"/>
  <c r="V2681" s="1"/>
  <c r="AA2681" s="1"/>
  <c r="P2681"/>
  <c r="O2681"/>
  <c r="N2681"/>
  <c r="R2680"/>
  <c r="W2680" s="1"/>
  <c r="AB2680" s="1"/>
  <c r="Q2680"/>
  <c r="V2680" s="1"/>
  <c r="P2680"/>
  <c r="O2680"/>
  <c r="N2680"/>
  <c r="R2679"/>
  <c r="W2679" s="1"/>
  <c r="Q2679"/>
  <c r="V2679" s="1"/>
  <c r="P2679"/>
  <c r="O2679"/>
  <c r="N2679"/>
  <c r="R2678"/>
  <c r="W2678" s="1"/>
  <c r="Q2678"/>
  <c r="V2678" s="1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R2610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S2609" s="1"/>
  <c r="X2609" s="1"/>
  <c r="R2608"/>
  <c r="W2608" s="1"/>
  <c r="AB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S2605" s="1"/>
  <c r="X2605" s="1"/>
  <c r="R2604"/>
  <c r="W2604" s="1"/>
  <c r="AB2604" s="1"/>
  <c r="Q2604"/>
  <c r="V2604" s="1"/>
  <c r="AA2604" s="1"/>
  <c r="P2604"/>
  <c r="O2604"/>
  <c r="T2604" s="1"/>
  <c r="Y2604" s="1"/>
  <c r="N2604"/>
  <c r="S2604" s="1"/>
  <c r="X2604" s="1"/>
  <c r="R2603"/>
  <c r="W2603" s="1"/>
  <c r="AB2603" s="1"/>
  <c r="Q2603"/>
  <c r="P2603"/>
  <c r="U2603" s="1"/>
  <c r="Z2603" s="1"/>
  <c r="O2603"/>
  <c r="T2603" s="1"/>
  <c r="Y2603" s="1"/>
  <c r="N2603"/>
  <c r="R2602"/>
  <c r="Q2602"/>
  <c r="V2602" s="1"/>
  <c r="AA2602" s="1"/>
  <c r="P2602"/>
  <c r="U2602" s="1"/>
  <c r="Z2602" s="1"/>
  <c r="O2602"/>
  <c r="N2602"/>
  <c r="R2601"/>
  <c r="W2601" s="1"/>
  <c r="Q2601"/>
  <c r="V2601" s="1"/>
  <c r="AA2601" s="1"/>
  <c r="P2601"/>
  <c r="O2601"/>
  <c r="N2601"/>
  <c r="S2601" s="1"/>
  <c r="X2601" s="1"/>
  <c r="R2600"/>
  <c r="W2600" s="1"/>
  <c r="AB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Z2596" s="1"/>
  <c r="O2596"/>
  <c r="T2596" s="1"/>
  <c r="N2596"/>
  <c r="R2595"/>
  <c r="W2595" s="1"/>
  <c r="AB2595" s="1"/>
  <c r="Q2595"/>
  <c r="V2595" s="1"/>
  <c r="AA2595" s="1"/>
  <c r="P2595"/>
  <c r="U2595" s="1"/>
  <c r="O2595"/>
  <c r="N2595"/>
  <c r="R2594"/>
  <c r="W2594" s="1"/>
  <c r="AB2594" s="1"/>
  <c r="Q2594"/>
  <c r="P2594"/>
  <c r="O2594"/>
  <c r="N2594"/>
  <c r="S2594" s="1"/>
  <c r="X2594" s="1"/>
  <c r="R2593"/>
  <c r="W2593" s="1"/>
  <c r="Q2593"/>
  <c r="P2593"/>
  <c r="O2593"/>
  <c r="T2593" s="1"/>
  <c r="Y2593" s="1"/>
  <c r="N2593"/>
  <c r="S2593" s="1"/>
  <c r="X2593" s="1"/>
  <c r="R2591"/>
  <c r="Q2591"/>
  <c r="V2591" s="1"/>
  <c r="AA2591" s="1"/>
  <c r="P2591"/>
  <c r="U2591" s="1"/>
  <c r="Z2591" s="1"/>
  <c r="O2591"/>
  <c r="T2591" s="1"/>
  <c r="Y2591" s="1"/>
  <c r="N2591"/>
  <c r="S2591" s="1"/>
  <c r="R2590"/>
  <c r="W2590" s="1"/>
  <c r="AB2590" s="1"/>
  <c r="Q2590"/>
  <c r="V2590" s="1"/>
  <c r="AA2590" s="1"/>
  <c r="P2590"/>
  <c r="U2590" s="1"/>
  <c r="Z2590" s="1"/>
  <c r="O2590"/>
  <c r="N2590"/>
  <c r="R2589"/>
  <c r="W2589" s="1"/>
  <c r="AB2589" s="1"/>
  <c r="Q2589"/>
  <c r="V2589" s="1"/>
  <c r="AA2589" s="1"/>
  <c r="P2589"/>
  <c r="O2589"/>
  <c r="N2589"/>
  <c r="R2588"/>
  <c r="W2588" s="1"/>
  <c r="AB2588" s="1"/>
  <c r="Q2588"/>
  <c r="P2588"/>
  <c r="O2588"/>
  <c r="N2588"/>
  <c r="R2587"/>
  <c r="Q2587"/>
  <c r="P2587"/>
  <c r="O2587"/>
  <c r="N2587"/>
  <c r="R2586"/>
  <c r="W2586" s="1"/>
  <c r="Q2586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X2585" s="1"/>
  <c r="R2584"/>
  <c r="Q2584"/>
  <c r="P2584"/>
  <c r="U2584" s="1"/>
  <c r="Z2584" s="1"/>
  <c r="O2584"/>
  <c r="T2584" s="1"/>
  <c r="Y2584" s="1"/>
  <c r="N2584"/>
  <c r="S2584" s="1"/>
  <c r="X2584" s="1"/>
  <c r="R2583"/>
  <c r="Q2583"/>
  <c r="V2583" s="1"/>
  <c r="AA2583" s="1"/>
  <c r="P2583"/>
  <c r="U2583" s="1"/>
  <c r="Z2583" s="1"/>
  <c r="O2583"/>
  <c r="T2583" s="1"/>
  <c r="Y2583" s="1"/>
  <c r="N2583"/>
  <c r="R2581"/>
  <c r="W2581" s="1"/>
  <c r="AB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N2580"/>
  <c r="R2579"/>
  <c r="W2579" s="1"/>
  <c r="Q2579"/>
  <c r="V2579" s="1"/>
  <c r="P2579"/>
  <c r="U2579" s="1"/>
  <c r="O2579"/>
  <c r="N2579"/>
  <c r="R2578"/>
  <c r="W2578" s="1"/>
  <c r="Q2578"/>
  <c r="V2578" s="1"/>
  <c r="P2578"/>
  <c r="O2578"/>
  <c r="N2578"/>
  <c r="R2576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R2574"/>
  <c r="Q2574"/>
  <c r="V2574" s="1"/>
  <c r="AA2574" s="1"/>
  <c r="P2574"/>
  <c r="U2574" s="1"/>
  <c r="Z2574" s="1"/>
  <c r="O2574"/>
  <c r="T2574" s="1"/>
  <c r="N2574"/>
  <c r="S2574" s="1"/>
  <c r="R2573"/>
  <c r="W2573" s="1"/>
  <c r="AB2573" s="1"/>
  <c r="Q2573"/>
  <c r="V2573" s="1"/>
  <c r="AA2573" s="1"/>
  <c r="P2573"/>
  <c r="U2573" s="1"/>
  <c r="O2573"/>
  <c r="N2573"/>
  <c r="S2573" s="1"/>
  <c r="R2572"/>
  <c r="W2572" s="1"/>
  <c r="AB2572" s="1"/>
  <c r="Q2572"/>
  <c r="V2572" s="1"/>
  <c r="P2572"/>
  <c r="O2572"/>
  <c r="N2572"/>
  <c r="R2571"/>
  <c r="W2571" s="1"/>
  <c r="Q2571"/>
  <c r="P2571"/>
  <c r="O2571"/>
  <c r="N2571"/>
  <c r="R2570"/>
  <c r="W2570" s="1"/>
  <c r="Q2570"/>
  <c r="V2570" s="1"/>
  <c r="P2570"/>
  <c r="O2570"/>
  <c r="N2570"/>
  <c r="R2569"/>
  <c r="W2569" s="1"/>
  <c r="Q2569"/>
  <c r="P2569"/>
  <c r="O2569"/>
  <c r="N2569"/>
  <c r="S2569" s="1"/>
  <c r="X2569" s="1"/>
  <c r="R2568"/>
  <c r="Q2568"/>
  <c r="P2568"/>
  <c r="O2568"/>
  <c r="T2568" s="1"/>
  <c r="Y2568" s="1"/>
  <c r="N2568"/>
  <c r="S2568" s="1"/>
  <c r="X2568" s="1"/>
  <c r="R2566"/>
  <c r="W2566" s="1"/>
  <c r="Q2566"/>
  <c r="V2566" s="1"/>
  <c r="AA2566" s="1"/>
  <c r="P2566"/>
  <c r="U2566" s="1"/>
  <c r="Z2566" s="1"/>
  <c r="O2566"/>
  <c r="T2566" s="1"/>
  <c r="N2566"/>
  <c r="R2565"/>
  <c r="W2565" s="1"/>
  <c r="AB2565" s="1"/>
  <c r="Q2565"/>
  <c r="V2565" s="1"/>
  <c r="AA2565" s="1"/>
  <c r="P2565"/>
  <c r="U2565" s="1"/>
  <c r="O2565"/>
  <c r="N2565"/>
  <c r="R2564"/>
  <c r="W2564" s="1"/>
  <c r="AB2564" s="1"/>
  <c r="Q2564"/>
  <c r="P2564"/>
  <c r="O2564"/>
  <c r="N2564"/>
  <c r="S2564" s="1"/>
  <c r="R2563"/>
  <c r="W2563" s="1"/>
  <c r="Q2563"/>
  <c r="P2563"/>
  <c r="O2563"/>
  <c r="T2563" s="1"/>
  <c r="N2563"/>
  <c r="S2563" s="1"/>
  <c r="X2563" s="1"/>
  <c r="R2561"/>
  <c r="Q2561"/>
  <c r="V2561" s="1"/>
  <c r="P2561"/>
  <c r="U2561" s="1"/>
  <c r="Z2561" s="1"/>
  <c r="O2561"/>
  <c r="T2561" s="1"/>
  <c r="N2561"/>
  <c r="S2561" s="1"/>
  <c r="X2561" s="1"/>
  <c r="R2560"/>
  <c r="W2560" s="1"/>
  <c r="Q2560"/>
  <c r="V2560" s="1"/>
  <c r="AA2560" s="1"/>
  <c r="P2560"/>
  <c r="U2560" s="1"/>
  <c r="O2560"/>
  <c r="T2560" s="1"/>
  <c r="Y2560" s="1"/>
  <c r="N2560"/>
  <c r="S2560" s="1"/>
  <c r="X2560" s="1"/>
  <c r="R2559"/>
  <c r="W2559" s="1"/>
  <c r="AB2559" s="1"/>
  <c r="Q2559"/>
  <c r="V2559" s="1"/>
  <c r="P2559"/>
  <c r="U2559" s="1"/>
  <c r="Z2559" s="1"/>
  <c r="O2559"/>
  <c r="T2559" s="1"/>
  <c r="Y2559" s="1"/>
  <c r="N2559"/>
  <c r="S2559" s="1"/>
  <c r="R2558"/>
  <c r="W2558" s="1"/>
  <c r="Q2558"/>
  <c r="V2558" s="1"/>
  <c r="AA2558" s="1"/>
  <c r="P2558"/>
  <c r="U2558" s="1"/>
  <c r="Z2558" s="1"/>
  <c r="O2558"/>
  <c r="T2558" s="1"/>
  <c r="N2558"/>
  <c r="R2557"/>
  <c r="W2557" s="1"/>
  <c r="AB2557" s="1"/>
  <c r="Q2557"/>
  <c r="V2557" s="1"/>
  <c r="AA2557" s="1"/>
  <c r="P2557"/>
  <c r="U2557" s="1"/>
  <c r="O2557"/>
  <c r="N2557"/>
  <c r="R2556"/>
  <c r="W2556" s="1"/>
  <c r="AB2556" s="1"/>
  <c r="Q2556"/>
  <c r="V2556" s="1"/>
  <c r="P2556"/>
  <c r="O2556"/>
  <c r="N2556"/>
  <c r="S2556" s="1"/>
  <c r="R2555"/>
  <c r="W2555" s="1"/>
  <c r="Q2555"/>
  <c r="P2555"/>
  <c r="O2555"/>
  <c r="T2555" s="1"/>
  <c r="N2555"/>
  <c r="S2555" s="1"/>
  <c r="X2555" s="1"/>
  <c r="R2554"/>
  <c r="Q2554"/>
  <c r="P2554"/>
  <c r="U2554" s="1"/>
  <c r="O2554"/>
  <c r="T2554" s="1"/>
  <c r="Y2554" s="1"/>
  <c r="N2554"/>
  <c r="S2554" s="1"/>
  <c r="R2553"/>
  <c r="Q2553"/>
  <c r="V2553" s="1"/>
  <c r="P2553"/>
  <c r="U2553" s="1"/>
  <c r="Z2553" s="1"/>
  <c r="O2553"/>
  <c r="T2553" s="1"/>
  <c r="N2553"/>
  <c r="S2553" s="1"/>
  <c r="X2553" s="1"/>
  <c r="R2445"/>
  <c r="W2445" s="1"/>
  <c r="AB2445" s="1"/>
  <c r="Q2445"/>
  <c r="V2445" s="1"/>
  <c r="AA2445" s="1"/>
  <c r="P2445"/>
  <c r="U2445" s="1"/>
  <c r="Z2445" s="1"/>
  <c r="O2445"/>
  <c r="T2445" s="1"/>
  <c r="N2445"/>
  <c r="R2444"/>
  <c r="W2444" s="1"/>
  <c r="AB2444" s="1"/>
  <c r="Q2444"/>
  <c r="V2444" s="1"/>
  <c r="AA2444" s="1"/>
  <c r="P2444"/>
  <c r="U2444" s="1"/>
  <c r="O2444"/>
  <c r="N2444"/>
  <c r="R2443"/>
  <c r="W2443" s="1"/>
  <c r="AB2443" s="1"/>
  <c r="Q2443"/>
  <c r="P2443"/>
  <c r="O2443"/>
  <c r="N2443"/>
  <c r="S2443" s="1"/>
  <c r="X2443" s="1"/>
  <c r="R2442"/>
  <c r="W2442" s="1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N2439"/>
  <c r="S2439" s="1"/>
  <c r="R2438"/>
  <c r="W2438" s="1"/>
  <c r="AB2438" s="1"/>
  <c r="Q2438"/>
  <c r="V2438" s="1"/>
  <c r="AA2438" s="1"/>
  <c r="P2438"/>
  <c r="O2438"/>
  <c r="N2438"/>
  <c r="S2438" s="1"/>
  <c r="R2437"/>
  <c r="W2437" s="1"/>
  <c r="AB2437" s="1"/>
  <c r="Q2437"/>
  <c r="P2437"/>
  <c r="O2437"/>
  <c r="T2437" s="1"/>
  <c r="N2437"/>
  <c r="R2436"/>
  <c r="Q2436"/>
  <c r="P2436"/>
  <c r="O2436"/>
  <c r="N2436"/>
  <c r="R2435"/>
  <c r="W2435" s="1"/>
  <c r="Q2435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369"/>
  <c r="W2369" s="1"/>
  <c r="AB2369" s="1"/>
  <c r="Q2369"/>
  <c r="V2369" s="1"/>
  <c r="AA2369" s="1"/>
  <c r="P2369"/>
  <c r="O2369"/>
  <c r="T2369" s="1"/>
  <c r="N2369"/>
  <c r="R2368"/>
  <c r="W2368" s="1"/>
  <c r="AB2368" s="1"/>
  <c r="Q2368"/>
  <c r="P2368"/>
  <c r="U2368" s="1"/>
  <c r="O2368"/>
  <c r="N2368"/>
  <c r="R2367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R2362"/>
  <c r="W2362" s="1"/>
  <c r="AB2362" s="1"/>
  <c r="Q2362"/>
  <c r="V2362" s="1"/>
  <c r="AA2362" s="1"/>
  <c r="P2362"/>
  <c r="U2362" s="1"/>
  <c r="Z2362" s="1"/>
  <c r="O2362"/>
  <c r="N2362"/>
  <c r="R2361"/>
  <c r="W2361" s="1"/>
  <c r="AB2361" s="1"/>
  <c r="Q2361"/>
  <c r="V2361" s="1"/>
  <c r="AA2361" s="1"/>
  <c r="P2361"/>
  <c r="O2361"/>
  <c r="N2361"/>
  <c r="R2360"/>
  <c r="Q2360"/>
  <c r="P2360"/>
  <c r="O2360"/>
  <c r="N2360"/>
  <c r="R2359"/>
  <c r="W2359" s="1"/>
  <c r="Q2359"/>
  <c r="V2359" s="1"/>
  <c r="P2359"/>
  <c r="O2359"/>
  <c r="N2359"/>
  <c r="S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R2354"/>
  <c r="W2354" s="1"/>
  <c r="AB2354" s="1"/>
  <c r="Q2354"/>
  <c r="P2354"/>
  <c r="U2354" s="1"/>
  <c r="Z2354" s="1"/>
  <c r="O2354"/>
  <c r="T2354" s="1"/>
  <c r="N2354"/>
  <c r="R2353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U2347" s="1"/>
  <c r="O2347"/>
  <c r="T2347" s="1"/>
  <c r="Y2347" s="1"/>
  <c r="N2347"/>
  <c r="R2346"/>
  <c r="W2346" s="1"/>
  <c r="AB2346" s="1"/>
  <c r="Q2346"/>
  <c r="P2346"/>
  <c r="U2346" s="1"/>
  <c r="Z2346" s="1"/>
  <c r="O2346"/>
  <c r="N2346"/>
  <c r="R2345"/>
  <c r="Q2345"/>
  <c r="V2345" s="1"/>
  <c r="AA2345" s="1"/>
  <c r="P2345"/>
  <c r="O2345"/>
  <c r="N2345"/>
  <c r="R2344"/>
  <c r="W2344" s="1"/>
  <c r="AB2344" s="1"/>
  <c r="Q2344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R2339"/>
  <c r="W2339" s="1"/>
  <c r="AB2339" s="1"/>
  <c r="Q2339"/>
  <c r="V2339" s="1"/>
  <c r="AA2339" s="1"/>
  <c r="P2339"/>
  <c r="U2339" s="1"/>
  <c r="Z2339" s="1"/>
  <c r="O2339"/>
  <c r="T2339" s="1"/>
  <c r="N2339"/>
  <c r="R2338"/>
  <c r="W2338" s="1"/>
  <c r="AB2338" s="1"/>
  <c r="Q2338"/>
  <c r="V2338" s="1"/>
  <c r="AA2338" s="1"/>
  <c r="P2338"/>
  <c r="O2338"/>
  <c r="T2338" s="1"/>
  <c r="N2338"/>
  <c r="R2337"/>
  <c r="W2337" s="1"/>
  <c r="AB2337" s="1"/>
  <c r="Q2337"/>
  <c r="P2337"/>
  <c r="O2337"/>
  <c r="N2337"/>
  <c r="R2336"/>
  <c r="W2336" s="1"/>
  <c r="Q2336"/>
  <c r="P2336"/>
  <c r="O2336"/>
  <c r="N2336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R2331"/>
  <c r="W2331" s="1"/>
  <c r="AB2331" s="1"/>
  <c r="Q2331"/>
  <c r="V2331" s="1"/>
  <c r="AA2331" s="1"/>
  <c r="P2331"/>
  <c r="U2331" s="1"/>
  <c r="Z2331" s="1"/>
  <c r="O2331"/>
  <c r="N2331"/>
  <c r="S2331" s="1"/>
  <c r="R2330"/>
  <c r="W2330" s="1"/>
  <c r="AB2330" s="1"/>
  <c r="Q2330"/>
  <c r="V2330" s="1"/>
  <c r="AA2330" s="1"/>
  <c r="P2330"/>
  <c r="O2330"/>
  <c r="N2330"/>
  <c r="S2330" s="1"/>
  <c r="R2329"/>
  <c r="W2329" s="1"/>
  <c r="AB2329" s="1"/>
  <c r="Q2329"/>
  <c r="V2329" s="1"/>
  <c r="P2329"/>
  <c r="O2329"/>
  <c r="N2329"/>
  <c r="R2328"/>
  <c r="W2328" s="1"/>
  <c r="Q2328"/>
  <c r="V2328" s="1"/>
  <c r="P2328"/>
  <c r="O2328"/>
  <c r="N2328"/>
  <c r="R2327"/>
  <c r="W2327" s="1"/>
  <c r="Q2327"/>
  <c r="V2327" s="1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4"/>
  <c r="W2324" s="1"/>
  <c r="Q2324"/>
  <c r="V2324" s="1"/>
  <c r="P2324"/>
  <c r="U2324" s="1"/>
  <c r="O2324"/>
  <c r="N2324"/>
  <c r="S2324" s="1"/>
  <c r="X2324" s="1"/>
  <c r="R2323"/>
  <c r="W2323" s="1"/>
  <c r="Q2323"/>
  <c r="V2323" s="1"/>
  <c r="P2323"/>
  <c r="U2323" s="1"/>
  <c r="O2323"/>
  <c r="T2323" s="1"/>
  <c r="Y2323" s="1"/>
  <c r="N2323"/>
  <c r="S2323" s="1"/>
  <c r="X2323" s="1"/>
  <c r="R2322"/>
  <c r="Q2322"/>
  <c r="V2322" s="1"/>
  <c r="P2322"/>
  <c r="U2322" s="1"/>
  <c r="Z2322" s="1"/>
  <c r="O2322"/>
  <c r="T2322" s="1"/>
  <c r="Y2322" s="1"/>
  <c r="N2322"/>
  <c r="S2322" s="1"/>
  <c r="X2322" s="1"/>
  <c r="R2321"/>
  <c r="W2321" s="1"/>
  <c r="Q2321"/>
  <c r="V2321" s="1"/>
  <c r="AA2321" s="1"/>
  <c r="P2321"/>
  <c r="U2321" s="1"/>
  <c r="Z2321" s="1"/>
  <c r="O2321"/>
  <c r="T2321" s="1"/>
  <c r="N2321"/>
  <c r="R2319"/>
  <c r="W2319" s="1"/>
  <c r="AB2319" s="1"/>
  <c r="Q2319"/>
  <c r="P2319"/>
  <c r="O2319"/>
  <c r="T2319" s="1"/>
  <c r="Y2319" s="1"/>
  <c r="N2319"/>
  <c r="S2319" s="1"/>
  <c r="X2319" s="1"/>
  <c r="R2318"/>
  <c r="W2318" s="1"/>
  <c r="Q2318"/>
  <c r="V2318" s="1"/>
  <c r="P2318"/>
  <c r="O2318"/>
  <c r="N2318"/>
  <c r="S2318" s="1"/>
  <c r="X2318" s="1"/>
  <c r="R2317"/>
  <c r="W2317" s="1"/>
  <c r="Q2317"/>
  <c r="V2317" s="1"/>
  <c r="P2317"/>
  <c r="U2317" s="1"/>
  <c r="O2317"/>
  <c r="N2317"/>
  <c r="R2316"/>
  <c r="W2316" s="1"/>
  <c r="AB2316" s="1"/>
  <c r="Q2316"/>
  <c r="V2316" s="1"/>
  <c r="P2316"/>
  <c r="U2316" s="1"/>
  <c r="O2316"/>
  <c r="T2316" s="1"/>
  <c r="N2316"/>
  <c r="S2316" s="1"/>
  <c r="X2316" s="1"/>
  <c r="R2315"/>
  <c r="W2315" s="1"/>
  <c r="Q2315"/>
  <c r="V2315" s="1"/>
  <c r="P2315"/>
  <c r="U2315" s="1"/>
  <c r="O2315"/>
  <c r="T2315" s="1"/>
  <c r="Y2315" s="1"/>
  <c r="N2315"/>
  <c r="S2315" s="1"/>
  <c r="X2315" s="1"/>
  <c r="R2314"/>
  <c r="Q2314"/>
  <c r="P2314"/>
  <c r="U2314" s="1"/>
  <c r="Z2314" s="1"/>
  <c r="O2314"/>
  <c r="T2314" s="1"/>
  <c r="Y2314" s="1"/>
  <c r="N2314"/>
  <c r="R2313"/>
  <c r="W2313" s="1"/>
  <c r="Q2313"/>
  <c r="V2313" s="1"/>
  <c r="AA2313" s="1"/>
  <c r="P2313"/>
  <c r="U2313" s="1"/>
  <c r="Z2313" s="1"/>
  <c r="O2313"/>
  <c r="T2313" s="1"/>
  <c r="N2313"/>
  <c r="R2312"/>
  <c r="W2312" s="1"/>
  <c r="AB2312" s="1"/>
  <c r="Q2312"/>
  <c r="V2312" s="1"/>
  <c r="AA2312" s="1"/>
  <c r="P2312"/>
  <c r="O2312"/>
  <c r="T2312" s="1"/>
  <c r="Y2312" s="1"/>
  <c r="N2312"/>
  <c r="S2312" s="1"/>
  <c r="X2312" s="1"/>
  <c r="R2311"/>
  <c r="W2311" s="1"/>
  <c r="AB2311" s="1"/>
  <c r="Q2311"/>
  <c r="V2311" s="1"/>
  <c r="P2311"/>
  <c r="O2311"/>
  <c r="T2311" s="1"/>
  <c r="Y2311" s="1"/>
  <c r="N2311"/>
  <c r="S2311" s="1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P2301"/>
  <c r="U2301" s="1"/>
  <c r="O2301"/>
  <c r="T2301" s="1"/>
  <c r="N2301"/>
  <c r="R2300"/>
  <c r="Q2300"/>
  <c r="V2300" s="1"/>
  <c r="P2300"/>
  <c r="U2300" s="1"/>
  <c r="O2300"/>
  <c r="N2300"/>
  <c r="R2299"/>
  <c r="W2299" s="1"/>
  <c r="Q2299"/>
  <c r="V2299" s="1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R2263"/>
  <c r="W2263" s="1"/>
  <c r="Q2263"/>
  <c r="V2263" s="1"/>
  <c r="AA2263" s="1"/>
  <c r="P2263"/>
  <c r="U2263" s="1"/>
  <c r="O2263"/>
  <c r="T2263" s="1"/>
  <c r="N2263"/>
  <c r="R2262"/>
  <c r="W2262" s="1"/>
  <c r="AB2262" s="1"/>
  <c r="Q2262"/>
  <c r="V2262" s="1"/>
  <c r="P2262"/>
  <c r="U2262" s="1"/>
  <c r="O2262"/>
  <c r="N2262"/>
  <c r="R2261"/>
  <c r="W2261" s="1"/>
  <c r="Q2261"/>
  <c r="V2261" s="1"/>
  <c r="P2261"/>
  <c r="O2261"/>
  <c r="N2261"/>
  <c r="S2261" s="1"/>
  <c r="R2260"/>
  <c r="Q2260"/>
  <c r="P2260"/>
  <c r="O2260"/>
  <c r="T2260" s="1"/>
  <c r="N2260"/>
  <c r="S2260" s="1"/>
  <c r="X2260" s="1"/>
  <c r="R2258"/>
  <c r="Q2258"/>
  <c r="V2258" s="1"/>
  <c r="P2258"/>
  <c r="U2258" s="1"/>
  <c r="Z2258" s="1"/>
  <c r="O2258"/>
  <c r="T2258" s="1"/>
  <c r="Y2258" s="1"/>
  <c r="N2258"/>
  <c r="S2258" s="1"/>
  <c r="X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R2254"/>
  <c r="W2254" s="1"/>
  <c r="AB2254" s="1"/>
  <c r="Q2254"/>
  <c r="V2254" s="1"/>
  <c r="P2254"/>
  <c r="U2254" s="1"/>
  <c r="O2254"/>
  <c r="N2254"/>
  <c r="R2253"/>
  <c r="Q2253"/>
  <c r="V2253" s="1"/>
  <c r="P2253"/>
  <c r="O2253"/>
  <c r="N2253"/>
  <c r="S2253" s="1"/>
  <c r="R2252"/>
  <c r="W2252" s="1"/>
  <c r="Q2252"/>
  <c r="P2252"/>
  <c r="O2252"/>
  <c r="T2252" s="1"/>
  <c r="N2252"/>
  <c r="S2252" s="1"/>
  <c r="X2252" s="1"/>
  <c r="R2251"/>
  <c r="Q2251"/>
  <c r="P2251"/>
  <c r="U2251" s="1"/>
  <c r="O2251"/>
  <c r="T2251" s="1"/>
  <c r="Y2251" s="1"/>
  <c r="N2251"/>
  <c r="S2251" s="1"/>
  <c r="X2251" s="1"/>
  <c r="R2250"/>
  <c r="Q2250"/>
  <c r="V2250" s="1"/>
  <c r="P2250"/>
  <c r="U2250" s="1"/>
  <c r="Z2250" s="1"/>
  <c r="O2250"/>
  <c r="T2250" s="1"/>
  <c r="Y2250" s="1"/>
  <c r="N2250"/>
  <c r="S2250" s="1"/>
  <c r="X2250" s="1"/>
  <c r="R2248"/>
  <c r="Q2248"/>
  <c r="P2248"/>
  <c r="U2248" s="1"/>
  <c r="O2248"/>
  <c r="T2248" s="1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W2246" s="1"/>
  <c r="Q2246"/>
  <c r="V2246" s="1"/>
  <c r="P2246"/>
  <c r="U2246" s="1"/>
  <c r="Z2246" s="1"/>
  <c r="O2246"/>
  <c r="T2246" s="1"/>
  <c r="Y2246" s="1"/>
  <c r="N2246"/>
  <c r="S2246" s="1"/>
  <c r="X2246" s="1"/>
  <c r="R2245"/>
  <c r="W2245" s="1"/>
  <c r="Q2245"/>
  <c r="V2245" s="1"/>
  <c r="AA2245" s="1"/>
  <c r="P2245"/>
  <c r="U2245" s="1"/>
  <c r="Z2245" s="1"/>
  <c r="O2245"/>
  <c r="N2245"/>
  <c r="S2245" s="1"/>
  <c r="R2243"/>
  <c r="W2243" s="1"/>
  <c r="AB2243" s="1"/>
  <c r="Q2243"/>
  <c r="V2243" s="1"/>
  <c r="P2243"/>
  <c r="U2243" s="1"/>
  <c r="Z2243" s="1"/>
  <c r="O2243"/>
  <c r="T2243" s="1"/>
  <c r="Y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P2241"/>
  <c r="U2241" s="1"/>
  <c r="O2241"/>
  <c r="T2241" s="1"/>
  <c r="Y2241" s="1"/>
  <c r="N2241"/>
  <c r="S2241" s="1"/>
  <c r="X2241" s="1"/>
  <c r="R2240"/>
  <c r="W2240" s="1"/>
  <c r="Q2240"/>
  <c r="V2240" s="1"/>
  <c r="P2240"/>
  <c r="O2240"/>
  <c r="T2240" s="1"/>
  <c r="N2240"/>
  <c r="S2240" s="1"/>
  <c r="X2240" s="1"/>
  <c r="R2239"/>
  <c r="W2239" s="1"/>
  <c r="Q2239"/>
  <c r="V2239" s="1"/>
  <c r="P2239"/>
  <c r="O2239"/>
  <c r="T2239" s="1"/>
  <c r="Y2239" s="1"/>
  <c r="N2239"/>
  <c r="S2239" s="1"/>
  <c r="X2239" s="1"/>
  <c r="R2238"/>
  <c r="W2238" s="1"/>
  <c r="Q2238"/>
  <c r="V2238" s="1"/>
  <c r="P2238"/>
  <c r="U2238" s="1"/>
  <c r="Z2238" s="1"/>
  <c r="O2238"/>
  <c r="T2238" s="1"/>
  <c r="Y2238" s="1"/>
  <c r="N2238"/>
  <c r="S2238" s="1"/>
  <c r="X2238" s="1"/>
  <c r="R2237"/>
  <c r="W2237" s="1"/>
  <c r="Q2237"/>
  <c r="V2237" s="1"/>
  <c r="AA2237" s="1"/>
  <c r="P2237"/>
  <c r="U2237" s="1"/>
  <c r="Z2237" s="1"/>
  <c r="O2237"/>
  <c r="N2237"/>
  <c r="S2237" s="1"/>
  <c r="X2237" s="1"/>
  <c r="R2236"/>
  <c r="W2236" s="1"/>
  <c r="AB2236" s="1"/>
  <c r="Q2236"/>
  <c r="V2236" s="1"/>
  <c r="AA2236" s="1"/>
  <c r="P2236"/>
  <c r="U2236" s="1"/>
  <c r="O2236"/>
  <c r="T2236" s="1"/>
  <c r="Y2236" s="1"/>
  <c r="N2236"/>
  <c r="S2236" s="1"/>
  <c r="X2236" s="1"/>
  <c r="R2235"/>
  <c r="W2235" s="1"/>
  <c r="AB2235" s="1"/>
  <c r="Q2235"/>
  <c r="V2235" s="1"/>
  <c r="P2235"/>
  <c r="U2235" s="1"/>
  <c r="Z2235" s="1"/>
  <c r="O2235"/>
  <c r="T2235" s="1"/>
  <c r="Y2235" s="1"/>
  <c r="N2235"/>
  <c r="R2218"/>
  <c r="W2218" s="1"/>
  <c r="AB2218" s="1"/>
  <c r="Q2218"/>
  <c r="V2218" s="1"/>
  <c r="AA2218" s="1"/>
  <c r="P2218"/>
  <c r="U2218" s="1"/>
  <c r="O2218"/>
  <c r="T2218" s="1"/>
  <c r="Y2218" s="1"/>
  <c r="N2218"/>
  <c r="R2217"/>
  <c r="W2217" s="1"/>
  <c r="AB2217" s="1"/>
  <c r="Q2217"/>
  <c r="V2217" s="1"/>
  <c r="P2217"/>
  <c r="U2217" s="1"/>
  <c r="Z2217" s="1"/>
  <c r="O2217"/>
  <c r="T2217" s="1"/>
  <c r="Y2217" s="1"/>
  <c r="N2217"/>
  <c r="S2217" s="1"/>
  <c r="X2217" s="1"/>
  <c r="R2216"/>
  <c r="Q2216"/>
  <c r="V2216" s="1"/>
  <c r="AA2216" s="1"/>
  <c r="P2216"/>
  <c r="O2216"/>
  <c r="T2216" s="1"/>
  <c r="N2216"/>
  <c r="S2216" s="1"/>
  <c r="R2215"/>
  <c r="W2215" s="1"/>
  <c r="AB2215" s="1"/>
  <c r="Q2215"/>
  <c r="P2215"/>
  <c r="U2215" s="1"/>
  <c r="O2215"/>
  <c r="N2215"/>
  <c r="S2215" s="1"/>
  <c r="X2215" s="1"/>
  <c r="R2213"/>
  <c r="Q2213"/>
  <c r="V2213" s="1"/>
  <c r="P2213"/>
  <c r="U2213" s="1"/>
  <c r="Z2213" s="1"/>
  <c r="O2213"/>
  <c r="T2213" s="1"/>
  <c r="Y2213" s="1"/>
  <c r="N2213"/>
  <c r="S2213" s="1"/>
  <c r="X2213" s="1"/>
  <c r="R2212"/>
  <c r="W2212" s="1"/>
  <c r="AB2212" s="1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N2211"/>
  <c r="S2211" s="1"/>
  <c r="X2211" s="1"/>
  <c r="R2210"/>
  <c r="W2210" s="1"/>
  <c r="AB2210" s="1"/>
  <c r="Q2210"/>
  <c r="V2210" s="1"/>
  <c r="AA2210" s="1"/>
  <c r="P2210"/>
  <c r="U2210" s="1"/>
  <c r="O2210"/>
  <c r="T2210" s="1"/>
  <c r="Y2210" s="1"/>
  <c r="N2210"/>
  <c r="S2210" s="1"/>
  <c r="X2210" s="1"/>
  <c r="R2209"/>
  <c r="W2209" s="1"/>
  <c r="AB2209" s="1"/>
  <c r="Q2209"/>
  <c r="V2209" s="1"/>
  <c r="P2209"/>
  <c r="U2209" s="1"/>
  <c r="Z2209" s="1"/>
  <c r="O2209"/>
  <c r="T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AB2207" s="1"/>
  <c r="Q2207"/>
  <c r="V2207" s="1"/>
  <c r="P2207"/>
  <c r="U2207" s="1"/>
  <c r="O2207"/>
  <c r="T2207" s="1"/>
  <c r="N2207"/>
  <c r="S2207" s="1"/>
  <c r="X2207" s="1"/>
  <c r="R2206"/>
  <c r="Q2206"/>
  <c r="V2206" s="1"/>
  <c r="P2206"/>
  <c r="O2206"/>
  <c r="T2206" s="1"/>
  <c r="Y2206" s="1"/>
  <c r="N2206"/>
  <c r="S2206" s="1"/>
  <c r="X2206" s="1"/>
  <c r="R2205"/>
  <c r="W2205" s="1"/>
  <c r="AB2205" s="1"/>
  <c r="Q2205"/>
  <c r="V2205" s="1"/>
  <c r="P2205"/>
  <c r="U2205" s="1"/>
  <c r="Z2205" s="1"/>
  <c r="O2205"/>
  <c r="T2205" s="1"/>
  <c r="Y2205" s="1"/>
  <c r="N2205"/>
  <c r="S2205" s="1"/>
  <c r="X2205" s="1"/>
  <c r="R2203"/>
  <c r="W2203" s="1"/>
  <c r="Q2203"/>
  <c r="V2203" s="1"/>
  <c r="P2203"/>
  <c r="U2203" s="1"/>
  <c r="O2203"/>
  <c r="N2203"/>
  <c r="R2202"/>
  <c r="W2202" s="1"/>
  <c r="Q2202"/>
  <c r="V2202" s="1"/>
  <c r="P2202"/>
  <c r="O2202"/>
  <c r="N2202"/>
  <c r="S2202" s="1"/>
  <c r="X2202" s="1"/>
  <c r="R2201"/>
  <c r="W2201" s="1"/>
  <c r="Q2201"/>
  <c r="P2201"/>
  <c r="O2201"/>
  <c r="T2201" s="1"/>
  <c r="Y2201" s="1"/>
  <c r="N2201"/>
  <c r="S2201" s="1"/>
  <c r="X2201" s="1"/>
  <c r="R2200"/>
  <c r="Q2200"/>
  <c r="P2200"/>
  <c r="U2200" s="1"/>
  <c r="Z2200" s="1"/>
  <c r="O2200"/>
  <c r="T2200" s="1"/>
  <c r="Y2200" s="1"/>
  <c r="N2200"/>
  <c r="S2200" s="1"/>
  <c r="X2200" s="1"/>
  <c r="R2198"/>
  <c r="W2198" s="1"/>
  <c r="AB2198" s="1"/>
  <c r="Q2198"/>
  <c r="V2198" s="1"/>
  <c r="AA2198" s="1"/>
  <c r="P2198"/>
  <c r="U2198" s="1"/>
  <c r="Z2198" s="1"/>
  <c r="O2198"/>
  <c r="T2198" s="1"/>
  <c r="N2198"/>
  <c r="R2197"/>
  <c r="W2197" s="1"/>
  <c r="AB2197" s="1"/>
  <c r="Q2197"/>
  <c r="V2197" s="1"/>
  <c r="AA2197" s="1"/>
  <c r="P2197"/>
  <c r="U2197" s="1"/>
  <c r="O2197"/>
  <c r="T2197" s="1"/>
  <c r="N2197"/>
  <c r="R2196"/>
  <c r="W2196" s="1"/>
  <c r="AB2196" s="1"/>
  <c r="Q2196"/>
  <c r="V2196" s="1"/>
  <c r="P2196"/>
  <c r="U2196" s="1"/>
  <c r="O2196"/>
  <c r="T2196" s="1"/>
  <c r="N2196"/>
  <c r="R2195"/>
  <c r="W2195" s="1"/>
  <c r="Q2195"/>
  <c r="V2195" s="1"/>
  <c r="P2195"/>
  <c r="U2195" s="1"/>
  <c r="O2195"/>
  <c r="N2195"/>
  <c r="R2194"/>
  <c r="W2194" s="1"/>
  <c r="Q2194"/>
  <c r="V2194" s="1"/>
  <c r="P2194"/>
  <c r="O2194"/>
  <c r="N2194"/>
  <c r="S2194" s="1"/>
  <c r="X2194" s="1"/>
  <c r="R2193"/>
  <c r="W2193" s="1"/>
  <c r="Q2193"/>
  <c r="P2193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S2192" s="1"/>
  <c r="X2192" s="1"/>
  <c r="R2191"/>
  <c r="Q2191"/>
  <c r="V2191" s="1"/>
  <c r="AA2191" s="1"/>
  <c r="P2191"/>
  <c r="U2191" s="1"/>
  <c r="Z2191" s="1"/>
  <c r="O2191"/>
  <c r="T2191" s="1"/>
  <c r="Y2191" s="1"/>
  <c r="N2191"/>
  <c r="R2190"/>
  <c r="W2190" s="1"/>
  <c r="AB2190" s="1"/>
  <c r="Q2190"/>
  <c r="V2190" s="1"/>
  <c r="AA2190" s="1"/>
  <c r="P2190"/>
  <c r="U2190" s="1"/>
  <c r="O2190"/>
  <c r="T2190" s="1"/>
  <c r="N2190"/>
  <c r="S2190" s="1"/>
  <c r="X2190" s="1"/>
  <c r="R2188"/>
  <c r="W2188" s="1"/>
  <c r="AB2188" s="1"/>
  <c r="Q2188"/>
  <c r="V2188" s="1"/>
  <c r="P2188"/>
  <c r="U2188" s="1"/>
  <c r="O2188"/>
  <c r="T2188" s="1"/>
  <c r="Y2188" s="1"/>
  <c r="N2188"/>
  <c r="S2188" s="1"/>
  <c r="R2187"/>
  <c r="W2187" s="1"/>
  <c r="Q2187"/>
  <c r="V2187" s="1"/>
  <c r="P2187"/>
  <c r="U2187" s="1"/>
  <c r="Z2187" s="1"/>
  <c r="O2187"/>
  <c r="N2187"/>
  <c r="R2186"/>
  <c r="W2186" s="1"/>
  <c r="Q2186"/>
  <c r="V2186" s="1"/>
  <c r="AA2186" s="1"/>
  <c r="P2186"/>
  <c r="O2186"/>
  <c r="N2186"/>
  <c r="R2185"/>
  <c r="W2185" s="1"/>
  <c r="AB2185" s="1"/>
  <c r="Q2185"/>
  <c r="P2185"/>
  <c r="O2185"/>
  <c r="N2185"/>
  <c r="S2185" s="1"/>
  <c r="X2185" s="1"/>
  <c r="R2183"/>
  <c r="Q2183"/>
  <c r="P2183"/>
  <c r="U2183" s="1"/>
  <c r="Z2183" s="1"/>
  <c r="O2183"/>
  <c r="T2183" s="1"/>
  <c r="Y2183" s="1"/>
  <c r="N2183"/>
  <c r="S2183" s="1"/>
  <c r="R2182"/>
  <c r="Q2182"/>
  <c r="V2182" s="1"/>
  <c r="AA2182" s="1"/>
  <c r="P2182"/>
  <c r="U2182" s="1"/>
  <c r="Z2182" s="1"/>
  <c r="O2182"/>
  <c r="T2182" s="1"/>
  <c r="N2182"/>
  <c r="S2182" s="1"/>
  <c r="R2181"/>
  <c r="W2181" s="1"/>
  <c r="AB2181" s="1"/>
  <c r="Q2181"/>
  <c r="V2181" s="1"/>
  <c r="AA2181" s="1"/>
  <c r="P2181"/>
  <c r="U2181" s="1"/>
  <c r="O2181"/>
  <c r="T2181" s="1"/>
  <c r="N2181"/>
  <c r="S2181" s="1"/>
  <c r="X2181" s="1"/>
  <c r="R2180"/>
  <c r="W2180" s="1"/>
  <c r="AB2180" s="1"/>
  <c r="Q2180"/>
  <c r="V2180" s="1"/>
  <c r="P2180"/>
  <c r="O2180"/>
  <c r="T2180" s="1"/>
  <c r="Y2180" s="1"/>
  <c r="N2180"/>
  <c r="R2179"/>
  <c r="W2179" s="1"/>
  <c r="Q2179"/>
  <c r="P2179"/>
  <c r="U2179" s="1"/>
  <c r="Z2179" s="1"/>
  <c r="O2179"/>
  <c r="N2179"/>
  <c r="R2178"/>
  <c r="W2178" s="1"/>
  <c r="Q2178"/>
  <c r="V2178" s="1"/>
  <c r="AA2178" s="1"/>
  <c r="P2178"/>
  <c r="O2178"/>
  <c r="N2178"/>
  <c r="R2177"/>
  <c r="W2177" s="1"/>
  <c r="AB2177" s="1"/>
  <c r="Q2177"/>
  <c r="P2177"/>
  <c r="O2177"/>
  <c r="N2177"/>
  <c r="S2177" s="1"/>
  <c r="X2177" s="1"/>
  <c r="R2176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R2173"/>
  <c r="Q2173"/>
  <c r="V2173" s="1"/>
  <c r="AA2173" s="1"/>
  <c r="P2173"/>
  <c r="U2173" s="1"/>
  <c r="Z2173" s="1"/>
  <c r="O2173"/>
  <c r="T2173" s="1"/>
  <c r="N2173"/>
  <c r="S2173" s="1"/>
  <c r="R2172"/>
  <c r="W2172" s="1"/>
  <c r="AB2172" s="1"/>
  <c r="Q2172"/>
  <c r="V2172" s="1"/>
  <c r="AA2172" s="1"/>
  <c r="P2172"/>
  <c r="U2172" s="1"/>
  <c r="O2172"/>
  <c r="T2172" s="1"/>
  <c r="N2172"/>
  <c r="S2172" s="1"/>
  <c r="X2172" s="1"/>
  <c r="R2171"/>
  <c r="W2171" s="1"/>
  <c r="AB2171" s="1"/>
  <c r="Q2171"/>
  <c r="V2171" s="1"/>
  <c r="P2171"/>
  <c r="U2171" s="1"/>
  <c r="O2171"/>
  <c r="T2171" s="1"/>
  <c r="Y2171" s="1"/>
  <c r="N2171"/>
  <c r="R2170"/>
  <c r="W2170" s="1"/>
  <c r="Q2170"/>
  <c r="V2170" s="1"/>
  <c r="P2170"/>
  <c r="U2170" s="1"/>
  <c r="Z2170" s="1"/>
  <c r="O2170"/>
  <c r="N2170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U2163" s="1"/>
  <c r="O2163"/>
  <c r="T2163" s="1"/>
  <c r="Y2163" s="1"/>
  <c r="N2163"/>
  <c r="R2162"/>
  <c r="W2162" s="1"/>
  <c r="Q2162"/>
  <c r="V2162" s="1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8"/>
  <c r="Q2158"/>
  <c r="P2158"/>
  <c r="O2158"/>
  <c r="T2158" s="1"/>
  <c r="Y2158" s="1"/>
  <c r="N2158"/>
  <c r="S2158" s="1"/>
  <c r="X2158" s="1"/>
  <c r="R2157"/>
  <c r="Q2157"/>
  <c r="P2157"/>
  <c r="U2157" s="1"/>
  <c r="Z2157" s="1"/>
  <c r="O2157"/>
  <c r="T2157" s="1"/>
  <c r="Y2157" s="1"/>
  <c r="N2157"/>
  <c r="S2157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097"/>
  <c r="W2097" s="1"/>
  <c r="AB2097" s="1"/>
  <c r="Q2097"/>
  <c r="V2097" s="1"/>
  <c r="P2097"/>
  <c r="U2097" s="1"/>
  <c r="Z2097" s="1"/>
  <c r="O2097"/>
  <c r="T2097" s="1"/>
  <c r="Y2097" s="1"/>
  <c r="N2097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S2091" s="1"/>
  <c r="X2091" s="1"/>
  <c r="R2090"/>
  <c r="W2090" s="1"/>
  <c r="AB2090" s="1"/>
  <c r="Q2090"/>
  <c r="V2090" s="1"/>
  <c r="AA2090" s="1"/>
  <c r="P2090"/>
  <c r="U2090" s="1"/>
  <c r="O2090"/>
  <c r="T2090" s="1"/>
  <c r="Y2090" s="1"/>
  <c r="N2090"/>
  <c r="S2090" s="1"/>
  <c r="X2090" s="1"/>
  <c r="R2089"/>
  <c r="W2089" s="1"/>
  <c r="AB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AB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S2084" s="1"/>
  <c r="R2082"/>
  <c r="W2082" s="1"/>
  <c r="AB2082" s="1"/>
  <c r="Q2082"/>
  <c r="V2082" s="1"/>
  <c r="AA2082" s="1"/>
  <c r="P2082"/>
  <c r="U2082" s="1"/>
  <c r="Z2082" s="1"/>
  <c r="O2082"/>
  <c r="T2082" s="1"/>
  <c r="N2082"/>
  <c r="R2081"/>
  <c r="W2081" s="1"/>
  <c r="AB2081" s="1"/>
  <c r="Q2081"/>
  <c r="V2081" s="1"/>
  <c r="AA2081" s="1"/>
  <c r="P2081"/>
  <c r="U2081" s="1"/>
  <c r="O2081"/>
  <c r="N2081"/>
  <c r="R2080"/>
  <c r="W2080" s="1"/>
  <c r="AB2080" s="1"/>
  <c r="Q2080"/>
  <c r="V2080" s="1"/>
  <c r="AA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N2075"/>
  <c r="R2074"/>
  <c r="W2074" s="1"/>
  <c r="AB2074" s="1"/>
  <c r="Q2074"/>
  <c r="P2074"/>
  <c r="O2074"/>
  <c r="N2074"/>
  <c r="R2073"/>
  <c r="Q2073"/>
  <c r="P2073"/>
  <c r="O2073"/>
  <c r="N2073"/>
  <c r="R2072"/>
  <c r="W2072" s="1"/>
  <c r="Q2072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AA2067" s="1"/>
  <c r="P2067"/>
  <c r="O2067"/>
  <c r="T2067" s="1"/>
  <c r="Y2067" s="1"/>
  <c r="N2067"/>
  <c r="R2066"/>
  <c r="W2066" s="1"/>
  <c r="AB2066" s="1"/>
  <c r="Q2066"/>
  <c r="P2066"/>
  <c r="U2066" s="1"/>
  <c r="Z2066" s="1"/>
  <c r="O2066"/>
  <c r="N2066"/>
  <c r="R2065"/>
  <c r="Q2065"/>
  <c r="V2065" s="1"/>
  <c r="AA2065" s="1"/>
  <c r="P2065"/>
  <c r="O2065"/>
  <c r="N2065"/>
  <c r="S2065" s="1"/>
  <c r="X2065" s="1"/>
  <c r="R2064"/>
  <c r="W2064" s="1"/>
  <c r="AB2064" s="1"/>
  <c r="Q2064"/>
  <c r="P2064"/>
  <c r="O2064"/>
  <c r="T2064" s="1"/>
  <c r="Y2064" s="1"/>
  <c r="N2064"/>
  <c r="S2064" s="1"/>
  <c r="R2062"/>
  <c r="Q2062"/>
  <c r="V2062" s="1"/>
  <c r="AA2062" s="1"/>
  <c r="P2062"/>
  <c r="U2062" s="1"/>
  <c r="O2062"/>
  <c r="T2062" s="1"/>
  <c r="Y2062" s="1"/>
  <c r="N2062"/>
  <c r="R2061"/>
  <c r="W2061" s="1"/>
  <c r="AB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T2060" s="1"/>
  <c r="N2060"/>
  <c r="S2060" s="1"/>
  <c r="X2060" s="1"/>
  <c r="R2059"/>
  <c r="W2059" s="1"/>
  <c r="AB2059" s="1"/>
  <c r="Q2059"/>
  <c r="P2059"/>
  <c r="U2059" s="1"/>
  <c r="O2059"/>
  <c r="T2059" s="1"/>
  <c r="Y2059" s="1"/>
  <c r="N2059"/>
  <c r="R2058"/>
  <c r="Q2058"/>
  <c r="V2058" s="1"/>
  <c r="P2058"/>
  <c r="U2058" s="1"/>
  <c r="Z2058" s="1"/>
  <c r="O2058"/>
  <c r="N2058"/>
  <c r="R2057"/>
  <c r="Q2057"/>
  <c r="V2057" s="1"/>
  <c r="AA2057" s="1"/>
  <c r="P2057"/>
  <c r="O2057"/>
  <c r="N2057"/>
  <c r="S2057" s="1"/>
  <c r="X2057" s="1"/>
  <c r="R2056"/>
  <c r="W2056" s="1"/>
  <c r="AB2056" s="1"/>
  <c r="Q2056"/>
  <c r="P2056"/>
  <c r="O2056"/>
  <c r="T2056" s="1"/>
  <c r="Y2056" s="1"/>
  <c r="N2056"/>
  <c r="R2055"/>
  <c r="Q2055"/>
  <c r="P2055"/>
  <c r="U2055" s="1"/>
  <c r="Z2055" s="1"/>
  <c r="O2055"/>
  <c r="T2055" s="1"/>
  <c r="N2055"/>
  <c r="S2055" s="1"/>
  <c r="X2055" s="1"/>
  <c r="R2054"/>
  <c r="Q2054"/>
  <c r="V2054" s="1"/>
  <c r="AA2054" s="1"/>
  <c r="P2054"/>
  <c r="U2054" s="1"/>
  <c r="O2054"/>
  <c r="T2054" s="1"/>
  <c r="Y2054" s="1"/>
  <c r="N2054"/>
  <c r="R2052"/>
  <c r="W2052" s="1"/>
  <c r="AB2052" s="1"/>
  <c r="Q2052"/>
  <c r="V2052" s="1"/>
  <c r="P2052"/>
  <c r="U2052" s="1"/>
  <c r="Z2052" s="1"/>
  <c r="O2052"/>
  <c r="N2052"/>
  <c r="S2052" s="1"/>
  <c r="R2051"/>
  <c r="W2051" s="1"/>
  <c r="Q2051"/>
  <c r="V2051" s="1"/>
  <c r="AA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N2046"/>
  <c r="S2046" s="1"/>
  <c r="X2046" s="1"/>
  <c r="R2045"/>
  <c r="Q2045"/>
  <c r="V2045" s="1"/>
  <c r="AA2045" s="1"/>
  <c r="P2045"/>
  <c r="U2045" s="1"/>
  <c r="O2045"/>
  <c r="T2045" s="1"/>
  <c r="Y2045" s="1"/>
  <c r="N2045"/>
  <c r="S2045" s="1"/>
  <c r="R2044"/>
  <c r="W2044" s="1"/>
  <c r="AB2044" s="1"/>
  <c r="Q2044"/>
  <c r="V2044" s="1"/>
  <c r="P2044"/>
  <c r="U2044" s="1"/>
  <c r="Z2044" s="1"/>
  <c r="O2044"/>
  <c r="T2044" s="1"/>
  <c r="N2044"/>
  <c r="S2044" s="1"/>
  <c r="R2043"/>
  <c r="W2043" s="1"/>
  <c r="Q2043"/>
  <c r="V2043" s="1"/>
  <c r="AA2043" s="1"/>
  <c r="P2043"/>
  <c r="U2043" s="1"/>
  <c r="O2043"/>
  <c r="T2043" s="1"/>
  <c r="N2043"/>
  <c r="S2043" s="1"/>
  <c r="X2043" s="1"/>
  <c r="R2042"/>
  <c r="W2042" s="1"/>
  <c r="AB2042" s="1"/>
  <c r="Q2042"/>
  <c r="V2042" s="1"/>
  <c r="P2042"/>
  <c r="U2042" s="1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N1975"/>
  <c r="R1974"/>
  <c r="W1974" s="1"/>
  <c r="AB1974" s="1"/>
  <c r="Q1974"/>
  <c r="V1974" s="1"/>
  <c r="AA1974" s="1"/>
  <c r="P1974"/>
  <c r="O1974"/>
  <c r="N1974"/>
  <c r="S1974" s="1"/>
  <c r="X1974" s="1"/>
  <c r="R1973"/>
  <c r="W1973" s="1"/>
  <c r="AB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N1970"/>
  <c r="S1970" s="1"/>
  <c r="X1970" s="1"/>
  <c r="R1969"/>
  <c r="W1969" s="1"/>
  <c r="AB1969" s="1"/>
  <c r="Q1969"/>
  <c r="V1969" s="1"/>
  <c r="AA1969" s="1"/>
  <c r="P1969"/>
  <c r="O1969"/>
  <c r="T1969" s="1"/>
  <c r="Y1969" s="1"/>
  <c r="N1969"/>
  <c r="R1968"/>
  <c r="W1968" s="1"/>
  <c r="AB1968" s="1"/>
  <c r="Q1968"/>
  <c r="V1968" s="1"/>
  <c r="P1968"/>
  <c r="O1968"/>
  <c r="N1968"/>
  <c r="R1967"/>
  <c r="W1967" s="1"/>
  <c r="Q1967"/>
  <c r="V1967" s="1"/>
  <c r="P1967"/>
  <c r="O1967"/>
  <c r="N1967"/>
  <c r="R1966"/>
  <c r="W1966" s="1"/>
  <c r="Q1966"/>
  <c r="V1966" s="1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X1964" s="1"/>
  <c r="R1963"/>
  <c r="Q1963"/>
  <c r="V1963" s="1"/>
  <c r="AA1963" s="1"/>
  <c r="P1963"/>
  <c r="U1963" s="1"/>
  <c r="Z1963" s="1"/>
  <c r="O1963"/>
  <c r="T1963" s="1"/>
  <c r="Y1963" s="1"/>
  <c r="N1963"/>
  <c r="R1961"/>
  <c r="W1961" s="1"/>
  <c r="AB1961" s="1"/>
  <c r="Q1961"/>
  <c r="V1961" s="1"/>
  <c r="AA1961" s="1"/>
  <c r="P1961"/>
  <c r="O1961"/>
  <c r="T1961" s="1"/>
  <c r="N1961"/>
  <c r="R1960"/>
  <c r="W1960" s="1"/>
  <c r="AB1960" s="1"/>
  <c r="Q1960"/>
  <c r="P1960"/>
  <c r="U1960" s="1"/>
  <c r="O1960"/>
  <c r="N1960"/>
  <c r="R1959"/>
  <c r="Q1959"/>
  <c r="P1959"/>
  <c r="O1959"/>
  <c r="N1959"/>
  <c r="S1959" s="1"/>
  <c r="X1959" s="1"/>
  <c r="R1958"/>
  <c r="W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N1955"/>
  <c r="R1954"/>
  <c r="W1954" s="1"/>
  <c r="AB1954" s="1"/>
  <c r="Q1954"/>
  <c r="V1954" s="1"/>
  <c r="AA1954" s="1"/>
  <c r="P1954"/>
  <c r="O1954"/>
  <c r="N1954"/>
  <c r="R1953"/>
  <c r="W1953" s="1"/>
  <c r="AB1953" s="1"/>
  <c r="Q1953"/>
  <c r="P1953"/>
  <c r="O1953"/>
  <c r="N1953"/>
  <c r="R1952"/>
  <c r="Q1952"/>
  <c r="P1952"/>
  <c r="O1952"/>
  <c r="N1952"/>
  <c r="R1951"/>
  <c r="W1951" s="1"/>
  <c r="Q1951"/>
  <c r="P1951"/>
  <c r="O1951"/>
  <c r="N1951"/>
  <c r="S1951" s="1"/>
  <c r="X1951" s="1"/>
  <c r="R1950"/>
  <c r="W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R1948"/>
  <c r="Q1948"/>
  <c r="V1948" s="1"/>
  <c r="AA1948" s="1"/>
  <c r="P1948"/>
  <c r="U1948" s="1"/>
  <c r="Z1948" s="1"/>
  <c r="O1948"/>
  <c r="T1948" s="1"/>
  <c r="Y1948" s="1"/>
  <c r="N1948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O1914"/>
  <c r="N1914"/>
  <c r="R1913"/>
  <c r="W1913" s="1"/>
  <c r="AB1913" s="1"/>
  <c r="Q1913"/>
  <c r="P1913"/>
  <c r="O1913"/>
  <c r="N1913"/>
  <c r="S1913" s="1"/>
  <c r="X1913" s="1"/>
  <c r="R1912"/>
  <c r="W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O1908"/>
  <c r="N1908"/>
  <c r="S1908" s="1"/>
  <c r="R1907"/>
  <c r="W1907" s="1"/>
  <c r="AB1907" s="1"/>
  <c r="Q1907"/>
  <c r="P1907"/>
  <c r="O1907"/>
  <c r="T1907" s="1"/>
  <c r="N1907"/>
  <c r="R1906"/>
  <c r="Q1906"/>
  <c r="P1906"/>
  <c r="U1906" s="1"/>
  <c r="O1906"/>
  <c r="N1906"/>
  <c r="R1905"/>
  <c r="W1905" s="1"/>
  <c r="Q1905"/>
  <c r="P1905"/>
  <c r="O1905"/>
  <c r="N1905"/>
  <c r="S1905" s="1"/>
  <c r="X1905" s="1"/>
  <c r="R1904"/>
  <c r="W1904" s="1"/>
  <c r="Q1904"/>
  <c r="P1904"/>
  <c r="O1904"/>
  <c r="T1904" s="1"/>
  <c r="Y1904" s="1"/>
  <c r="N1904"/>
  <c r="S1904" s="1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AA1900" s="1"/>
  <c r="P1900"/>
  <c r="O1900"/>
  <c r="T1900" s="1"/>
  <c r="Y1900" s="1"/>
  <c r="N1900"/>
  <c r="R1899"/>
  <c r="W1899" s="1"/>
  <c r="AB1899" s="1"/>
  <c r="Q1899"/>
  <c r="P1899"/>
  <c r="U1899" s="1"/>
  <c r="Z1899" s="1"/>
  <c r="O1899"/>
  <c r="N1899"/>
  <c r="R1898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O1892"/>
  <c r="T1892" s="1"/>
  <c r="Y1892" s="1"/>
  <c r="N1892"/>
  <c r="R1891"/>
  <c r="W1891" s="1"/>
  <c r="AB1891" s="1"/>
  <c r="Q1891"/>
  <c r="P1891"/>
  <c r="U1891" s="1"/>
  <c r="Z1891" s="1"/>
  <c r="O1891"/>
  <c r="N1891"/>
  <c r="R1890"/>
  <c r="W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R1882"/>
  <c r="W1882" s="1"/>
  <c r="Q1882"/>
  <c r="P1882"/>
  <c r="U1882" s="1"/>
  <c r="Z1882" s="1"/>
  <c r="O1882"/>
  <c r="N1882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R1877"/>
  <c r="W1877" s="1"/>
  <c r="AB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V1875" s="1"/>
  <c r="P1875"/>
  <c r="O1875"/>
  <c r="T1875" s="1"/>
  <c r="Y1875" s="1"/>
  <c r="N1875"/>
  <c r="R1874"/>
  <c r="W1874" s="1"/>
  <c r="Q1874"/>
  <c r="V1874" s="1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0"/>
  <c r="Q1870"/>
  <c r="P1870"/>
  <c r="U1870" s="1"/>
  <c r="Z1870" s="1"/>
  <c r="O1870"/>
  <c r="T1870" s="1"/>
  <c r="Y1870" s="1"/>
  <c r="N1870"/>
  <c r="S1870" s="1"/>
  <c r="X1870" s="1"/>
  <c r="R1869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U1867" s="1"/>
  <c r="O1867"/>
  <c r="N1867"/>
  <c r="S1867" s="1"/>
  <c r="X1867" s="1"/>
  <c r="R1865"/>
  <c r="W1865" s="1"/>
  <c r="Q1865"/>
  <c r="V1865" s="1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T1860" s="1"/>
  <c r="N1860"/>
  <c r="R1859"/>
  <c r="W1859" s="1"/>
  <c r="AB1859" s="1"/>
  <c r="Q1859"/>
  <c r="V1859" s="1"/>
  <c r="AA1859" s="1"/>
  <c r="P1859"/>
  <c r="U1859" s="1"/>
  <c r="O1859"/>
  <c r="T1859" s="1"/>
  <c r="N1859"/>
  <c r="S1859" s="1"/>
  <c r="X1859" s="1"/>
  <c r="R1858"/>
  <c r="W1858" s="1"/>
  <c r="AB1858" s="1"/>
  <c r="Q1858"/>
  <c r="V1858" s="1"/>
  <c r="P1858"/>
  <c r="U1858" s="1"/>
  <c r="O1858"/>
  <c r="T1858" s="1"/>
  <c r="Y1858" s="1"/>
  <c r="N1858"/>
  <c r="R1857"/>
  <c r="W1857" s="1"/>
  <c r="Q1857"/>
  <c r="V1857" s="1"/>
  <c r="P1857"/>
  <c r="U1857" s="1"/>
  <c r="Z1857" s="1"/>
  <c r="O1857"/>
  <c r="N1857"/>
  <c r="R1855"/>
  <c r="W1855" s="1"/>
  <c r="Q1855"/>
  <c r="V1855" s="1"/>
  <c r="AA1855" s="1"/>
  <c r="P1855"/>
  <c r="O1855"/>
  <c r="N1855"/>
  <c r="S1855" s="1"/>
  <c r="X1855" s="1"/>
  <c r="R1854"/>
  <c r="W1854" s="1"/>
  <c r="AB1854" s="1"/>
  <c r="Q1854"/>
  <c r="P1854"/>
  <c r="O1854"/>
  <c r="T1854" s="1"/>
  <c r="Y1854" s="1"/>
  <c r="N1854"/>
  <c r="S1854" s="1"/>
  <c r="X1854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AB1842" s="1"/>
  <c r="Q1842"/>
  <c r="V1842" s="1"/>
  <c r="AA1842" s="1"/>
  <c r="P1842"/>
  <c r="O1842"/>
  <c r="T1842" s="1"/>
  <c r="N1842"/>
  <c r="S1842" s="1"/>
  <c r="X1842" s="1"/>
  <c r="R1840"/>
  <c r="W1840" s="1"/>
  <c r="AB1840" s="1"/>
  <c r="Q1840"/>
  <c r="V1840" s="1"/>
  <c r="P1840"/>
  <c r="U1840" s="1"/>
  <c r="Z1840" s="1"/>
  <c r="O1840"/>
  <c r="T1840" s="1"/>
  <c r="Y1840" s="1"/>
  <c r="N1840"/>
  <c r="S1840" s="1"/>
  <c r="X1840" s="1"/>
  <c r="R1839"/>
  <c r="W1839" s="1"/>
  <c r="Q1839"/>
  <c r="P1839"/>
  <c r="O1839"/>
  <c r="T1839" s="1"/>
  <c r="Y1839" s="1"/>
  <c r="N1839"/>
  <c r="S1839" s="1"/>
  <c r="X1839" s="1"/>
  <c r="R1838"/>
  <c r="W1838" s="1"/>
  <c r="Q1838"/>
  <c r="V1838" s="1"/>
  <c r="P1838"/>
  <c r="U1838" s="1"/>
  <c r="Z1838" s="1"/>
  <c r="O1838"/>
  <c r="T1838" s="1"/>
  <c r="Y1838" s="1"/>
  <c r="N1838"/>
  <c r="S1838" s="1"/>
  <c r="X1838" s="1"/>
  <c r="R1837"/>
  <c r="Q1837"/>
  <c r="V1837" s="1"/>
  <c r="AA1837" s="1"/>
  <c r="P1837"/>
  <c r="U1837" s="1"/>
  <c r="Z1837" s="1"/>
  <c r="O1837"/>
  <c r="T1837" s="1"/>
  <c r="Y1837" s="1"/>
  <c r="N1837"/>
  <c r="S1837" s="1"/>
  <c r="X1837" s="1"/>
  <c r="R1835"/>
  <c r="W1835" s="1"/>
  <c r="AB1835" s="1"/>
  <c r="Q1835"/>
  <c r="V1835" s="1"/>
  <c r="AA1835" s="1"/>
  <c r="P1835"/>
  <c r="U1835" s="1"/>
  <c r="O1835"/>
  <c r="T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N1832"/>
  <c r="S1832" s="1"/>
  <c r="X1832" s="1"/>
  <c r="R1831"/>
  <c r="W1831" s="1"/>
  <c r="Q1831"/>
  <c r="V1831" s="1"/>
  <c r="P1831"/>
  <c r="U1831" s="1"/>
  <c r="O1831"/>
  <c r="T1831" s="1"/>
  <c r="Y1831" s="1"/>
  <c r="N1831"/>
  <c r="S1831" s="1"/>
  <c r="X1831" s="1"/>
  <c r="R1830"/>
  <c r="W1830" s="1"/>
  <c r="Q1830"/>
  <c r="P1830"/>
  <c r="U1830" s="1"/>
  <c r="Z1830" s="1"/>
  <c r="O1830"/>
  <c r="T1830" s="1"/>
  <c r="Y1830" s="1"/>
  <c r="N1830"/>
  <c r="S1830" s="1"/>
  <c r="X1830" s="1"/>
  <c r="R1829"/>
  <c r="W1829" s="1"/>
  <c r="Q1829"/>
  <c r="V1829" s="1"/>
  <c r="AA1829" s="1"/>
  <c r="P1829"/>
  <c r="U1829" s="1"/>
  <c r="Z1829" s="1"/>
  <c r="O1829"/>
  <c r="T1829" s="1"/>
  <c r="Y1829" s="1"/>
  <c r="N1829"/>
  <c r="R1828"/>
  <c r="W1828" s="1"/>
  <c r="AB1828" s="1"/>
  <c r="Q1828"/>
  <c r="V1828" s="1"/>
  <c r="AA1828" s="1"/>
  <c r="P1828"/>
  <c r="U1828" s="1"/>
  <c r="O1828"/>
  <c r="T1828" s="1"/>
  <c r="Y1828" s="1"/>
  <c r="N1828"/>
  <c r="S1828" s="1"/>
  <c r="X1828" s="1"/>
  <c r="R1827"/>
  <c r="W1827" s="1"/>
  <c r="AB1827" s="1"/>
  <c r="Q1827"/>
  <c r="V1827" s="1"/>
  <c r="AA1827" s="1"/>
  <c r="P1827"/>
  <c r="U1827" s="1"/>
  <c r="Z1827" s="1"/>
  <c r="O1827"/>
  <c r="T1827" s="1"/>
  <c r="Y1827" s="1"/>
  <c r="N1827"/>
  <c r="R1825"/>
  <c r="W1825" s="1"/>
  <c r="AB1825" s="1"/>
  <c r="Q1825"/>
  <c r="V1825" s="1"/>
  <c r="P1825"/>
  <c r="U1825" s="1"/>
  <c r="Z1825" s="1"/>
  <c r="O1825"/>
  <c r="T1825" s="1"/>
  <c r="Y1825" s="1"/>
  <c r="N1825"/>
  <c r="R1824"/>
  <c r="W1824" s="1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T1819" s="1"/>
  <c r="N1819"/>
  <c r="S1819" s="1"/>
  <c r="X1819" s="1"/>
  <c r="R1818"/>
  <c r="W1818" s="1"/>
  <c r="AB1818" s="1"/>
  <c r="Q1818"/>
  <c r="V1818" s="1"/>
  <c r="AA1818" s="1"/>
  <c r="P1818"/>
  <c r="U1818" s="1"/>
  <c r="O1818"/>
  <c r="T1818" s="1"/>
  <c r="Y1818" s="1"/>
  <c r="N1818"/>
  <c r="S1818" s="1"/>
  <c r="X1818" s="1"/>
  <c r="R1817"/>
  <c r="W1817" s="1"/>
  <c r="AB1817" s="1"/>
  <c r="Q1817"/>
  <c r="V1817" s="1"/>
  <c r="P1817"/>
  <c r="U1817" s="1"/>
  <c r="Z1817" s="1"/>
  <c r="O1817"/>
  <c r="T1817" s="1"/>
  <c r="Y1817" s="1"/>
  <c r="N1817"/>
  <c r="R1816"/>
  <c r="W1816" s="1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S1812" s="1"/>
  <c r="R1810"/>
  <c r="W1810" s="1"/>
  <c r="AB1810" s="1"/>
  <c r="Q1810"/>
  <c r="P1810"/>
  <c r="U1810" s="1"/>
  <c r="Z1810" s="1"/>
  <c r="O1810"/>
  <c r="T1810" s="1"/>
  <c r="Y1810" s="1"/>
  <c r="N1810"/>
  <c r="R1809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N1804"/>
  <c r="S1804" s="1"/>
  <c r="X1804" s="1"/>
  <c r="R1803"/>
  <c r="W1803" s="1"/>
  <c r="AB1803" s="1"/>
  <c r="Q1803"/>
  <c r="V1803" s="1"/>
  <c r="AA1803" s="1"/>
  <c r="P1803"/>
  <c r="O1803"/>
  <c r="T1803" s="1"/>
  <c r="Y1803" s="1"/>
  <c r="N1803"/>
  <c r="S1803" s="1"/>
  <c r="X1803" s="1"/>
  <c r="R1802"/>
  <c r="W1802" s="1"/>
  <c r="AB1802" s="1"/>
  <c r="Q1802"/>
  <c r="P1802"/>
  <c r="U1802" s="1"/>
  <c r="Z1802" s="1"/>
  <c r="O1802"/>
  <c r="T1802" s="1"/>
  <c r="Y1802" s="1"/>
  <c r="N1802"/>
  <c r="R1801"/>
  <c r="Q1801"/>
  <c r="V1801" s="1"/>
  <c r="AA1801" s="1"/>
  <c r="P1801"/>
  <c r="U1801" s="1"/>
  <c r="Z1801" s="1"/>
  <c r="O1801"/>
  <c r="N1801"/>
  <c r="R1800"/>
  <c r="W1800" s="1"/>
  <c r="AB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R1539"/>
  <c r="W1539" s="1"/>
  <c r="AB1539" s="1"/>
  <c r="Q1539"/>
  <c r="V1539" s="1"/>
  <c r="AA1539" s="1"/>
  <c r="P1539"/>
  <c r="U1539" s="1"/>
  <c r="Z1539" s="1"/>
  <c r="O1539"/>
  <c r="T1539" s="1"/>
  <c r="N1539"/>
  <c r="R1538"/>
  <c r="Q1538"/>
  <c r="V1538" s="1"/>
  <c r="AA1538" s="1"/>
  <c r="P1538"/>
  <c r="U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T1533" s="1"/>
  <c r="N1533"/>
  <c r="R1532"/>
  <c r="W1532" s="1"/>
  <c r="AB1532" s="1"/>
  <c r="Q1532"/>
  <c r="V1532" s="1"/>
  <c r="AA1532" s="1"/>
  <c r="P1532"/>
  <c r="O1532"/>
  <c r="T1532" s="1"/>
  <c r="N1532"/>
  <c r="R1531"/>
  <c r="W1531" s="1"/>
  <c r="AB1531" s="1"/>
  <c r="Q1531"/>
  <c r="P1531"/>
  <c r="O1531"/>
  <c r="N1531"/>
  <c r="R1530"/>
  <c r="Q1530"/>
  <c r="P1530"/>
  <c r="O1530"/>
  <c r="N1530"/>
  <c r="R1529"/>
  <c r="W1529" s="1"/>
  <c r="Q1529"/>
  <c r="P1529"/>
  <c r="O1529"/>
  <c r="N1529"/>
  <c r="S1529" s="1"/>
  <c r="X1529" s="1"/>
  <c r="R1528"/>
  <c r="W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R1526"/>
  <c r="Q1526"/>
  <c r="V1526" s="1"/>
  <c r="AA1526" s="1"/>
  <c r="P1526"/>
  <c r="U1526" s="1"/>
  <c r="Z1526" s="1"/>
  <c r="O1526"/>
  <c r="T1526" s="1"/>
  <c r="N1526"/>
  <c r="R1524"/>
  <c r="W1524" s="1"/>
  <c r="AB1524" s="1"/>
  <c r="Q1524"/>
  <c r="P1524"/>
  <c r="U1524" s="1"/>
  <c r="Z1524" s="1"/>
  <c r="O1524"/>
  <c r="T1524" s="1"/>
  <c r="Y1524" s="1"/>
  <c r="N1524"/>
  <c r="R1523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P1509"/>
  <c r="O1509"/>
  <c r="T1509" s="1"/>
  <c r="Y1509" s="1"/>
  <c r="N1509"/>
  <c r="R1508"/>
  <c r="Q1508"/>
  <c r="P1508"/>
  <c r="U1508" s="1"/>
  <c r="Z1508" s="1"/>
  <c r="O1508"/>
  <c r="N1508"/>
  <c r="R1507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R1502"/>
  <c r="W1502" s="1"/>
  <c r="AB1502" s="1"/>
  <c r="Q1502"/>
  <c r="V1502" s="1"/>
  <c r="AA1502" s="1"/>
  <c r="P1502"/>
  <c r="O1502"/>
  <c r="N1502"/>
  <c r="S1502" s="1"/>
  <c r="X1502" s="1"/>
  <c r="R1501"/>
  <c r="W1501" s="1"/>
  <c r="AB1501" s="1"/>
  <c r="Q1501"/>
  <c r="P1501"/>
  <c r="O1501"/>
  <c r="T1501" s="1"/>
  <c r="Y1501" s="1"/>
  <c r="N1501"/>
  <c r="R1500"/>
  <c r="Q1500"/>
  <c r="P1500"/>
  <c r="U1500" s="1"/>
  <c r="Z1500" s="1"/>
  <c r="O1500"/>
  <c r="N1500"/>
  <c r="R1499"/>
  <c r="W1499" s="1"/>
  <c r="Q1499"/>
  <c r="V1499" s="1"/>
  <c r="AA1499" s="1"/>
  <c r="P1499"/>
  <c r="O1499"/>
  <c r="N1499"/>
  <c r="S1499" s="1"/>
  <c r="X1499" s="1"/>
  <c r="R1498"/>
  <c r="W1498" s="1"/>
  <c r="AB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4"/>
  <c r="W1494" s="1"/>
  <c r="AB1494" s="1"/>
  <c r="Q1494"/>
  <c r="V1494" s="1"/>
  <c r="AA1494" s="1"/>
  <c r="P1494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N1487"/>
  <c r="R1486"/>
  <c r="W1486" s="1"/>
  <c r="AB1486" s="1"/>
  <c r="Q1486"/>
  <c r="P1486"/>
  <c r="O1486"/>
  <c r="N1486"/>
  <c r="R1485"/>
  <c r="Q1485"/>
  <c r="P1485"/>
  <c r="O1485"/>
  <c r="N1485"/>
  <c r="R1484"/>
  <c r="W1484" s="1"/>
  <c r="Q1484"/>
  <c r="P1484"/>
  <c r="O1484"/>
  <c r="N1484"/>
  <c r="S1484" s="1"/>
  <c r="X1484" s="1"/>
  <c r="R1483"/>
  <c r="W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U1449" s="1"/>
  <c r="Z1449" s="1"/>
  <c r="O1449"/>
  <c r="T1449" s="1"/>
  <c r="N1449"/>
  <c r="R1448"/>
  <c r="W1448" s="1"/>
  <c r="AB1448" s="1"/>
  <c r="Q1448"/>
  <c r="V1448" s="1"/>
  <c r="AA1448" s="1"/>
  <c r="P1448"/>
  <c r="U1448" s="1"/>
  <c r="O1448"/>
  <c r="N1448"/>
  <c r="R1447"/>
  <c r="W1447" s="1"/>
  <c r="AB1447" s="1"/>
  <c r="Q1447"/>
  <c r="P1447"/>
  <c r="O1447"/>
  <c r="N1447"/>
  <c r="S1447" s="1"/>
  <c r="X1447" s="1"/>
  <c r="R1446"/>
  <c r="W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X1444" s="1"/>
  <c r="R1443"/>
  <c r="W1443" s="1"/>
  <c r="AB1443" s="1"/>
  <c r="Q1443"/>
  <c r="V1443" s="1"/>
  <c r="AA1443" s="1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U1442" s="1"/>
  <c r="Z1442" s="1"/>
  <c r="O1442"/>
  <c r="N1442"/>
  <c r="R1441"/>
  <c r="W1441" s="1"/>
  <c r="AB1441" s="1"/>
  <c r="Q1441"/>
  <c r="V1441" s="1"/>
  <c r="AA1441" s="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34"/>
  <c r="W1434" s="1"/>
  <c r="Q1434"/>
  <c r="P1434"/>
  <c r="U1434" s="1"/>
  <c r="Z1434" s="1"/>
  <c r="O1434"/>
  <c r="T1434" s="1"/>
  <c r="N1434"/>
  <c r="S1434" s="1"/>
  <c r="X1434" s="1"/>
  <c r="R1433"/>
  <c r="W1433" s="1"/>
  <c r="Q1433"/>
  <c r="V1433" s="1"/>
  <c r="P1433"/>
  <c r="O1433"/>
  <c r="T1433" s="1"/>
  <c r="Y1433" s="1"/>
  <c r="N1433"/>
  <c r="S1433" s="1"/>
  <c r="X1433" s="1"/>
  <c r="R1432"/>
  <c r="W1432" s="1"/>
  <c r="Q1432"/>
  <c r="V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U1431" s="1"/>
  <c r="Z1431" s="1"/>
  <c r="O1431"/>
  <c r="N1431"/>
  <c r="S1431" s="1"/>
  <c r="X1431" s="1"/>
  <c r="R1429"/>
  <c r="W1429" s="1"/>
  <c r="AB1429" s="1"/>
  <c r="Q1429"/>
  <c r="V1429" s="1"/>
  <c r="AA1429" s="1"/>
  <c r="P1429"/>
  <c r="U1429" s="1"/>
  <c r="Z1429" s="1"/>
  <c r="O1429"/>
  <c r="T1429" s="1"/>
  <c r="Y1429" s="1"/>
  <c r="N1429"/>
  <c r="S1429" s="1"/>
  <c r="R1428"/>
  <c r="Q1428"/>
  <c r="P1428"/>
  <c r="U1428" s="1"/>
  <c r="Z1428" s="1"/>
  <c r="O1428"/>
  <c r="T1428" s="1"/>
  <c r="Y1428" s="1"/>
  <c r="N1428"/>
  <c r="S1428" s="1"/>
  <c r="X1428" s="1"/>
  <c r="R1427"/>
  <c r="W1427" s="1"/>
  <c r="Q1427"/>
  <c r="V1427" s="1"/>
  <c r="AA1427" s="1"/>
  <c r="P1427"/>
  <c r="O1427"/>
  <c r="N1427"/>
  <c r="S1427" s="1"/>
  <c r="X1427" s="1"/>
  <c r="R1426"/>
  <c r="W1426" s="1"/>
  <c r="AB1426" s="1"/>
  <c r="Q1426"/>
  <c r="V1426" s="1"/>
  <c r="P1426"/>
  <c r="U1426" s="1"/>
  <c r="O1426"/>
  <c r="N1426"/>
  <c r="S1426" s="1"/>
  <c r="X1426" s="1"/>
  <c r="R1425"/>
  <c r="W1425" s="1"/>
  <c r="Q1425"/>
  <c r="V1425" s="1"/>
  <c r="P1425"/>
  <c r="U1425" s="1"/>
  <c r="O1425"/>
  <c r="T1425" s="1"/>
  <c r="Y1425" s="1"/>
  <c r="N1425"/>
  <c r="S1425" s="1"/>
  <c r="X1425" s="1"/>
  <c r="R1424"/>
  <c r="Q1424"/>
  <c r="V1424" s="1"/>
  <c r="P1424"/>
  <c r="U1424" s="1"/>
  <c r="Z1424" s="1"/>
  <c r="O1424"/>
  <c r="T1424" s="1"/>
  <c r="Y1424" s="1"/>
  <c r="N1424"/>
  <c r="R1423"/>
  <c r="W1423" s="1"/>
  <c r="AB1423" s="1"/>
  <c r="Q1423"/>
  <c r="V1423" s="1"/>
  <c r="AA1423" s="1"/>
  <c r="P1423"/>
  <c r="U1423" s="1"/>
  <c r="Z1423" s="1"/>
  <c r="O1423"/>
  <c r="T1423" s="1"/>
  <c r="Y1423" s="1"/>
  <c r="N1423"/>
  <c r="R1422"/>
  <c r="W1422" s="1"/>
  <c r="AB1422" s="1"/>
  <c r="Q1422"/>
  <c r="V1422" s="1"/>
  <c r="AA1422" s="1"/>
  <c r="P1422"/>
  <c r="U1422" s="1"/>
  <c r="Z1422" s="1"/>
  <c r="O1422"/>
  <c r="N1422"/>
  <c r="S1422" s="1"/>
  <c r="X1422" s="1"/>
  <c r="R1421"/>
  <c r="W1421" s="1"/>
  <c r="AB1421" s="1"/>
  <c r="Q1421"/>
  <c r="V1421" s="1"/>
  <c r="AA1421" s="1"/>
  <c r="P1421"/>
  <c r="U1421" s="1"/>
  <c r="O1421"/>
  <c r="T1421" s="1"/>
  <c r="Y1421" s="1"/>
  <c r="N1421"/>
  <c r="S1421" s="1"/>
  <c r="X1421" s="1"/>
  <c r="R1419"/>
  <c r="W1419" s="1"/>
  <c r="AB1419" s="1"/>
  <c r="Q1419"/>
  <c r="V1419" s="1"/>
  <c r="AA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O1418"/>
  <c r="N1418"/>
  <c r="R1417"/>
  <c r="W1417" s="1"/>
  <c r="AB1417" s="1"/>
  <c r="Q1417"/>
  <c r="V1417" s="1"/>
  <c r="AA1417" s="1"/>
  <c r="P1417"/>
  <c r="O1417"/>
  <c r="N1417"/>
  <c r="S1417" s="1"/>
  <c r="X1417" s="1"/>
  <c r="R1416"/>
  <c r="W1416" s="1"/>
  <c r="AB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R1413"/>
  <c r="W1413" s="1"/>
  <c r="AB1413" s="1"/>
  <c r="Q1413"/>
  <c r="V1413" s="1"/>
  <c r="AA1413" s="1"/>
  <c r="P1413"/>
  <c r="U1413" s="1"/>
  <c r="Z1413" s="1"/>
  <c r="O1413"/>
  <c r="N1413"/>
  <c r="S1413" s="1"/>
  <c r="R1412"/>
  <c r="W1412" s="1"/>
  <c r="AB1412" s="1"/>
  <c r="Q1412"/>
  <c r="V1412" s="1"/>
  <c r="AA1412" s="1"/>
  <c r="P1412"/>
  <c r="U1412" s="1"/>
  <c r="O1412"/>
  <c r="N1412"/>
  <c r="S1412" s="1"/>
  <c r="X1412" s="1"/>
  <c r="R1411"/>
  <c r="W1411" s="1"/>
  <c r="AB1411" s="1"/>
  <c r="Q1411"/>
  <c r="V1411" s="1"/>
  <c r="P1411"/>
  <c r="U1411" s="1"/>
  <c r="O1411"/>
  <c r="T1411" s="1"/>
  <c r="N1411"/>
  <c r="R1410"/>
  <c r="W1410" s="1"/>
  <c r="Q1410"/>
  <c r="V1410" s="1"/>
  <c r="P1410"/>
  <c r="U1410" s="1"/>
  <c r="O1410"/>
  <c r="N1410"/>
  <c r="R1409"/>
  <c r="W1409" s="1"/>
  <c r="Q1409"/>
  <c r="V1409" s="1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S1406" s="1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P1403"/>
  <c r="U1403" s="1"/>
  <c r="O1403"/>
  <c r="N1403"/>
  <c r="R1402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V1389" s="1"/>
  <c r="AA1389" s="1"/>
  <c r="P1389"/>
  <c r="O1389"/>
  <c r="T1389" s="1"/>
  <c r="Y1389" s="1"/>
  <c r="N1389"/>
  <c r="R1388"/>
  <c r="W1388" s="1"/>
  <c r="AB1388" s="1"/>
  <c r="Q1388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Q1386"/>
  <c r="P1386"/>
  <c r="U1386" s="1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N1384"/>
  <c r="S1384" s="1"/>
  <c r="R1383"/>
  <c r="W1383" s="1"/>
  <c r="AB1383" s="1"/>
  <c r="Q1383"/>
  <c r="V1383" s="1"/>
  <c r="AA1383" s="1"/>
  <c r="P1383"/>
  <c r="U1383" s="1"/>
  <c r="O1383"/>
  <c r="N1383"/>
  <c r="R1382"/>
  <c r="W1382" s="1"/>
  <c r="AB1382" s="1"/>
  <c r="Q1382"/>
  <c r="V1382" s="1"/>
  <c r="P1382"/>
  <c r="O1382"/>
  <c r="N1382"/>
  <c r="S1382" s="1"/>
  <c r="R1381"/>
  <c r="W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AB1379" s="1"/>
  <c r="Q1379"/>
  <c r="V1379" s="1"/>
  <c r="P1379"/>
  <c r="O1379"/>
  <c r="N1379"/>
  <c r="S1379" s="1"/>
  <c r="X1379" s="1"/>
  <c r="R1378"/>
  <c r="W1378" s="1"/>
  <c r="Q1378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S1377" s="1"/>
  <c r="R1376"/>
  <c r="W1376" s="1"/>
  <c r="Q1376"/>
  <c r="V1376" s="1"/>
  <c r="AA1376" s="1"/>
  <c r="P1376"/>
  <c r="U1376" s="1"/>
  <c r="Z1376" s="1"/>
  <c r="O1376"/>
  <c r="T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V1373" s="1"/>
  <c r="AA1373" s="1"/>
  <c r="P1373"/>
  <c r="U1373" s="1"/>
  <c r="Z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S1368" s="1"/>
  <c r="X1368" s="1"/>
  <c r="R1367"/>
  <c r="W1367" s="1"/>
  <c r="AB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AB1359" s="1"/>
  <c r="Q1359"/>
  <c r="V1359" s="1"/>
  <c r="AA1359" s="1"/>
  <c r="P1359"/>
  <c r="U1359" s="1"/>
  <c r="Z1359" s="1"/>
  <c r="O1359"/>
  <c r="T1359" s="1"/>
  <c r="N1359"/>
  <c r="R1358"/>
  <c r="Q1358"/>
  <c r="V1358" s="1"/>
  <c r="AA1358" s="1"/>
  <c r="P1358"/>
  <c r="U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N1353"/>
  <c r="S1353" s="1"/>
  <c r="X1353" s="1"/>
  <c r="R1352"/>
  <c r="W1352" s="1"/>
  <c r="AB1352" s="1"/>
  <c r="Q1352"/>
  <c r="V1352" s="1"/>
  <c r="AA1352" s="1"/>
  <c r="P1352"/>
  <c r="O1352"/>
  <c r="N1352"/>
  <c r="R1351"/>
  <c r="W1351" s="1"/>
  <c r="AB1351" s="1"/>
  <c r="Q135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208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O1207"/>
  <c r="N1207"/>
  <c r="R1206"/>
  <c r="W1206" s="1"/>
  <c r="AB1206" s="1"/>
  <c r="Q1206"/>
  <c r="P1206"/>
  <c r="O1206"/>
  <c r="N1206"/>
  <c r="S1206" s="1"/>
  <c r="X1206" s="1"/>
  <c r="R1205"/>
  <c r="W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N1201"/>
  <c r="S1201" s="1"/>
  <c r="R1200"/>
  <c r="W1200" s="1"/>
  <c r="AB1200" s="1"/>
  <c r="Q1200"/>
  <c r="V1200" s="1"/>
  <c r="AA1200" s="1"/>
  <c r="P1200"/>
  <c r="O1200"/>
  <c r="T1200" s="1"/>
  <c r="N1200"/>
  <c r="R1199"/>
  <c r="W1199" s="1"/>
  <c r="AB1199" s="1"/>
  <c r="Q1199"/>
  <c r="P1199"/>
  <c r="O1199"/>
  <c r="N1199"/>
  <c r="R1198"/>
  <c r="W1198" s="1"/>
  <c r="Q1198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78"/>
  <c r="W1178" s="1"/>
  <c r="AB1178" s="1"/>
  <c r="Q1178"/>
  <c r="V1178" s="1"/>
  <c r="AA1178" s="1"/>
  <c r="P1178"/>
  <c r="U1178" s="1"/>
  <c r="Z1178" s="1"/>
  <c r="O1178"/>
  <c r="T1178" s="1"/>
  <c r="N1178"/>
  <c r="R1177"/>
  <c r="Q1177"/>
  <c r="V1177" s="1"/>
  <c r="AA1177" s="1"/>
  <c r="P1177"/>
  <c r="U1177" s="1"/>
  <c r="Z1177" s="1"/>
  <c r="O1177"/>
  <c r="N1177"/>
  <c r="R1176"/>
  <c r="W1176" s="1"/>
  <c r="AB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R1172"/>
  <c r="W1172" s="1"/>
  <c r="AB1172" s="1"/>
  <c r="Q1172"/>
  <c r="V1172" s="1"/>
  <c r="AA1172" s="1"/>
  <c r="P1172"/>
  <c r="U1172" s="1"/>
  <c r="Z1172" s="1"/>
  <c r="O1172"/>
  <c r="N1172"/>
  <c r="S1172" s="1"/>
  <c r="X1172" s="1"/>
  <c r="R1171"/>
  <c r="W1171" s="1"/>
  <c r="AB1171" s="1"/>
  <c r="Q1171"/>
  <c r="V1171" s="1"/>
  <c r="AA1171" s="1"/>
  <c r="P1171"/>
  <c r="O1171"/>
  <c r="T1171" s="1"/>
  <c r="Y1171" s="1"/>
  <c r="N1171"/>
  <c r="S1171" s="1"/>
  <c r="X1171" s="1"/>
  <c r="R1170"/>
  <c r="W1170" s="1"/>
  <c r="AB1170" s="1"/>
  <c r="Q1170"/>
  <c r="P1170"/>
  <c r="O1170"/>
  <c r="N1170"/>
  <c r="R1169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R1163"/>
  <c r="W1163" s="1"/>
  <c r="AB1163" s="1"/>
  <c r="Q1163"/>
  <c r="V1163" s="1"/>
  <c r="AA1163" s="1"/>
  <c r="P1163"/>
  <c r="U1163" s="1"/>
  <c r="Z1163" s="1"/>
  <c r="O1163"/>
  <c r="T1163" s="1"/>
  <c r="Y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R1156"/>
  <c r="W1156" s="1"/>
  <c r="AB1156" s="1"/>
  <c r="Q1156"/>
  <c r="V1156" s="1"/>
  <c r="AA1156" s="1"/>
  <c r="P1156"/>
  <c r="U1156" s="1"/>
  <c r="Z1156" s="1"/>
  <c r="O1156"/>
  <c r="N1156"/>
  <c r="S1156" s="1"/>
  <c r="X1156" s="1"/>
  <c r="R1155"/>
  <c r="W1155" s="1"/>
  <c r="AB1155" s="1"/>
  <c r="Q1155"/>
  <c r="V1155" s="1"/>
  <c r="AA1155" s="1"/>
  <c r="P1155"/>
  <c r="O1155"/>
  <c r="T1155" s="1"/>
  <c r="Y1155" s="1"/>
  <c r="N1155"/>
  <c r="R1154"/>
  <c r="W1154" s="1"/>
  <c r="AB1154" s="1"/>
  <c r="Q1154"/>
  <c r="P1154"/>
  <c r="U1154" s="1"/>
  <c r="Z1154" s="1"/>
  <c r="O1154"/>
  <c r="N1154"/>
  <c r="R1153"/>
  <c r="W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8"/>
  <c r="W1148" s="1"/>
  <c r="AB1148" s="1"/>
  <c r="Q1148"/>
  <c r="P1148"/>
  <c r="U1148" s="1"/>
  <c r="Z1148" s="1"/>
  <c r="O1148"/>
  <c r="T1148" s="1"/>
  <c r="Y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U1140" s="1"/>
  <c r="Z1140" s="1"/>
  <c r="O1140"/>
  <c r="T1140" s="1"/>
  <c r="Y1140" s="1"/>
  <c r="N1140"/>
  <c r="R1139"/>
  <c r="Q1139"/>
  <c r="V1139" s="1"/>
  <c r="AA1139" s="1"/>
  <c r="P1139"/>
  <c r="U1139" s="1"/>
  <c r="Z1139" s="1"/>
  <c r="O1139"/>
  <c r="N1139"/>
  <c r="R1138"/>
  <c r="W1138" s="1"/>
  <c r="AB1138" s="1"/>
  <c r="Q1138"/>
  <c r="V1138" s="1"/>
  <c r="AA1138" s="1"/>
  <c r="P1138"/>
  <c r="O1138"/>
  <c r="N1138"/>
  <c r="S1138" s="1"/>
  <c r="X1138" s="1"/>
  <c r="R1137"/>
  <c r="W1137" s="1"/>
  <c r="AB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R1126"/>
  <c r="W1126" s="1"/>
  <c r="AB1126" s="1"/>
  <c r="Q1126"/>
  <c r="V1126" s="1"/>
  <c r="AA1126" s="1"/>
  <c r="P1126"/>
  <c r="O1126"/>
  <c r="N1126"/>
  <c r="S1126" s="1"/>
  <c r="X1126" s="1"/>
  <c r="R1125"/>
  <c r="W1125" s="1"/>
  <c r="AB1125" s="1"/>
  <c r="Q1125"/>
  <c r="P1125"/>
  <c r="O1125"/>
  <c r="T1125" s="1"/>
  <c r="Y1125" s="1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N1088"/>
  <c r="S1088" s="1"/>
  <c r="X1088" s="1"/>
  <c r="R1087"/>
  <c r="W1087" s="1"/>
  <c r="AB1087" s="1"/>
  <c r="Q1087"/>
  <c r="V1087" s="1"/>
  <c r="AA1087" s="1"/>
  <c r="P1087"/>
  <c r="O1087"/>
  <c r="T1087" s="1"/>
  <c r="Y1087" s="1"/>
  <c r="N1087"/>
  <c r="S1087" s="1"/>
  <c r="X1087" s="1"/>
  <c r="R1086"/>
  <c r="W1086" s="1"/>
  <c r="AB1086" s="1"/>
  <c r="Q1086"/>
  <c r="P1086"/>
  <c r="U1086" s="1"/>
  <c r="Z1086" s="1"/>
  <c r="O1086"/>
  <c r="T1086" s="1"/>
  <c r="Y1086" s="1"/>
  <c r="N1086"/>
  <c r="R1085"/>
  <c r="W1085" s="1"/>
  <c r="Q1085"/>
  <c r="P1085"/>
  <c r="U1085" s="1"/>
  <c r="Z1085" s="1"/>
  <c r="O1085"/>
  <c r="N1085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V1078" s="1"/>
  <c r="P1078"/>
  <c r="O1078"/>
  <c r="T1078" s="1"/>
  <c r="Y1078" s="1"/>
  <c r="N1078"/>
  <c r="R1077"/>
  <c r="W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X1076" s="1"/>
  <c r="R1075"/>
  <c r="W1075" s="1"/>
  <c r="AB1075" s="1"/>
  <c r="Q1075"/>
  <c r="P1075"/>
  <c r="O1075"/>
  <c r="T1075" s="1"/>
  <c r="Y1075" s="1"/>
  <c r="N1075"/>
  <c r="S1075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R1067"/>
  <c r="W1067" s="1"/>
  <c r="AB1067" s="1"/>
  <c r="Q1067"/>
  <c r="V1067" s="1"/>
  <c r="AA1067" s="1"/>
  <c r="P1067"/>
  <c r="U1067" s="1"/>
  <c r="Z1067" s="1"/>
  <c r="O1067"/>
  <c r="N1067"/>
  <c r="R1066"/>
  <c r="W1066" s="1"/>
  <c r="AB1066" s="1"/>
  <c r="Q1066"/>
  <c r="V1066" s="1"/>
  <c r="AA1066" s="1"/>
  <c r="P1066"/>
  <c r="O1066"/>
  <c r="N1066"/>
  <c r="S1066" s="1"/>
  <c r="X1066" s="1"/>
  <c r="R1065"/>
  <c r="W1065" s="1"/>
  <c r="AB1065" s="1"/>
  <c r="Q1065"/>
  <c r="V1065" s="1"/>
  <c r="P1065"/>
  <c r="O1065"/>
  <c r="N1065"/>
  <c r="R1064"/>
  <c r="W1064" s="1"/>
  <c r="Q1064"/>
  <c r="V1064" s="1"/>
  <c r="P1064"/>
  <c r="O1064"/>
  <c r="N1064"/>
  <c r="R1063"/>
  <c r="W1063" s="1"/>
  <c r="Q1063"/>
  <c r="V1063" s="1"/>
  <c r="P1063"/>
  <c r="O1063"/>
  <c r="N1063"/>
  <c r="S1063" s="1"/>
  <c r="X1063" s="1"/>
  <c r="R1062"/>
  <c r="W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R1057"/>
  <c r="W1057" s="1"/>
  <c r="AB1057" s="1"/>
  <c r="Q1057"/>
  <c r="V1057" s="1"/>
  <c r="AA1057" s="1"/>
  <c r="P1057"/>
  <c r="U1057" s="1"/>
  <c r="O1057"/>
  <c r="N1057"/>
  <c r="R1056"/>
  <c r="W1056" s="1"/>
  <c r="AB1056" s="1"/>
  <c r="Q1056"/>
  <c r="V1056" s="1"/>
  <c r="P1056"/>
  <c r="U1056" s="1"/>
  <c r="O1056"/>
  <c r="N1056"/>
  <c r="R1055"/>
  <c r="W1055" s="1"/>
  <c r="Q1055"/>
  <c r="V1055" s="1"/>
  <c r="P1055"/>
  <c r="U1055" s="1"/>
  <c r="O1055"/>
  <c r="N1055"/>
  <c r="R1053"/>
  <c r="W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T1050" s="1"/>
  <c r="N1050"/>
  <c r="R1049"/>
  <c r="W1049" s="1"/>
  <c r="AB1049" s="1"/>
  <c r="Q1049"/>
  <c r="V1049" s="1"/>
  <c r="AA1049" s="1"/>
  <c r="P1049"/>
  <c r="U1049" s="1"/>
  <c r="O1049"/>
  <c r="T1049" s="1"/>
  <c r="N1049"/>
  <c r="R1048"/>
  <c r="W1048" s="1"/>
  <c r="AB1048" s="1"/>
  <c r="Q1048"/>
  <c r="V1048" s="1"/>
  <c r="P1048"/>
  <c r="U1048" s="1"/>
  <c r="O1048"/>
  <c r="T1048" s="1"/>
  <c r="N1048"/>
  <c r="R1047"/>
  <c r="W1047" s="1"/>
  <c r="Q1047"/>
  <c r="V1047" s="1"/>
  <c r="P1047"/>
  <c r="U1047" s="1"/>
  <c r="O1047"/>
  <c r="N1047"/>
  <c r="R1046"/>
  <c r="W1046" s="1"/>
  <c r="Q1046"/>
  <c r="V1046" s="1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3"/>
  <c r="W1043" s="1"/>
  <c r="AB1043" s="1"/>
  <c r="Q1043"/>
  <c r="V1043" s="1"/>
  <c r="AA1043" s="1"/>
  <c r="P1043"/>
  <c r="O1043"/>
  <c r="T1043" s="1"/>
  <c r="Y1043" s="1"/>
  <c r="N1043"/>
  <c r="R1042"/>
  <c r="W1042" s="1"/>
  <c r="AB1042" s="1"/>
  <c r="Q1042"/>
  <c r="P1042"/>
  <c r="U1042" s="1"/>
  <c r="Z1042" s="1"/>
  <c r="O1042"/>
  <c r="N1042"/>
  <c r="R1041"/>
  <c r="W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X1038" s="1"/>
  <c r="R1037"/>
  <c r="W1037" s="1"/>
  <c r="AB1037" s="1"/>
  <c r="Q1037"/>
  <c r="V1037" s="1"/>
  <c r="AA1037" s="1"/>
  <c r="P1037"/>
  <c r="U1037" s="1"/>
  <c r="Z1037" s="1"/>
  <c r="O1037"/>
  <c r="T1037" s="1"/>
  <c r="Y1037" s="1"/>
  <c r="N1037"/>
  <c r="R1036"/>
  <c r="W1036" s="1"/>
  <c r="AB1036" s="1"/>
  <c r="Q1036"/>
  <c r="V1036" s="1"/>
  <c r="AA1036" s="1"/>
  <c r="P1036"/>
  <c r="U1036" s="1"/>
  <c r="Z1036" s="1"/>
  <c r="O1036"/>
  <c r="N1036"/>
  <c r="S1036" s="1"/>
  <c r="X1036" s="1"/>
  <c r="R1035"/>
  <c r="W1035" s="1"/>
  <c r="AB1035" s="1"/>
  <c r="Q1035"/>
  <c r="V1035" s="1"/>
  <c r="AA1035" s="1"/>
  <c r="P1035"/>
  <c r="O1035"/>
  <c r="T1035" s="1"/>
  <c r="Y1035" s="1"/>
  <c r="N1035"/>
  <c r="R1034"/>
  <c r="W1034" s="1"/>
  <c r="AB1034" s="1"/>
  <c r="Q1034"/>
  <c r="V1034" s="1"/>
  <c r="P1034"/>
  <c r="U1034" s="1"/>
  <c r="Z1034" s="1"/>
  <c r="O1034"/>
  <c r="N1034"/>
  <c r="R1033"/>
  <c r="W1033" s="1"/>
  <c r="Q1033"/>
  <c r="V1033" s="1"/>
  <c r="AA1033" s="1"/>
  <c r="P1033"/>
  <c r="O1033"/>
  <c r="N1033"/>
  <c r="S1033" s="1"/>
  <c r="X1033" s="1"/>
  <c r="R1032"/>
  <c r="W1032" s="1"/>
  <c r="AB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S1030" s="1"/>
  <c r="X1030" s="1"/>
  <c r="R1028"/>
  <c r="W1028" s="1"/>
  <c r="AB1028" s="1"/>
  <c r="Q1028"/>
  <c r="P1028"/>
  <c r="U1028" s="1"/>
  <c r="Z1028" s="1"/>
  <c r="O1028"/>
  <c r="T1028" s="1"/>
  <c r="Y1028" s="1"/>
  <c r="N1028"/>
  <c r="R1027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R1020"/>
  <c r="W1020" s="1"/>
  <c r="AB1020" s="1"/>
  <c r="Q1020"/>
  <c r="P1020"/>
  <c r="O1020"/>
  <c r="N1020"/>
  <c r="R1019"/>
  <c r="Q1019"/>
  <c r="P1019"/>
  <c r="O1019"/>
  <c r="N1019"/>
  <c r="R1018"/>
  <c r="W1018" s="1"/>
  <c r="Q1018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998"/>
  <c r="W998" s="1"/>
  <c r="AB998" s="1"/>
  <c r="Q998"/>
  <c r="V998" s="1"/>
  <c r="AA998" s="1"/>
  <c r="P998"/>
  <c r="U998" s="1"/>
  <c r="Z998" s="1"/>
  <c r="O998"/>
  <c r="T998" s="1"/>
  <c r="Y998" s="1"/>
  <c r="N998"/>
  <c r="R997"/>
  <c r="W997" s="1"/>
  <c r="AB997" s="1"/>
  <c r="Q997"/>
  <c r="V997" s="1"/>
  <c r="AA997" s="1"/>
  <c r="P997"/>
  <c r="U997" s="1"/>
  <c r="Z997" s="1"/>
  <c r="O997"/>
  <c r="N997"/>
  <c r="R996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S991" s="1"/>
  <c r="X991" s="1"/>
  <c r="R990"/>
  <c r="W990" s="1"/>
  <c r="AB990" s="1"/>
  <c r="Q990"/>
  <c r="P990"/>
  <c r="O990"/>
  <c r="T990" s="1"/>
  <c r="Y990" s="1"/>
  <c r="N990"/>
  <c r="R989"/>
  <c r="Q989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P983"/>
  <c r="U983" s="1"/>
  <c r="O983"/>
  <c r="N983"/>
  <c r="R982"/>
  <c r="Q982"/>
  <c r="P982"/>
  <c r="O982"/>
  <c r="N982"/>
  <c r="R981"/>
  <c r="W981" s="1"/>
  <c r="Q981"/>
  <c r="P981"/>
  <c r="O981"/>
  <c r="N981"/>
  <c r="S981" s="1"/>
  <c r="X981" s="1"/>
  <c r="R980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W974" s="1"/>
  <c r="Q974"/>
  <c r="P974"/>
  <c r="O974"/>
  <c r="N974"/>
  <c r="R973"/>
  <c r="W973" s="1"/>
  <c r="Q973"/>
  <c r="P973"/>
  <c r="O973"/>
  <c r="N973"/>
  <c r="S973" s="1"/>
  <c r="X973" s="1"/>
  <c r="R972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68"/>
  <c r="W968" s="1"/>
  <c r="AB968" s="1"/>
  <c r="Q968"/>
  <c r="V968" s="1"/>
  <c r="AA968" s="1"/>
  <c r="P968"/>
  <c r="U968" s="1"/>
  <c r="Z968" s="1"/>
  <c r="O968"/>
  <c r="N968"/>
  <c r="R967"/>
  <c r="W967" s="1"/>
  <c r="AB967" s="1"/>
  <c r="Q967"/>
  <c r="V967" s="1"/>
  <c r="AA967" s="1"/>
  <c r="P967"/>
  <c r="O967"/>
  <c r="N967"/>
  <c r="R966"/>
  <c r="W966" s="1"/>
  <c r="AB966" s="1"/>
  <c r="Q966"/>
  <c r="P966"/>
  <c r="O966"/>
  <c r="N966"/>
  <c r="R965"/>
  <c r="W965" s="1"/>
  <c r="Q965"/>
  <c r="V965" s="1"/>
  <c r="P965"/>
  <c r="O965"/>
  <c r="N965"/>
  <c r="R963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V958" s="1"/>
  <c r="P958"/>
  <c r="O958"/>
  <c r="N958"/>
  <c r="R957"/>
  <c r="W957" s="1"/>
  <c r="Q957"/>
  <c r="V957" s="1"/>
  <c r="P957"/>
  <c r="O957"/>
  <c r="N957"/>
  <c r="R956"/>
  <c r="W956" s="1"/>
  <c r="Q956"/>
  <c r="P956"/>
  <c r="O956"/>
  <c r="N956"/>
  <c r="S956" s="1"/>
  <c r="X956" s="1"/>
  <c r="R955"/>
  <c r="Q955"/>
  <c r="P955"/>
  <c r="O955"/>
  <c r="T955" s="1"/>
  <c r="Y955" s="1"/>
  <c r="N955"/>
  <c r="S955" s="1"/>
  <c r="X955" s="1"/>
  <c r="R953"/>
  <c r="W953" s="1"/>
  <c r="AB953" s="1"/>
  <c r="Q953"/>
  <c r="V953" s="1"/>
  <c r="AA953" s="1"/>
  <c r="P953"/>
  <c r="O953"/>
  <c r="N953"/>
  <c r="R952"/>
  <c r="W952" s="1"/>
  <c r="AB952" s="1"/>
  <c r="Q952"/>
  <c r="P952"/>
  <c r="O952"/>
  <c r="N952"/>
  <c r="R951"/>
  <c r="W951" s="1"/>
  <c r="Q951"/>
  <c r="V951" s="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T947" s="1"/>
  <c r="Y947" s="1"/>
  <c r="N947"/>
  <c r="R946"/>
  <c r="W946" s="1"/>
  <c r="AB946" s="1"/>
  <c r="Q946"/>
  <c r="V946" s="1"/>
  <c r="AA946" s="1"/>
  <c r="P946"/>
  <c r="U946" s="1"/>
  <c r="Z946" s="1"/>
  <c r="O946"/>
  <c r="N946"/>
  <c r="R945"/>
  <c r="W945" s="1"/>
  <c r="AB945" s="1"/>
  <c r="Q945"/>
  <c r="V945" s="1"/>
  <c r="AA945" s="1"/>
  <c r="P945"/>
  <c r="O945"/>
  <c r="N945"/>
  <c r="R944"/>
  <c r="W944" s="1"/>
  <c r="AB944" s="1"/>
  <c r="Q944"/>
  <c r="V944" s="1"/>
  <c r="P944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S940" s="1"/>
  <c r="X940" s="1"/>
  <c r="R938"/>
  <c r="W938" s="1"/>
  <c r="AB938" s="1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R936"/>
  <c r="W936" s="1"/>
  <c r="AB936" s="1"/>
  <c r="Q936"/>
  <c r="P936"/>
  <c r="O936"/>
  <c r="N936"/>
  <c r="S936" s="1"/>
  <c r="X936" s="1"/>
  <c r="R935"/>
  <c r="W935" s="1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N933"/>
  <c r="R932"/>
  <c r="W932" s="1"/>
  <c r="AB932" s="1"/>
  <c r="Q932"/>
  <c r="V932" s="1"/>
  <c r="AA932" s="1"/>
  <c r="P932"/>
  <c r="U932" s="1"/>
  <c r="O932"/>
  <c r="N932"/>
  <c r="R931"/>
  <c r="W931" s="1"/>
  <c r="AB931" s="1"/>
  <c r="Q931"/>
  <c r="V931" s="1"/>
  <c r="P931"/>
  <c r="O931"/>
  <c r="T931" s="1"/>
  <c r="N931"/>
  <c r="S931" s="1"/>
  <c r="R930"/>
  <c r="W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R925"/>
  <c r="Q925"/>
  <c r="V925" s="1"/>
  <c r="AA925" s="1"/>
  <c r="P925"/>
  <c r="U925" s="1"/>
  <c r="O925"/>
  <c r="T925" s="1"/>
  <c r="N925"/>
  <c r="N182"/>
  <c r="S182" s="1"/>
  <c r="N181"/>
  <c r="S181" s="1"/>
  <c r="R771"/>
  <c r="W771" s="1"/>
  <c r="AB771" s="1"/>
  <c r="Q771"/>
  <c r="P771"/>
  <c r="U771" s="1"/>
  <c r="Z771" s="1"/>
  <c r="O771"/>
  <c r="T771" s="1"/>
  <c r="Y771" s="1"/>
  <c r="N771"/>
  <c r="R770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R768"/>
  <c r="W768" s="1"/>
  <c r="AB768" s="1"/>
  <c r="Q768"/>
  <c r="P768"/>
  <c r="O768"/>
  <c r="T768" s="1"/>
  <c r="N768"/>
  <c r="S768" s="1"/>
  <c r="X768" s="1"/>
  <c r="R766"/>
  <c r="Q766"/>
  <c r="V766" s="1"/>
  <c r="P766"/>
  <c r="U766" s="1"/>
  <c r="Z766" s="1"/>
  <c r="O766"/>
  <c r="T766" s="1"/>
  <c r="Y766" s="1"/>
  <c r="N766"/>
  <c r="S766" s="1"/>
  <c r="R765"/>
  <c r="W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R760"/>
  <c r="W760" s="1"/>
  <c r="AB760" s="1"/>
  <c r="Q760"/>
  <c r="P760"/>
  <c r="O760"/>
  <c r="T760" s="1"/>
  <c r="N760"/>
  <c r="S760" s="1"/>
  <c r="X760" s="1"/>
  <c r="R759"/>
  <c r="Q759"/>
  <c r="P759"/>
  <c r="U759" s="1"/>
  <c r="O759"/>
  <c r="T759" s="1"/>
  <c r="Y759" s="1"/>
  <c r="N759"/>
  <c r="S759" s="1"/>
  <c r="X759" s="1"/>
  <c r="R758"/>
  <c r="Q758"/>
  <c r="V758" s="1"/>
  <c r="P758"/>
  <c r="U758" s="1"/>
  <c r="Z758" s="1"/>
  <c r="O758"/>
  <c r="T758" s="1"/>
  <c r="Y758" s="1"/>
  <c r="N758"/>
  <c r="R756"/>
  <c r="W756" s="1"/>
  <c r="AB756" s="1"/>
  <c r="Q756"/>
  <c r="V756" s="1"/>
  <c r="AA756" s="1"/>
  <c r="P756"/>
  <c r="O756"/>
  <c r="T756" s="1"/>
  <c r="N756"/>
  <c r="R755"/>
  <c r="W755" s="1"/>
  <c r="AB755" s="1"/>
  <c r="Q755"/>
  <c r="P755"/>
  <c r="U755" s="1"/>
  <c r="O755"/>
  <c r="N755"/>
  <c r="R754"/>
  <c r="Q754"/>
  <c r="P754"/>
  <c r="O754"/>
  <c r="N754"/>
  <c r="S754" s="1"/>
  <c r="X754" s="1"/>
  <c r="R753"/>
  <c r="W753" s="1"/>
  <c r="Q753"/>
  <c r="P753"/>
  <c r="O753"/>
  <c r="T753" s="1"/>
  <c r="Y753" s="1"/>
  <c r="N753"/>
  <c r="S753" s="1"/>
  <c r="X753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N750"/>
  <c r="R749"/>
  <c r="W749" s="1"/>
  <c r="AB749" s="1"/>
  <c r="Q749"/>
  <c r="V749" s="1"/>
  <c r="AA749" s="1"/>
  <c r="P749"/>
  <c r="O749"/>
  <c r="N749"/>
  <c r="R748"/>
  <c r="W748" s="1"/>
  <c r="AB748" s="1"/>
  <c r="Q748"/>
  <c r="P748"/>
  <c r="O748"/>
  <c r="N748"/>
  <c r="R747"/>
  <c r="Q747"/>
  <c r="P747"/>
  <c r="O747"/>
  <c r="N747"/>
  <c r="R746"/>
  <c r="W746" s="1"/>
  <c r="Q746"/>
  <c r="P746"/>
  <c r="O746"/>
  <c r="N746"/>
  <c r="S746" s="1"/>
  <c r="X746" s="1"/>
  <c r="R745"/>
  <c r="W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U741" s="1"/>
  <c r="Z741" s="1"/>
  <c r="O741"/>
  <c r="T741" s="1"/>
  <c r="Y741" s="1"/>
  <c r="N741"/>
  <c r="R740"/>
  <c r="Q740"/>
  <c r="V740" s="1"/>
  <c r="AA740" s="1"/>
  <c r="P740"/>
  <c r="U740" s="1"/>
  <c r="Z740" s="1"/>
  <c r="O740"/>
  <c r="N740"/>
  <c r="R739"/>
  <c r="W739" s="1"/>
  <c r="AB739" s="1"/>
  <c r="Q739"/>
  <c r="V739" s="1"/>
  <c r="AA739" s="1"/>
  <c r="P739"/>
  <c r="O739"/>
  <c r="N739"/>
  <c r="S739" s="1"/>
  <c r="X739" s="1"/>
  <c r="R738"/>
  <c r="W738" s="1"/>
  <c r="AB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N726"/>
  <c r="R725"/>
  <c r="W725" s="1"/>
  <c r="AB725" s="1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X721" s="1"/>
  <c r="R720"/>
  <c r="W720" s="1"/>
  <c r="AB720" s="1"/>
  <c r="Q720"/>
  <c r="V720" s="1"/>
  <c r="AA720" s="1"/>
  <c r="P720"/>
  <c r="U720" s="1"/>
  <c r="Z720" s="1"/>
  <c r="O720"/>
  <c r="T720" s="1"/>
  <c r="Y720" s="1"/>
  <c r="N720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P709"/>
  <c r="O709"/>
  <c r="N709"/>
  <c r="R708"/>
  <c r="Q708"/>
  <c r="P708"/>
  <c r="O708"/>
  <c r="T708" s="1"/>
  <c r="Y708" s="1"/>
  <c r="N708"/>
  <c r="S708" s="1"/>
  <c r="X708" s="1"/>
  <c r="R706"/>
  <c r="Q706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T705" s="1"/>
  <c r="N705"/>
  <c r="S705" s="1"/>
  <c r="X705" s="1"/>
  <c r="R704"/>
  <c r="W704" s="1"/>
  <c r="AB704" s="1"/>
  <c r="Q704"/>
  <c r="V704" s="1"/>
  <c r="AA704" s="1"/>
  <c r="P704"/>
  <c r="U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N701"/>
  <c r="R700"/>
  <c r="W700" s="1"/>
  <c r="Q700"/>
  <c r="P700"/>
  <c r="O700"/>
  <c r="T700" s="1"/>
  <c r="N700"/>
  <c r="S700" s="1"/>
  <c r="X700" s="1"/>
  <c r="R698"/>
  <c r="Q698"/>
  <c r="V698" s="1"/>
  <c r="P698"/>
  <c r="U698" s="1"/>
  <c r="Z698" s="1"/>
  <c r="O698"/>
  <c r="T698" s="1"/>
  <c r="Y698" s="1"/>
  <c r="N698"/>
  <c r="S698" s="1"/>
  <c r="R666"/>
  <c r="W666" s="1"/>
  <c r="AB666" s="1"/>
  <c r="Q666"/>
  <c r="V666" s="1"/>
  <c r="AA666" s="1"/>
  <c r="P666"/>
  <c r="O666"/>
  <c r="T666" s="1"/>
  <c r="N666"/>
  <c r="R665"/>
  <c r="W665" s="1"/>
  <c r="AB665" s="1"/>
  <c r="Q665"/>
  <c r="P665"/>
  <c r="U665" s="1"/>
  <c r="O665"/>
  <c r="N665"/>
  <c r="R664"/>
  <c r="Q664"/>
  <c r="V664" s="1"/>
  <c r="AA664" s="1"/>
  <c r="P664"/>
  <c r="O664"/>
  <c r="N664"/>
  <c r="S664" s="1"/>
  <c r="X664" s="1"/>
  <c r="R663"/>
  <c r="W663" s="1"/>
  <c r="Q663"/>
  <c r="P663"/>
  <c r="O663"/>
  <c r="T663" s="1"/>
  <c r="Y663" s="1"/>
  <c r="N663"/>
  <c r="S663" s="1"/>
  <c r="X663" s="1"/>
  <c r="R661"/>
  <c r="Q661"/>
  <c r="V661" s="1"/>
  <c r="AA661" s="1"/>
  <c r="P661"/>
  <c r="U661" s="1"/>
  <c r="Z661" s="1"/>
  <c r="O661"/>
  <c r="T661" s="1"/>
  <c r="N661"/>
  <c r="S661" s="1"/>
  <c r="X661" s="1"/>
  <c r="R660"/>
  <c r="W660" s="1"/>
  <c r="AB660" s="1"/>
  <c r="Q660"/>
  <c r="V660" s="1"/>
  <c r="AA660" s="1"/>
  <c r="P660"/>
  <c r="U660" s="1"/>
  <c r="O660"/>
  <c r="T660" s="1"/>
  <c r="Y660" s="1"/>
  <c r="N660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P658"/>
  <c r="U658" s="1"/>
  <c r="O658"/>
  <c r="T658" s="1"/>
  <c r="N658"/>
  <c r="R657"/>
  <c r="W657" s="1"/>
  <c r="Q657"/>
  <c r="V657" s="1"/>
  <c r="P657"/>
  <c r="U657" s="1"/>
  <c r="O657"/>
  <c r="N657"/>
  <c r="R656"/>
  <c r="Q656"/>
  <c r="V656" s="1"/>
  <c r="P656"/>
  <c r="O656"/>
  <c r="N656"/>
  <c r="S656" s="1"/>
  <c r="X656" s="1"/>
  <c r="R655"/>
  <c r="W655" s="1"/>
  <c r="Q655"/>
  <c r="P655"/>
  <c r="O655"/>
  <c r="T655" s="1"/>
  <c r="Y655" s="1"/>
  <c r="N655"/>
  <c r="S655" s="1"/>
  <c r="X655" s="1"/>
  <c r="R654"/>
  <c r="Q654"/>
  <c r="P654"/>
  <c r="U654" s="1"/>
  <c r="Z654" s="1"/>
  <c r="O654"/>
  <c r="T654" s="1"/>
  <c r="Y654" s="1"/>
  <c r="N654"/>
  <c r="S654" s="1"/>
  <c r="R653"/>
  <c r="Q653"/>
  <c r="V653" s="1"/>
  <c r="AA653" s="1"/>
  <c r="P653"/>
  <c r="U653" s="1"/>
  <c r="Z653" s="1"/>
  <c r="O653"/>
  <c r="T653" s="1"/>
  <c r="N653"/>
  <c r="R651"/>
  <c r="W651" s="1"/>
  <c r="AB651" s="1"/>
  <c r="Q651"/>
  <c r="V651" s="1"/>
  <c r="AA651" s="1"/>
  <c r="P651"/>
  <c r="U651" s="1"/>
  <c r="Z651" s="1"/>
  <c r="O651"/>
  <c r="T651" s="1"/>
  <c r="Y651" s="1"/>
  <c r="N651"/>
  <c r="R650"/>
  <c r="W650" s="1"/>
  <c r="AB650" s="1"/>
  <c r="Q650"/>
  <c r="V650" s="1"/>
  <c r="AA650" s="1"/>
  <c r="P650"/>
  <c r="U650" s="1"/>
  <c r="Z650" s="1"/>
  <c r="O650"/>
  <c r="N650"/>
  <c r="R649"/>
  <c r="W649" s="1"/>
  <c r="AB649" s="1"/>
  <c r="Q649"/>
  <c r="V649" s="1"/>
  <c r="AA649" s="1"/>
  <c r="P649"/>
  <c r="O649"/>
  <c r="N649"/>
  <c r="S649" s="1"/>
  <c r="X649" s="1"/>
  <c r="R648"/>
  <c r="W648" s="1"/>
  <c r="AB648" s="1"/>
  <c r="Q648"/>
  <c r="P648"/>
  <c r="O648"/>
  <c r="T648" s="1"/>
  <c r="Y648" s="1"/>
  <c r="N648"/>
  <c r="S648" s="1"/>
  <c r="X648" s="1"/>
  <c r="R647"/>
  <c r="Q647"/>
  <c r="P647"/>
  <c r="U647" s="1"/>
  <c r="Z647" s="1"/>
  <c r="O647"/>
  <c r="T647" s="1"/>
  <c r="Y647" s="1"/>
  <c r="N647"/>
  <c r="S647" s="1"/>
  <c r="X647" s="1"/>
  <c r="R646"/>
  <c r="Q646"/>
  <c r="V646" s="1"/>
  <c r="AA646" s="1"/>
  <c r="P646"/>
  <c r="U646" s="1"/>
  <c r="Z646" s="1"/>
  <c r="O646"/>
  <c r="T646" s="1"/>
  <c r="Y646" s="1"/>
  <c r="N646"/>
  <c r="S646" s="1"/>
  <c r="R645"/>
  <c r="W645" s="1"/>
  <c r="AB645" s="1"/>
  <c r="Q645"/>
  <c r="V645" s="1"/>
  <c r="AA645" s="1"/>
  <c r="P645"/>
  <c r="U645" s="1"/>
  <c r="Z645" s="1"/>
  <c r="O645"/>
  <c r="N645"/>
  <c r="S645" s="1"/>
  <c r="X645" s="1"/>
  <c r="R644"/>
  <c r="W644" s="1"/>
  <c r="AB644" s="1"/>
  <c r="Q644"/>
  <c r="V644" s="1"/>
  <c r="AA644" s="1"/>
  <c r="P644"/>
  <c r="O644"/>
  <c r="T644" s="1"/>
  <c r="Y644" s="1"/>
  <c r="N644"/>
  <c r="S644" s="1"/>
  <c r="X644" s="1"/>
  <c r="R643"/>
  <c r="W643" s="1"/>
  <c r="AB643" s="1"/>
  <c r="Q643"/>
  <c r="P643"/>
  <c r="U643" s="1"/>
  <c r="Z643" s="1"/>
  <c r="O643"/>
  <c r="T643" s="1"/>
  <c r="Y643" s="1"/>
  <c r="N643"/>
  <c r="R642"/>
  <c r="Q642"/>
  <c r="V642" s="1"/>
  <c r="AA642" s="1"/>
  <c r="P642"/>
  <c r="U642" s="1"/>
  <c r="Z642" s="1"/>
  <c r="O642"/>
  <c r="N642"/>
  <c r="R641"/>
  <c r="W641" s="1"/>
  <c r="Q641"/>
  <c r="V641" s="1"/>
  <c r="AA641" s="1"/>
  <c r="P641"/>
  <c r="O641"/>
  <c r="N641"/>
  <c r="S641" s="1"/>
  <c r="X641" s="1"/>
  <c r="R640"/>
  <c r="W640" s="1"/>
  <c r="AB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X639" s="1"/>
  <c r="R638"/>
  <c r="Q638"/>
  <c r="V638" s="1"/>
  <c r="AA638" s="1"/>
  <c r="P638"/>
  <c r="U638" s="1"/>
  <c r="Z638" s="1"/>
  <c r="O638"/>
  <c r="T638" s="1"/>
  <c r="Y638" s="1"/>
  <c r="N638"/>
  <c r="S638" s="1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09" i="10"/>
  <c r="W1309" s="1"/>
  <c r="AB1309" s="1"/>
  <c r="Q1309"/>
  <c r="V1309" s="1"/>
  <c r="AA1309" s="1"/>
  <c r="P1309"/>
  <c r="U1309" s="1"/>
  <c r="Z1309" s="1"/>
  <c r="O1309"/>
  <c r="T1309" s="1"/>
  <c r="Y1309" s="1"/>
  <c r="N1309"/>
  <c r="R1308"/>
  <c r="W1308" s="1"/>
  <c r="AB1308" s="1"/>
  <c r="Q1308"/>
  <c r="V1308" s="1"/>
  <c r="AA1308" s="1"/>
  <c r="P1308"/>
  <c r="U1308" s="1"/>
  <c r="Z1308" s="1"/>
  <c r="O1308"/>
  <c r="N1308"/>
  <c r="R1307"/>
  <c r="W1307" s="1"/>
  <c r="AB1307" s="1"/>
  <c r="Q1307"/>
  <c r="V1307" s="1"/>
  <c r="AA1307" s="1"/>
  <c r="P1307"/>
  <c r="O1307"/>
  <c r="N1307"/>
  <c r="S1307" s="1"/>
  <c r="R1306"/>
  <c r="W1306" s="1"/>
  <c r="AB1306" s="1"/>
  <c r="Q1306"/>
  <c r="P1306"/>
  <c r="O1306"/>
  <c r="T1306" s="1"/>
  <c r="N1306"/>
  <c r="S1306" s="1"/>
  <c r="X1306" s="1"/>
  <c r="R1525"/>
  <c r="W1525" s="1"/>
  <c r="Q1525"/>
  <c r="P1525"/>
  <c r="O1525"/>
  <c r="N1525"/>
  <c r="S1525" s="1"/>
  <c r="R4302"/>
  <c r="W4302" s="1"/>
  <c r="AB4302" s="1"/>
  <c r="Q4302"/>
  <c r="V4302" s="1"/>
  <c r="AA4302" s="1"/>
  <c r="P4302"/>
  <c r="U4302" s="1"/>
  <c r="Z4302" s="1"/>
  <c r="O4302"/>
  <c r="T4302" s="1"/>
  <c r="Y4302" s="1"/>
  <c r="N4302"/>
  <c r="R3864"/>
  <c r="W3864" s="1"/>
  <c r="AB3864" s="1"/>
  <c r="Q3864"/>
  <c r="V3864" s="1"/>
  <c r="AA3864" s="1"/>
  <c r="P3864"/>
  <c r="U3864" s="1"/>
  <c r="O3864"/>
  <c r="T3864" s="1"/>
  <c r="Y3864" s="1"/>
  <c r="N3864"/>
  <c r="R3096"/>
  <c r="W3096" s="1"/>
  <c r="AB3096" s="1"/>
  <c r="Q3096"/>
  <c r="V3096" s="1"/>
  <c r="AA3096" s="1"/>
  <c r="P3096"/>
  <c r="U3096" s="1"/>
  <c r="Z3096" s="1"/>
  <c r="O3096"/>
  <c r="T3096" s="1"/>
  <c r="N3096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2083"/>
  <c r="W2083" s="1"/>
  <c r="AB2083" s="1"/>
  <c r="Q2083"/>
  <c r="V2083" s="1"/>
  <c r="AA2083" s="1"/>
  <c r="P2083"/>
  <c r="U2083" s="1"/>
  <c r="Z2083" s="1"/>
  <c r="O2083"/>
  <c r="T2083" s="1"/>
  <c r="Y2083" s="1"/>
  <c r="N2083"/>
  <c r="S2083" s="1"/>
  <c r="X2083" s="1"/>
  <c r="R4076"/>
  <c r="Q4076"/>
  <c r="P4076"/>
  <c r="U4076" s="1"/>
  <c r="Z4076" s="1"/>
  <c r="O4076"/>
  <c r="T4076" s="1"/>
  <c r="Y4076" s="1"/>
  <c r="N4076"/>
  <c r="S4076" s="1"/>
  <c r="X4076" s="1"/>
  <c r="R4634"/>
  <c r="Q4634"/>
  <c r="P4634"/>
  <c r="U4634" s="1"/>
  <c r="Z4634" s="1"/>
  <c r="O4634"/>
  <c r="T4634" s="1"/>
  <c r="Y4634" s="1"/>
  <c r="N4634"/>
  <c r="S4634" s="1"/>
  <c r="X4634" s="1"/>
  <c r="N939"/>
  <c r="S939" s="1"/>
  <c r="O939"/>
  <c r="T939" s="1"/>
  <c r="Y939" s="1"/>
  <c r="P939"/>
  <c r="U939" s="1"/>
  <c r="Z939" s="1"/>
  <c r="Q939"/>
  <c r="V939" s="1"/>
  <c r="AA939" s="1"/>
  <c r="R939"/>
  <c r="W939" s="1"/>
  <c r="AB939" s="1"/>
  <c r="R4287"/>
  <c r="Q4287"/>
  <c r="P4287"/>
  <c r="U4287" s="1"/>
  <c r="Z4287" s="1"/>
  <c r="O4287"/>
  <c r="T4287" s="1"/>
  <c r="Y4287" s="1"/>
  <c r="N4287"/>
  <c r="S4287" s="1"/>
  <c r="X4287" s="1"/>
  <c r="R3473"/>
  <c r="W3473" s="1"/>
  <c r="AB3473" s="1"/>
  <c r="Q3473"/>
  <c r="V3473" s="1"/>
  <c r="AA3473" s="1"/>
  <c r="P3473"/>
  <c r="U3473" s="1"/>
  <c r="Z3473" s="1"/>
  <c r="O3473"/>
  <c r="T3473" s="1"/>
  <c r="Y3473" s="1"/>
  <c r="N3473"/>
  <c r="S3473" s="1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X2779" s="1"/>
  <c r="R1886"/>
  <c r="Q1886"/>
  <c r="P1886"/>
  <c r="U1886" s="1"/>
  <c r="O1886"/>
  <c r="T1886" s="1"/>
  <c r="Y1886" s="1"/>
  <c r="N1886"/>
  <c r="S1886" s="1"/>
  <c r="X1886" s="1"/>
  <c r="R1194"/>
  <c r="W1194" s="1"/>
  <c r="AB1194" s="1"/>
  <c r="Q1194"/>
  <c r="V1194" s="1"/>
  <c r="AA1194" s="1"/>
  <c r="P1194"/>
  <c r="U1194" s="1"/>
  <c r="O1194"/>
  <c r="T1194" s="1"/>
  <c r="N1194"/>
  <c r="S1194" s="1"/>
  <c r="R757"/>
  <c r="W757" s="1"/>
  <c r="AB757" s="1"/>
  <c r="Q757"/>
  <c r="V757" s="1"/>
  <c r="AA757" s="1"/>
  <c r="P757"/>
  <c r="O757"/>
  <c r="T757" s="1"/>
  <c r="Y757" s="1"/>
  <c r="N757"/>
  <c r="S757" s="1"/>
  <c r="X757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1164"/>
  <c r="W1164" s="1"/>
  <c r="AB1164" s="1"/>
  <c r="Q1164"/>
  <c r="V1164" s="1"/>
  <c r="AA1164" s="1"/>
  <c r="P1164"/>
  <c r="O1164"/>
  <c r="T1164" s="1"/>
  <c r="N1164"/>
  <c r="S1164" s="1"/>
  <c r="X1164" s="1"/>
  <c r="R742"/>
  <c r="W742" s="1"/>
  <c r="AB742" s="1"/>
  <c r="Q742"/>
  <c r="V742" s="1"/>
  <c r="AA742" s="1"/>
  <c r="P742"/>
  <c r="U742" s="1"/>
  <c r="Z742" s="1"/>
  <c r="O742"/>
  <c r="T742" s="1"/>
  <c r="Y742" s="1"/>
  <c r="N742"/>
  <c r="S742" s="1"/>
  <c r="X742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51"/>
  <c r="W2551" s="1"/>
  <c r="AB2551" s="1"/>
  <c r="Q2551"/>
  <c r="V2551" s="1"/>
  <c r="AA2551" s="1"/>
  <c r="P2551"/>
  <c r="U2551" s="1"/>
  <c r="O2551"/>
  <c r="T2551" s="1"/>
  <c r="Y2551" s="1"/>
  <c r="N2551"/>
  <c r="R2550"/>
  <c r="W2550" s="1"/>
  <c r="AB2550" s="1"/>
  <c r="Q2550"/>
  <c r="V2550" s="1"/>
  <c r="P2550"/>
  <c r="U2550" s="1"/>
  <c r="Z2550" s="1"/>
  <c r="O2550"/>
  <c r="N2550"/>
  <c r="R2549"/>
  <c r="W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X2546" s="1"/>
  <c r="R2545"/>
  <c r="W2545" s="1"/>
  <c r="AB2545" s="1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U2543" s="1"/>
  <c r="O2543"/>
  <c r="T2543" s="1"/>
  <c r="Y2543" s="1"/>
  <c r="N2543"/>
  <c r="R2542"/>
  <c r="W2542" s="1"/>
  <c r="AB2542" s="1"/>
  <c r="Q2542"/>
  <c r="V2542" s="1"/>
  <c r="P2542"/>
  <c r="U2542" s="1"/>
  <c r="Z2542" s="1"/>
  <c r="O2542"/>
  <c r="N2542"/>
  <c r="R254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X2537" s="1"/>
  <c r="N4589"/>
  <c r="S4589" s="1"/>
  <c r="O4589"/>
  <c r="T4589" s="1"/>
  <c r="P4589"/>
  <c r="U4589" s="1"/>
  <c r="Q4589"/>
  <c r="R4589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R3894"/>
  <c r="W3894" s="1"/>
  <c r="AB3894" s="1"/>
  <c r="Q3894"/>
  <c r="V3894" s="1"/>
  <c r="AA3894" s="1"/>
  <c r="P3894"/>
  <c r="U3894" s="1"/>
  <c r="Z3894" s="1"/>
  <c r="O3894"/>
  <c r="T3894" s="1"/>
  <c r="Y3894" s="1"/>
  <c r="N3894"/>
  <c r="S3894" s="1"/>
  <c r="X3894" s="1"/>
  <c r="R2536"/>
  <c r="W2536" s="1"/>
  <c r="Q2536"/>
  <c r="V2536" s="1"/>
  <c r="AA2536" s="1"/>
  <c r="P2536"/>
  <c r="U2536" s="1"/>
  <c r="O2536"/>
  <c r="N2536"/>
  <c r="R2535"/>
  <c r="W2535" s="1"/>
  <c r="Q2535"/>
  <c r="V2535" s="1"/>
  <c r="P2535"/>
  <c r="O2535"/>
  <c r="T2535" s="1"/>
  <c r="N2535"/>
  <c r="S2535" s="1"/>
  <c r="R2534"/>
  <c r="Q2534"/>
  <c r="V2534" s="1"/>
  <c r="P2534"/>
  <c r="U2534" s="1"/>
  <c r="O2534"/>
  <c r="T2534" s="1"/>
  <c r="N2534"/>
  <c r="S2534" s="1"/>
  <c r="R2533"/>
  <c r="W2533" s="1"/>
  <c r="Q2533"/>
  <c r="V2533" s="1"/>
  <c r="P2533"/>
  <c r="U2533" s="1"/>
  <c r="O2533"/>
  <c r="T2533" s="1"/>
  <c r="N2533"/>
  <c r="S2533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N2528"/>
  <c r="S2528" s="1"/>
  <c r="R2527"/>
  <c r="W2527" s="1"/>
  <c r="Q2527"/>
  <c r="V2527" s="1"/>
  <c r="P2527"/>
  <c r="U2527" s="1"/>
  <c r="O2527"/>
  <c r="N2527"/>
  <c r="R2526"/>
  <c r="W2526" s="1"/>
  <c r="AB2526" s="1"/>
  <c r="Q2526"/>
  <c r="P2526"/>
  <c r="O2526"/>
  <c r="N2526"/>
  <c r="S2526" s="1"/>
  <c r="R2525"/>
  <c r="W2525" s="1"/>
  <c r="Q2525"/>
  <c r="P2525"/>
  <c r="O2525"/>
  <c r="T2525" s="1"/>
  <c r="N2525"/>
  <c r="S2525" s="1"/>
  <c r="R2524"/>
  <c r="W2524" s="1"/>
  <c r="Q2524"/>
  <c r="V2524" s="1"/>
  <c r="P2524"/>
  <c r="U2524" s="1"/>
  <c r="O2524"/>
  <c r="T2524" s="1"/>
  <c r="N2524"/>
  <c r="S2524" s="1"/>
  <c r="R2523"/>
  <c r="W2523" s="1"/>
  <c r="Q2523"/>
  <c r="V2523" s="1"/>
  <c r="P2523"/>
  <c r="U2523" s="1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673"/>
  <c r="W2673" s="1"/>
  <c r="Q2673"/>
  <c r="V2673" s="1"/>
  <c r="AA2673" s="1"/>
  <c r="P2673"/>
  <c r="U2673" s="1"/>
  <c r="O2673"/>
  <c r="N2673"/>
  <c r="R2672"/>
  <c r="W2672" s="1"/>
  <c r="Q2672"/>
  <c r="V2672" s="1"/>
  <c r="P2672"/>
  <c r="O2672"/>
  <c r="T2672" s="1"/>
  <c r="N2672"/>
  <c r="S2672" s="1"/>
  <c r="R2671"/>
  <c r="Q2671"/>
  <c r="V2671" s="1"/>
  <c r="P2671"/>
  <c r="U2671" s="1"/>
  <c r="O2671"/>
  <c r="T2671" s="1"/>
  <c r="N2671"/>
  <c r="S2671" s="1"/>
  <c r="R2670"/>
  <c r="W2670" s="1"/>
  <c r="Q2670"/>
  <c r="V2670" s="1"/>
  <c r="P2670"/>
  <c r="U2670" s="1"/>
  <c r="O2670"/>
  <c r="T2670" s="1"/>
  <c r="N2670"/>
  <c r="S2670" s="1"/>
  <c r="R2668"/>
  <c r="W2668" s="1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X2667" s="1"/>
  <c r="R2666"/>
  <c r="W2666" s="1"/>
  <c r="Q2666"/>
  <c r="V2666" s="1"/>
  <c r="P2666"/>
  <c r="U2666" s="1"/>
  <c r="Z2666" s="1"/>
  <c r="O2666"/>
  <c r="T2666" s="1"/>
  <c r="N2666"/>
  <c r="R2665"/>
  <c r="W2665" s="1"/>
  <c r="Q2665"/>
  <c r="V2665" s="1"/>
  <c r="P2665"/>
  <c r="U2665" s="1"/>
  <c r="O2665"/>
  <c r="N2665"/>
  <c r="S2665" s="1"/>
  <c r="R2664"/>
  <c r="W2664" s="1"/>
  <c r="Q2664"/>
  <c r="V2664" s="1"/>
  <c r="P2664"/>
  <c r="U2664" s="1"/>
  <c r="O2664"/>
  <c r="N2664"/>
  <c r="R2663"/>
  <c r="Q2663"/>
  <c r="P2663"/>
  <c r="O2663"/>
  <c r="N2663"/>
  <c r="S2663" s="1"/>
  <c r="R2662"/>
  <c r="W2662" s="1"/>
  <c r="Q2662"/>
  <c r="P2662"/>
  <c r="O2662"/>
  <c r="T2662" s="1"/>
  <c r="N2662"/>
  <c r="S2662" s="1"/>
  <c r="R2661"/>
  <c r="W2661" s="1"/>
  <c r="Q2661"/>
  <c r="V2661" s="1"/>
  <c r="P2661"/>
  <c r="U2661" s="1"/>
  <c r="O2661"/>
  <c r="T2661" s="1"/>
  <c r="N2661"/>
  <c r="S2661" s="1"/>
  <c r="R2660"/>
  <c r="W2660" s="1"/>
  <c r="Q2660"/>
  <c r="V2660" s="1"/>
  <c r="P2660"/>
  <c r="U2660" s="1"/>
  <c r="O2660"/>
  <c r="T2660" s="1"/>
  <c r="N2660"/>
  <c r="S2660" s="1"/>
  <c r="R2659"/>
  <c r="W2659" s="1"/>
  <c r="Q2659"/>
  <c r="V2659" s="1"/>
  <c r="P2659"/>
  <c r="U2659" s="1"/>
  <c r="O2659"/>
  <c r="T2659" s="1"/>
  <c r="N2659"/>
  <c r="S2659" s="1"/>
  <c r="R2930"/>
  <c r="W2930" s="1"/>
  <c r="Q2930"/>
  <c r="P2930"/>
  <c r="O2930"/>
  <c r="N2930"/>
  <c r="S2930" s="1"/>
  <c r="R2929"/>
  <c r="Q2929"/>
  <c r="P2929"/>
  <c r="O2929"/>
  <c r="T2929" s="1"/>
  <c r="Y2929" s="1"/>
  <c r="N2929"/>
  <c r="S2929" s="1"/>
  <c r="R2928"/>
  <c r="Q2928"/>
  <c r="P2928"/>
  <c r="U2928" s="1"/>
  <c r="O2928"/>
  <c r="T2928" s="1"/>
  <c r="N2928"/>
  <c r="R2927"/>
  <c r="Q2927"/>
  <c r="V2927" s="1"/>
  <c r="P2927"/>
  <c r="U2927" s="1"/>
  <c r="O2927"/>
  <c r="N2927"/>
  <c r="S2927" s="1"/>
  <c r="R2925"/>
  <c r="W2925" s="1"/>
  <c r="AB2925" s="1"/>
  <c r="Q2925"/>
  <c r="P2925"/>
  <c r="O2925"/>
  <c r="N2925"/>
  <c r="R2924"/>
  <c r="W2924" s="1"/>
  <c r="Q2924"/>
  <c r="P2924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R2921"/>
  <c r="Q2921"/>
  <c r="P2921"/>
  <c r="O2921"/>
  <c r="T2921" s="1"/>
  <c r="N2921"/>
  <c r="S2921" s="1"/>
  <c r="R2920"/>
  <c r="Q2920"/>
  <c r="P2920"/>
  <c r="U2920" s="1"/>
  <c r="O2920"/>
  <c r="T2920" s="1"/>
  <c r="N2920"/>
  <c r="S2920" s="1"/>
  <c r="R2919"/>
  <c r="Q2919"/>
  <c r="P2919"/>
  <c r="U2919" s="1"/>
  <c r="O2919"/>
  <c r="T2919" s="1"/>
  <c r="N2919"/>
  <c r="R2918"/>
  <c r="W2918" s="1"/>
  <c r="Q2918"/>
  <c r="V2918" s="1"/>
  <c r="P2918"/>
  <c r="O2918"/>
  <c r="N2918"/>
  <c r="R2917"/>
  <c r="W2917" s="1"/>
  <c r="AB2917" s="1"/>
  <c r="Q2917"/>
  <c r="P2917"/>
  <c r="U2917" s="1"/>
  <c r="O2917"/>
  <c r="N2917"/>
  <c r="R2916"/>
  <c r="W2916" s="1"/>
  <c r="AB2916" s="1"/>
  <c r="Q2916"/>
  <c r="V2916" s="1"/>
  <c r="P2916"/>
  <c r="U2916" s="1"/>
  <c r="O2916"/>
  <c r="N2916"/>
  <c r="R3954"/>
  <c r="W3954" s="1"/>
  <c r="Q3954"/>
  <c r="P3954"/>
  <c r="O3954"/>
  <c r="N3954"/>
  <c r="S3954" s="1"/>
  <c r="X3954" s="1"/>
  <c r="R3953"/>
  <c r="Q3953"/>
  <c r="P3953"/>
  <c r="O3953"/>
  <c r="T3953" s="1"/>
  <c r="Y3953" s="1"/>
  <c r="N3953"/>
  <c r="S3953" s="1"/>
  <c r="R3952"/>
  <c r="Q3952"/>
  <c r="P3952"/>
  <c r="U3952" s="1"/>
  <c r="O3952"/>
  <c r="T3952" s="1"/>
  <c r="N3952"/>
  <c r="R3951"/>
  <c r="Q3951"/>
  <c r="V3951" s="1"/>
  <c r="P3951"/>
  <c r="U3951" s="1"/>
  <c r="O3951"/>
  <c r="N3951"/>
  <c r="S3951" s="1"/>
  <c r="R3949"/>
  <c r="W3949" s="1"/>
  <c r="AB3949" s="1"/>
  <c r="Q3949"/>
  <c r="P3949"/>
  <c r="O3949"/>
  <c r="N3949"/>
  <c r="R3948"/>
  <c r="W3948" s="1"/>
  <c r="Q3948"/>
  <c r="P3948"/>
  <c r="O3948"/>
  <c r="N3948"/>
  <c r="R3947"/>
  <c r="W3947" s="1"/>
  <c r="Q3947"/>
  <c r="V3947" s="1"/>
  <c r="P3947"/>
  <c r="O3947"/>
  <c r="N3947"/>
  <c r="R3946"/>
  <c r="W3946" s="1"/>
  <c r="Q3946"/>
  <c r="P3946"/>
  <c r="O3946"/>
  <c r="N3946"/>
  <c r="S3946" s="1"/>
  <c r="R3945"/>
  <c r="Q3945"/>
  <c r="P3945"/>
  <c r="O3945"/>
  <c r="T3945" s="1"/>
  <c r="N3945"/>
  <c r="S3945" s="1"/>
  <c r="R3944"/>
  <c r="Q3944"/>
  <c r="P3944"/>
  <c r="U3944" s="1"/>
  <c r="O3944"/>
  <c r="T3944" s="1"/>
  <c r="N3944"/>
  <c r="S3944" s="1"/>
  <c r="R3943"/>
  <c r="Q3943"/>
  <c r="V3943" s="1"/>
  <c r="P3943"/>
  <c r="U3943" s="1"/>
  <c r="O3943"/>
  <c r="T3943" s="1"/>
  <c r="N3943"/>
  <c r="R3942"/>
  <c r="W3942" s="1"/>
  <c r="Q3942"/>
  <c r="V3942" s="1"/>
  <c r="P3942"/>
  <c r="O3942"/>
  <c r="N3942"/>
  <c r="R3941"/>
  <c r="W3941" s="1"/>
  <c r="Q3941"/>
  <c r="P3941"/>
  <c r="U3941" s="1"/>
  <c r="O3941"/>
  <c r="T3941" s="1"/>
  <c r="N3941"/>
  <c r="R3940"/>
  <c r="W3940" s="1"/>
  <c r="Q3940"/>
  <c r="V3940" s="1"/>
  <c r="P3940"/>
  <c r="U3940" s="1"/>
  <c r="O3940"/>
  <c r="T3940" s="1"/>
  <c r="N3940"/>
  <c r="R4377"/>
  <c r="W4377" s="1"/>
  <c r="AB4377" s="1"/>
  <c r="Q4377"/>
  <c r="V4377" s="1"/>
  <c r="AA4377" s="1"/>
  <c r="P4377"/>
  <c r="U4377" s="1"/>
  <c r="Z4377" s="1"/>
  <c r="O4377"/>
  <c r="T4377" s="1"/>
  <c r="Y4377" s="1"/>
  <c r="N4377"/>
  <c r="R4376"/>
  <c r="W4376" s="1"/>
  <c r="AB4376" s="1"/>
  <c r="Q4376"/>
  <c r="V4376" s="1"/>
  <c r="AA4376" s="1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Z4371" s="1"/>
  <c r="O4371"/>
  <c r="T4371" s="1"/>
  <c r="N4371"/>
  <c r="S4371" s="1"/>
  <c r="R4370"/>
  <c r="W4370" s="1"/>
  <c r="AB4370" s="1"/>
  <c r="Q4370"/>
  <c r="V4370" s="1"/>
  <c r="AA4370" s="1"/>
  <c r="P4370"/>
  <c r="O4370"/>
  <c r="T4370" s="1"/>
  <c r="N4370"/>
  <c r="S4370" s="1"/>
  <c r="R4369"/>
  <c r="W4369" s="1"/>
  <c r="AB4369" s="1"/>
  <c r="Q4369"/>
  <c r="P4369"/>
  <c r="U4369" s="1"/>
  <c r="O4369"/>
  <c r="T4369" s="1"/>
  <c r="N4369"/>
  <c r="R4368"/>
  <c r="Q4368"/>
  <c r="V4368" s="1"/>
  <c r="P4368"/>
  <c r="U4368" s="1"/>
  <c r="O4368"/>
  <c r="N4368"/>
  <c r="R4367"/>
  <c r="Q4367"/>
  <c r="V4367" s="1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1765"/>
  <c r="W1765" s="1"/>
  <c r="AB1765" s="1"/>
  <c r="Q1765"/>
  <c r="V1765" s="1"/>
  <c r="AA1765" s="1"/>
  <c r="P1765"/>
  <c r="U1765" s="1"/>
  <c r="Z1765" s="1"/>
  <c r="O1765"/>
  <c r="T1765" s="1"/>
  <c r="Y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R1762"/>
  <c r="W1762" s="1"/>
  <c r="AB1762" s="1"/>
  <c r="Q1762"/>
  <c r="V1762" s="1"/>
  <c r="P1762"/>
  <c r="O1762"/>
  <c r="T1762" s="1"/>
  <c r="N1762"/>
  <c r="S1762" s="1"/>
  <c r="X1762" s="1"/>
  <c r="R1760"/>
  <c r="Q1760"/>
  <c r="V1760" s="1"/>
  <c r="P1760"/>
  <c r="U1760" s="1"/>
  <c r="Z1760" s="1"/>
  <c r="O1760"/>
  <c r="T1760" s="1"/>
  <c r="Y1760" s="1"/>
  <c r="N1760"/>
  <c r="R1759"/>
  <c r="W1759" s="1"/>
  <c r="Q1759"/>
  <c r="V1759" s="1"/>
  <c r="AA1759" s="1"/>
  <c r="P1759"/>
  <c r="U1759" s="1"/>
  <c r="Z1759" s="1"/>
  <c r="O1759"/>
  <c r="T1759" s="1"/>
  <c r="Y1759" s="1"/>
  <c r="N1759"/>
  <c r="S1759" s="1"/>
  <c r="X1759" s="1"/>
  <c r="R1758"/>
  <c r="W1758" s="1"/>
  <c r="AB1758" s="1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P1757"/>
  <c r="U1757" s="1"/>
  <c r="Z1757" s="1"/>
  <c r="O1757"/>
  <c r="T1757" s="1"/>
  <c r="Y1757" s="1"/>
  <c r="N1757"/>
  <c r="R1756"/>
  <c r="W1756" s="1"/>
  <c r="Q1756"/>
  <c r="V1756" s="1"/>
  <c r="AA1756" s="1"/>
  <c r="P1756"/>
  <c r="U1756" s="1"/>
  <c r="Z1756" s="1"/>
  <c r="O1756"/>
  <c r="N1756"/>
  <c r="R1755"/>
  <c r="W1755" s="1"/>
  <c r="AB1755" s="1"/>
  <c r="Q1755"/>
  <c r="P1755"/>
  <c r="O1755"/>
  <c r="N1755"/>
  <c r="S1755" s="1"/>
  <c r="R1754"/>
  <c r="W1754" s="1"/>
  <c r="Q1754"/>
  <c r="V1754" s="1"/>
  <c r="P1754"/>
  <c r="O1754"/>
  <c r="T1754" s="1"/>
  <c r="N1754"/>
  <c r="S1754" s="1"/>
  <c r="X1754" s="1"/>
  <c r="R1753"/>
  <c r="W1753" s="1"/>
  <c r="Q1753"/>
  <c r="P1753"/>
  <c r="U1753" s="1"/>
  <c r="O1753"/>
  <c r="T1753" s="1"/>
  <c r="Y1753" s="1"/>
  <c r="N1753"/>
  <c r="S1753" s="1"/>
  <c r="X1753" s="1"/>
  <c r="R1752"/>
  <c r="Q1752"/>
  <c r="V1752" s="1"/>
  <c r="P1752"/>
  <c r="U1752" s="1"/>
  <c r="Z1752" s="1"/>
  <c r="O1752"/>
  <c r="T1752" s="1"/>
  <c r="Y1752" s="1"/>
  <c r="N1752"/>
  <c r="S1752" s="1"/>
  <c r="R1751"/>
  <c r="Q1751"/>
  <c r="V1751" s="1"/>
  <c r="P1751"/>
  <c r="U1751" s="1"/>
  <c r="Z1751" s="1"/>
  <c r="O1751"/>
  <c r="T1751" s="1"/>
  <c r="N1751"/>
  <c r="S1751" s="1"/>
  <c r="X175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7" i="10"/>
  <c r="W2037" s="1"/>
  <c r="Q2037"/>
  <c r="P2037"/>
  <c r="O2037"/>
  <c r="N2037"/>
  <c r="S2037" s="1"/>
  <c r="R2036"/>
  <c r="Q2036"/>
  <c r="P2036"/>
  <c r="O2036"/>
  <c r="T2036" s="1"/>
  <c r="Y2036" s="1"/>
  <c r="N2036"/>
  <c r="S2036" s="1"/>
  <c r="R2035"/>
  <c r="Q2035"/>
  <c r="P2035"/>
  <c r="U2035" s="1"/>
  <c r="Z2035" s="1"/>
  <c r="O2035"/>
  <c r="T2035" s="1"/>
  <c r="N2035"/>
  <c r="R2034"/>
  <c r="Q2034"/>
  <c r="V2034" s="1"/>
  <c r="P2034"/>
  <c r="U2034" s="1"/>
  <c r="O2034"/>
  <c r="N2034"/>
  <c r="S2034" s="1"/>
  <c r="R2032"/>
  <c r="W2032" s="1"/>
  <c r="AB2032" s="1"/>
  <c r="Q2032"/>
  <c r="P2032"/>
  <c r="O2032"/>
  <c r="N2032"/>
  <c r="R2031"/>
  <c r="W2031" s="1"/>
  <c r="Q2031"/>
  <c r="P2031"/>
  <c r="O2031"/>
  <c r="N2031"/>
  <c r="R2030"/>
  <c r="W2030" s="1"/>
  <c r="Q2030"/>
  <c r="V2030" s="1"/>
  <c r="P2030"/>
  <c r="O2030"/>
  <c r="N2030"/>
  <c r="R2029"/>
  <c r="W2029" s="1"/>
  <c r="Q2029"/>
  <c r="P2029"/>
  <c r="O2029"/>
  <c r="N2029"/>
  <c r="S2029" s="1"/>
  <c r="R2028"/>
  <c r="Q2028"/>
  <c r="P2028"/>
  <c r="O2028"/>
  <c r="T2028" s="1"/>
  <c r="N2028"/>
  <c r="S2028" s="1"/>
  <c r="R2027"/>
  <c r="Q2027"/>
  <c r="P2027"/>
  <c r="U2027" s="1"/>
  <c r="O2027"/>
  <c r="T2027" s="1"/>
  <c r="N2027"/>
  <c r="S2027" s="1"/>
  <c r="R2026"/>
  <c r="Q2026"/>
  <c r="V2026" s="1"/>
  <c r="P2026"/>
  <c r="U2026" s="1"/>
  <c r="Z2026" s="1"/>
  <c r="O2026"/>
  <c r="T2026" s="1"/>
  <c r="N2026"/>
  <c r="R2025"/>
  <c r="W2025" s="1"/>
  <c r="Q2025"/>
  <c r="V2025" s="1"/>
  <c r="P2025"/>
  <c r="O2025"/>
  <c r="N2025"/>
  <c r="S2025" s="1"/>
  <c r="R2024"/>
  <c r="W2024" s="1"/>
  <c r="AB2024" s="1"/>
  <c r="Q2024"/>
  <c r="V2024" s="1"/>
  <c r="P2024"/>
  <c r="O2024"/>
  <c r="N2024"/>
  <c r="R2023"/>
  <c r="W2023" s="1"/>
  <c r="Q2023"/>
  <c r="P2023"/>
  <c r="O2023"/>
  <c r="N2023"/>
  <c r="R923"/>
  <c r="W923" s="1"/>
  <c r="AB923" s="1"/>
  <c r="Q923"/>
  <c r="V923" s="1"/>
  <c r="AA923" s="1"/>
  <c r="P923"/>
  <c r="U923" s="1"/>
  <c r="O923"/>
  <c r="T923" s="1"/>
  <c r="Y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P921"/>
  <c r="O921"/>
  <c r="N921"/>
  <c r="S921" s="1"/>
  <c r="X921" s="1"/>
  <c r="R920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R917"/>
  <c r="W917" s="1"/>
  <c r="AB917" s="1"/>
  <c r="Q917"/>
  <c r="V917" s="1"/>
  <c r="AA917" s="1"/>
  <c r="P917"/>
  <c r="U917" s="1"/>
  <c r="Z917" s="1"/>
  <c r="O917"/>
  <c r="T917" s="1"/>
  <c r="N917"/>
  <c r="S917" s="1"/>
  <c r="R916"/>
  <c r="W916" s="1"/>
  <c r="AB916" s="1"/>
  <c r="Q916"/>
  <c r="V916" s="1"/>
  <c r="AA916" s="1"/>
  <c r="P916"/>
  <c r="O916"/>
  <c r="T916" s="1"/>
  <c r="N916"/>
  <c r="S916" s="1"/>
  <c r="R915"/>
  <c r="W915" s="1"/>
  <c r="AB915" s="1"/>
  <c r="Q915"/>
  <c r="P915"/>
  <c r="U915" s="1"/>
  <c r="O915"/>
  <c r="T915" s="1"/>
  <c r="N915"/>
  <c r="R914"/>
  <c r="Q914"/>
  <c r="V914" s="1"/>
  <c r="P914"/>
  <c r="U914" s="1"/>
  <c r="O914"/>
  <c r="N914"/>
  <c r="R913"/>
  <c r="Q913"/>
  <c r="V913" s="1"/>
  <c r="P913"/>
  <c r="O913"/>
  <c r="N913"/>
  <c r="S913" s="1"/>
  <c r="X913" s="1"/>
  <c r="R912"/>
  <c r="W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R909"/>
  <c r="Q909"/>
  <c r="V909" s="1"/>
  <c r="AA909" s="1"/>
  <c r="P909"/>
  <c r="U909" s="1"/>
  <c r="Z909" s="1"/>
  <c r="O909"/>
  <c r="T909" s="1"/>
  <c r="Y909" s="1"/>
  <c r="N909"/>
  <c r="R4422"/>
  <c r="W4422" s="1"/>
  <c r="Q4422"/>
  <c r="V4422" s="1"/>
  <c r="P4422"/>
  <c r="U4422" s="1"/>
  <c r="Z4422" s="1"/>
  <c r="O4422"/>
  <c r="N4422"/>
  <c r="S4422" s="1"/>
  <c r="X4422" s="1"/>
  <c r="R1344"/>
  <c r="W1344" s="1"/>
  <c r="Q1344"/>
  <c r="V1344" s="1"/>
  <c r="P1344"/>
  <c r="U1344" s="1"/>
  <c r="Z1344" s="1"/>
  <c r="O1344"/>
  <c r="T1344" s="1"/>
  <c r="Y1344" s="1"/>
  <c r="N1344"/>
  <c r="R1343"/>
  <c r="W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T1338" s="1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S1331" s="1"/>
  <c r="R1330"/>
  <c r="Q1330"/>
  <c r="V1330" s="1"/>
  <c r="AA1330" s="1"/>
  <c r="P1330"/>
  <c r="U1330" s="1"/>
  <c r="Z1330" s="1"/>
  <c r="O1330"/>
  <c r="T1330" s="1"/>
  <c r="Y1330" s="1"/>
  <c r="N1330"/>
  <c r="S1330" s="1"/>
  <c r="R1149"/>
  <c r="W1149" s="1"/>
  <c r="AB1149" s="1"/>
  <c r="Q1149"/>
  <c r="V1149" s="1"/>
  <c r="AA1149" s="1"/>
  <c r="P1149"/>
  <c r="U1149" s="1"/>
  <c r="Z1149" s="1"/>
  <c r="O1149"/>
  <c r="T1149" s="1"/>
  <c r="Y1149" s="1"/>
  <c r="N1149"/>
  <c r="S1149" s="1"/>
  <c r="X1149" s="1"/>
  <c r="R5122"/>
  <c r="W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N5117"/>
  <c r="S5117" s="1"/>
  <c r="R1510"/>
  <c r="W1510" s="1"/>
  <c r="AB1510" s="1"/>
  <c r="Q1510"/>
  <c r="V1510" s="1"/>
  <c r="AA1510" s="1"/>
  <c r="P1510"/>
  <c r="U1510" s="1"/>
  <c r="Z1510" s="1"/>
  <c r="O1510"/>
  <c r="T1510" s="1"/>
  <c r="N1510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Z907" s="1"/>
  <c r="O907"/>
  <c r="N907"/>
  <c r="R906"/>
  <c r="W906" s="1"/>
  <c r="AB906" s="1"/>
  <c r="Q906"/>
  <c r="V906" s="1"/>
  <c r="AA906" s="1"/>
  <c r="P906"/>
  <c r="O906"/>
  <c r="N906"/>
  <c r="S906" s="1"/>
  <c r="X906" s="1"/>
  <c r="R905"/>
  <c r="W905" s="1"/>
  <c r="AB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S902" s="1"/>
  <c r="X902" s="1"/>
  <c r="R901"/>
  <c r="W901" s="1"/>
  <c r="AB901" s="1"/>
  <c r="Q901"/>
  <c r="V901" s="1"/>
  <c r="AA901" s="1"/>
  <c r="P901"/>
  <c r="O901"/>
  <c r="T901" s="1"/>
  <c r="Y901" s="1"/>
  <c r="N901"/>
  <c r="S901" s="1"/>
  <c r="R900"/>
  <c r="W900" s="1"/>
  <c r="AB900" s="1"/>
  <c r="Q900"/>
  <c r="P900"/>
  <c r="U900" s="1"/>
  <c r="Z900" s="1"/>
  <c r="O900"/>
  <c r="T900" s="1"/>
  <c r="N900"/>
  <c r="R899"/>
  <c r="Q899"/>
  <c r="V899" s="1"/>
  <c r="AA899" s="1"/>
  <c r="P899"/>
  <c r="U899" s="1"/>
  <c r="O899"/>
  <c r="N899"/>
  <c r="R898"/>
  <c r="W898" s="1"/>
  <c r="AB898" s="1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R896"/>
  <c r="Q896"/>
  <c r="P896"/>
  <c r="U896" s="1"/>
  <c r="Z896" s="1"/>
  <c r="O896"/>
  <c r="T896" s="1"/>
  <c r="N896"/>
  <c r="S896" s="1"/>
  <c r="X896" s="1"/>
  <c r="R895"/>
  <c r="Q895"/>
  <c r="V895" s="1"/>
  <c r="AA895" s="1"/>
  <c r="P895"/>
  <c r="U895" s="1"/>
  <c r="O895"/>
  <c r="T895" s="1"/>
  <c r="Y895" s="1"/>
  <c r="N895"/>
  <c r="R894"/>
  <c r="Q894"/>
  <c r="V894" s="1"/>
  <c r="AA894" s="1"/>
  <c r="P894"/>
  <c r="U894" s="1"/>
  <c r="O894"/>
  <c r="T894" s="1"/>
  <c r="Y894" s="1"/>
  <c r="N894"/>
  <c r="R893"/>
  <c r="W893" s="1"/>
  <c r="Q893"/>
  <c r="P893"/>
  <c r="O893"/>
  <c r="N893"/>
  <c r="S893" s="1"/>
  <c r="X893" s="1"/>
  <c r="R892"/>
  <c r="Q892"/>
  <c r="P892"/>
  <c r="O892"/>
  <c r="T892" s="1"/>
  <c r="Y892" s="1"/>
  <c r="N892"/>
  <c r="S892" s="1"/>
  <c r="R891"/>
  <c r="Q891"/>
  <c r="P891"/>
  <c r="U891" s="1"/>
  <c r="O891"/>
  <c r="T891" s="1"/>
  <c r="N891"/>
  <c r="R890"/>
  <c r="Q890"/>
  <c r="V890" s="1"/>
  <c r="P890"/>
  <c r="U890" s="1"/>
  <c r="O890"/>
  <c r="T890" s="1"/>
  <c r="N890"/>
  <c r="S890" s="1"/>
  <c r="R888"/>
  <c r="W888" s="1"/>
  <c r="Q888"/>
  <c r="P888"/>
  <c r="O888"/>
  <c r="N888"/>
  <c r="R887"/>
  <c r="W887" s="1"/>
  <c r="Q887"/>
  <c r="P887"/>
  <c r="O887"/>
  <c r="N887"/>
  <c r="R886"/>
  <c r="W886" s="1"/>
  <c r="Q886"/>
  <c r="V886" s="1"/>
  <c r="P886"/>
  <c r="O886"/>
  <c r="N886"/>
  <c r="R885"/>
  <c r="W885" s="1"/>
  <c r="Q885"/>
  <c r="P885"/>
  <c r="O885"/>
  <c r="N885"/>
  <c r="S885" s="1"/>
  <c r="R884"/>
  <c r="Q884"/>
  <c r="P884"/>
  <c r="O884"/>
  <c r="T884" s="1"/>
  <c r="N884"/>
  <c r="S884" s="1"/>
  <c r="R883"/>
  <c r="Q883"/>
  <c r="P883"/>
  <c r="U883" s="1"/>
  <c r="O883"/>
  <c r="T883" s="1"/>
  <c r="N883"/>
  <c r="S883" s="1"/>
  <c r="R882"/>
  <c r="Q882"/>
  <c r="V882" s="1"/>
  <c r="P882"/>
  <c r="U882" s="1"/>
  <c r="Z882" s="1"/>
  <c r="O882"/>
  <c r="T882" s="1"/>
  <c r="N882"/>
  <c r="R881"/>
  <c r="W881" s="1"/>
  <c r="Q881"/>
  <c r="V881" s="1"/>
  <c r="P881"/>
  <c r="O881"/>
  <c r="N881"/>
  <c r="S881" s="1"/>
  <c r="R880"/>
  <c r="W880" s="1"/>
  <c r="Q880"/>
  <c r="V880" s="1"/>
  <c r="P880"/>
  <c r="U880" s="1"/>
  <c r="O880"/>
  <c r="T880" s="1"/>
  <c r="N880"/>
  <c r="R879"/>
  <c r="W879" s="1"/>
  <c r="AB879" s="1"/>
  <c r="Q879"/>
  <c r="V879" s="1"/>
  <c r="P879"/>
  <c r="U879" s="1"/>
  <c r="O879"/>
  <c r="T879" s="1"/>
  <c r="N879"/>
  <c r="R4061"/>
  <c r="W4061" s="1"/>
  <c r="Q4061"/>
  <c r="V4061" s="1"/>
  <c r="P4061"/>
  <c r="O4061"/>
  <c r="N4061"/>
  <c r="R3774"/>
  <c r="W3774" s="1"/>
  <c r="AB3774" s="1"/>
  <c r="Q3774"/>
  <c r="V3774" s="1"/>
  <c r="AA3774" s="1"/>
  <c r="P3774"/>
  <c r="U3774" s="1"/>
  <c r="Z3774" s="1"/>
  <c r="O3774"/>
  <c r="T3774" s="1"/>
  <c r="N3774"/>
  <c r="R3834"/>
  <c r="W3834" s="1"/>
  <c r="AB3834" s="1"/>
  <c r="Q3834"/>
  <c r="V3834" s="1"/>
  <c r="AA3834" s="1"/>
  <c r="P3834"/>
  <c r="U3834" s="1"/>
  <c r="Z3834" s="1"/>
  <c r="O3834"/>
  <c r="T3834" s="1"/>
  <c r="N3834"/>
  <c r="S3834" s="1"/>
  <c r="X3834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R2749"/>
  <c r="W2749" s="1"/>
  <c r="AB2749" s="1"/>
  <c r="Q2749"/>
  <c r="V2749" s="1"/>
  <c r="AA2749" s="1"/>
  <c r="P2749"/>
  <c r="U2749" s="1"/>
  <c r="Z2749" s="1"/>
  <c r="O2749"/>
  <c r="T2749" s="1"/>
  <c r="Y2749" s="1"/>
  <c r="N2749"/>
  <c r="S2749" s="1"/>
  <c r="X2749" s="1"/>
  <c r="R1871"/>
  <c r="W1871" s="1"/>
  <c r="AB1871" s="1"/>
  <c r="Q1871"/>
  <c r="V1871" s="1"/>
  <c r="P1871"/>
  <c r="U1871" s="1"/>
  <c r="Z1871" s="1"/>
  <c r="O1871"/>
  <c r="T1871" s="1"/>
  <c r="Y1871" s="1"/>
  <c r="N1871"/>
  <c r="R2234"/>
  <c r="W2234" s="1"/>
  <c r="AB2234" s="1"/>
  <c r="Q2234"/>
  <c r="V2234" s="1"/>
  <c r="P2234"/>
  <c r="U2234" s="1"/>
  <c r="Z2234" s="1"/>
  <c r="O2234"/>
  <c r="T2234" s="1"/>
  <c r="Y2234" s="1"/>
  <c r="N2234"/>
  <c r="R275"/>
  <c r="W275" s="1"/>
  <c r="AB275" s="1"/>
  <c r="Q275"/>
  <c r="V275" s="1"/>
  <c r="AA275" s="1"/>
  <c r="P275"/>
  <c r="U275" s="1"/>
  <c r="Z275" s="1"/>
  <c r="O275"/>
  <c r="N275"/>
  <c r="R1134"/>
  <c r="W1134" s="1"/>
  <c r="AB1134" s="1"/>
  <c r="Q1134"/>
  <c r="V1134" s="1"/>
  <c r="P1134"/>
  <c r="U1134" s="1"/>
  <c r="Z1134" s="1"/>
  <c r="O1134"/>
  <c r="T1134" s="1"/>
  <c r="Y1134" s="1"/>
  <c r="N1134"/>
  <c r="R260"/>
  <c r="W260" s="1"/>
  <c r="AB260" s="1"/>
  <c r="Q260"/>
  <c r="V260" s="1"/>
  <c r="AA260" s="1"/>
  <c r="P260"/>
  <c r="U260" s="1"/>
  <c r="Z260" s="1"/>
  <c r="O260"/>
  <c r="T260" s="1"/>
  <c r="Y260" s="1"/>
  <c r="N260"/>
  <c r="R4031"/>
  <c r="W4031" s="1"/>
  <c r="AB4031" s="1"/>
  <c r="Q4031"/>
  <c r="P4031"/>
  <c r="U4031" s="1"/>
  <c r="Z4031" s="1"/>
  <c r="O4031"/>
  <c r="T4031" s="1"/>
  <c r="Y4031" s="1"/>
  <c r="N403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N5112"/>
  <c r="S5112" s="1"/>
  <c r="X5112" s="1"/>
  <c r="R712"/>
  <c r="W712" s="1"/>
  <c r="AB712" s="1"/>
  <c r="Q712"/>
  <c r="V712" s="1"/>
  <c r="AA712" s="1"/>
  <c r="P712"/>
  <c r="U712" s="1"/>
  <c r="Z712" s="1"/>
  <c r="O712"/>
  <c r="T712" s="1"/>
  <c r="Y712" s="1"/>
  <c r="N712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X2017" s="1"/>
  <c r="R2016"/>
  <c r="W2016" s="1"/>
  <c r="AB2016" s="1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P2014"/>
  <c r="U2014" s="1"/>
  <c r="Z2014" s="1"/>
  <c r="O2014"/>
  <c r="T2014" s="1"/>
  <c r="N2014"/>
  <c r="R2013"/>
  <c r="W2013" s="1"/>
  <c r="Q2013"/>
  <c r="V2013" s="1"/>
  <c r="P2013"/>
  <c r="U2013" s="1"/>
  <c r="O2013"/>
  <c r="N2013"/>
  <c r="R2012"/>
  <c r="W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S2009" s="1"/>
  <c r="R2008"/>
  <c r="Q2008"/>
  <c r="V2008" s="1"/>
  <c r="AA2008" s="1"/>
  <c r="P2008"/>
  <c r="U2008" s="1"/>
  <c r="O2008"/>
  <c r="T2008" s="1"/>
  <c r="Y2008" s="1"/>
  <c r="N2008"/>
  <c r="S2008" s="1"/>
  <c r="R697"/>
  <c r="W697" s="1"/>
  <c r="AB697" s="1"/>
  <c r="Q697"/>
  <c r="V697" s="1"/>
  <c r="P697"/>
  <c r="U697" s="1"/>
  <c r="Z697" s="1"/>
  <c r="O697"/>
  <c r="T697" s="1"/>
  <c r="Y697" s="1"/>
  <c r="N697"/>
  <c r="R1495"/>
  <c r="W1495" s="1"/>
  <c r="AB1495" s="1"/>
  <c r="Q1495"/>
  <c r="V1495" s="1"/>
  <c r="AA1495" s="1"/>
  <c r="P1495"/>
  <c r="U1495" s="1"/>
  <c r="Z1495" s="1"/>
  <c r="O1495"/>
  <c r="T1495" s="1"/>
  <c r="Y1495" s="1"/>
  <c r="N1495"/>
  <c r="R2068"/>
  <c r="W2068" s="1"/>
  <c r="AB2068" s="1"/>
  <c r="Q2068"/>
  <c r="V2068" s="1"/>
  <c r="AA2068" s="1"/>
  <c r="P2068"/>
  <c r="U2068" s="1"/>
  <c r="O2068"/>
  <c r="T2068" s="1"/>
  <c r="N2068"/>
  <c r="R4272"/>
  <c r="W4272" s="1"/>
  <c r="AB4272" s="1"/>
  <c r="Q4272"/>
  <c r="V4272" s="1"/>
  <c r="AA4272" s="1"/>
  <c r="P4272"/>
  <c r="U4272" s="1"/>
  <c r="Z4272" s="1"/>
  <c r="O4272"/>
  <c r="N4272"/>
  <c r="R1480"/>
  <c r="W1480" s="1"/>
  <c r="AB1480" s="1"/>
  <c r="Q1480"/>
  <c r="V1480" s="1"/>
  <c r="P1480"/>
  <c r="U1480" s="1"/>
  <c r="Z1480" s="1"/>
  <c r="O1480"/>
  <c r="T1480" s="1"/>
  <c r="Y1480" s="1"/>
  <c r="N1480"/>
  <c r="R3443"/>
  <c r="W3443" s="1"/>
  <c r="AB3443" s="1"/>
  <c r="Q3443"/>
  <c r="V3443" s="1"/>
  <c r="AA3443" s="1"/>
  <c r="P3443"/>
  <c r="U3443" s="1"/>
  <c r="Z3443" s="1"/>
  <c r="O3443"/>
  <c r="T3443" s="1"/>
  <c r="N3443"/>
  <c r="R3428"/>
  <c r="W3428" s="1"/>
  <c r="Q3428"/>
  <c r="V3428" s="1"/>
  <c r="AA3428" s="1"/>
  <c r="P3428"/>
  <c r="U3428" s="1"/>
  <c r="Z3428" s="1"/>
  <c r="O3428"/>
  <c r="N3428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R2143"/>
  <c r="W2143" s="1"/>
  <c r="Q2143"/>
  <c r="V2143" s="1"/>
  <c r="AA2143" s="1"/>
  <c r="P2143"/>
  <c r="U2143" s="1"/>
  <c r="Z2143" s="1"/>
  <c r="O2143"/>
  <c r="N2143"/>
  <c r="R2142"/>
  <c r="W2142" s="1"/>
  <c r="AB2142" s="1"/>
  <c r="Q2142"/>
  <c r="V2142" s="1"/>
  <c r="AA2142" s="1"/>
  <c r="P2142"/>
  <c r="O2142"/>
  <c r="N2142"/>
  <c r="S2142" s="1"/>
  <c r="X2142" s="1"/>
  <c r="R2141"/>
  <c r="W2141" s="1"/>
  <c r="AB2141" s="1"/>
  <c r="Q2141"/>
  <c r="P2141"/>
  <c r="O2141"/>
  <c r="T2141" s="1"/>
  <c r="Y2141" s="1"/>
  <c r="N2141"/>
  <c r="S2141" s="1"/>
  <c r="R2140"/>
  <c r="W2140" s="1"/>
  <c r="Q2140"/>
  <c r="P2140"/>
  <c r="U2140" s="1"/>
  <c r="Z2140" s="1"/>
  <c r="O2140"/>
  <c r="T2140" s="1"/>
  <c r="N2140"/>
  <c r="S2140" s="1"/>
  <c r="R2138"/>
  <c r="W2138" s="1"/>
  <c r="AB2138" s="1"/>
  <c r="Q2138"/>
  <c r="V2138" s="1"/>
  <c r="P2138"/>
  <c r="U2138" s="1"/>
  <c r="O2138"/>
  <c r="T2138" s="1"/>
  <c r="N2138"/>
  <c r="S2138" s="1"/>
  <c r="R2137"/>
  <c r="W2137" s="1"/>
  <c r="Q2137"/>
  <c r="V2137" s="1"/>
  <c r="P2137"/>
  <c r="U2137" s="1"/>
  <c r="O2137"/>
  <c r="T2137" s="1"/>
  <c r="N2137"/>
  <c r="S2137" s="1"/>
  <c r="X2137" s="1"/>
  <c r="R2136"/>
  <c r="W2136" s="1"/>
  <c r="Q2136"/>
  <c r="V2136" s="1"/>
  <c r="P2136"/>
  <c r="U2136" s="1"/>
  <c r="Z2136" s="1"/>
  <c r="O2136"/>
  <c r="T2136" s="1"/>
  <c r="Y2136" s="1"/>
  <c r="N2136"/>
  <c r="R2135"/>
  <c r="W2135" s="1"/>
  <c r="Q2135"/>
  <c r="V2135" s="1"/>
  <c r="AA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X2134" s="1"/>
  <c r="R2133"/>
  <c r="W2133" s="1"/>
  <c r="AB2133" s="1"/>
  <c r="Q2133"/>
  <c r="P2133"/>
  <c r="O2133"/>
  <c r="T2133" s="1"/>
  <c r="Y2133" s="1"/>
  <c r="N2133"/>
  <c r="S2133" s="1"/>
  <c r="R2132"/>
  <c r="Q2132"/>
  <c r="P2132"/>
  <c r="U2132" s="1"/>
  <c r="Z2132" s="1"/>
  <c r="O2132"/>
  <c r="T2132" s="1"/>
  <c r="N2132"/>
  <c r="S2132" s="1"/>
  <c r="R2131"/>
  <c r="W2131" s="1"/>
  <c r="Q2131"/>
  <c r="V2131" s="1"/>
  <c r="AA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O2130"/>
  <c r="T2130" s="1"/>
  <c r="N2130"/>
  <c r="S2130" s="1"/>
  <c r="R2129"/>
  <c r="W2129" s="1"/>
  <c r="AB2129" s="1"/>
  <c r="Q2129"/>
  <c r="V2129" s="1"/>
  <c r="P2129"/>
  <c r="U2129" s="1"/>
  <c r="O2129"/>
  <c r="T2129" s="1"/>
  <c r="N2129"/>
  <c r="S2129" s="1"/>
  <c r="R4196"/>
  <c r="W4196" s="1"/>
  <c r="Q4196"/>
  <c r="V4196" s="1"/>
  <c r="P4196"/>
  <c r="U4196" s="1"/>
  <c r="O4196"/>
  <c r="N4196"/>
  <c r="R4195"/>
  <c r="W4195" s="1"/>
  <c r="Q4195"/>
  <c r="V4195" s="1"/>
  <c r="AA4195" s="1"/>
  <c r="P4195"/>
  <c r="O4195"/>
  <c r="N4195"/>
  <c r="S4195" s="1"/>
  <c r="X4195" s="1"/>
  <c r="R4194"/>
  <c r="W4194" s="1"/>
  <c r="Q4194"/>
  <c r="P4194"/>
  <c r="O4194"/>
  <c r="T4194" s="1"/>
  <c r="Y4194" s="1"/>
  <c r="N4194"/>
  <c r="R4193"/>
  <c r="Q4193"/>
  <c r="P4193"/>
  <c r="U4193" s="1"/>
  <c r="Z4193" s="1"/>
  <c r="O4193"/>
  <c r="T4193" s="1"/>
  <c r="N4193"/>
  <c r="S4193" s="1"/>
  <c r="X4193" s="1"/>
  <c r="R4191"/>
  <c r="Q4191"/>
  <c r="V4191" s="1"/>
  <c r="P4191"/>
  <c r="U4191" s="1"/>
  <c r="Z4191" s="1"/>
  <c r="O4191"/>
  <c r="T4191" s="1"/>
  <c r="Y4191" s="1"/>
  <c r="N4191"/>
  <c r="S4191" s="1"/>
  <c r="R4190"/>
  <c r="Q4190"/>
  <c r="V4190" s="1"/>
  <c r="AA4190" s="1"/>
  <c r="P4190"/>
  <c r="U4190" s="1"/>
  <c r="Z4190" s="1"/>
  <c r="O4190"/>
  <c r="T4190" s="1"/>
  <c r="N4190"/>
  <c r="R4189"/>
  <c r="W4189" s="1"/>
  <c r="AB4189" s="1"/>
  <c r="Q4189"/>
  <c r="V4189" s="1"/>
  <c r="AA4189" s="1"/>
  <c r="P4189"/>
  <c r="U4189" s="1"/>
  <c r="O4189"/>
  <c r="T4189" s="1"/>
  <c r="N4189"/>
  <c r="R4188"/>
  <c r="W4188" s="1"/>
  <c r="AB4188" s="1"/>
  <c r="Q4188"/>
  <c r="V4188" s="1"/>
  <c r="P4188"/>
  <c r="U4188" s="1"/>
  <c r="O4188"/>
  <c r="N4188"/>
  <c r="R4187"/>
  <c r="W4187" s="1"/>
  <c r="Q4187"/>
  <c r="V4187" s="1"/>
  <c r="P4187"/>
  <c r="O4187"/>
  <c r="N4187"/>
  <c r="R4186"/>
  <c r="W4186" s="1"/>
  <c r="Q4186"/>
  <c r="P4186"/>
  <c r="O4186"/>
  <c r="N4186"/>
  <c r="S4186" s="1"/>
  <c r="X4186" s="1"/>
  <c r="R4185"/>
  <c r="Q4185"/>
  <c r="P4185"/>
  <c r="O4185"/>
  <c r="T4185" s="1"/>
  <c r="N4185"/>
  <c r="S4185" s="1"/>
  <c r="X4185" s="1"/>
  <c r="R4184"/>
  <c r="W4184" s="1"/>
  <c r="Q4184"/>
  <c r="P4184"/>
  <c r="O4184"/>
  <c r="T4184" s="1"/>
  <c r="Y4184" s="1"/>
  <c r="N4184"/>
  <c r="S4184" s="1"/>
  <c r="X4184" s="1"/>
  <c r="R4183"/>
  <c r="Q4183"/>
  <c r="V4183" s="1"/>
  <c r="P4183"/>
  <c r="U4183" s="1"/>
  <c r="Z4183" s="1"/>
  <c r="O4183"/>
  <c r="T4183" s="1"/>
  <c r="Y4183" s="1"/>
  <c r="N4183"/>
  <c r="S4183" s="1"/>
  <c r="R4182"/>
  <c r="Q4182"/>
  <c r="V4182" s="1"/>
  <c r="P4182"/>
  <c r="U4182" s="1"/>
  <c r="Z4182" s="1"/>
  <c r="O4182"/>
  <c r="T4182" s="1"/>
  <c r="Y4182" s="1"/>
  <c r="N4182"/>
  <c r="S418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N5100"/>
  <c r="S5100" s="1"/>
  <c r="R5099"/>
  <c r="W5099" s="1"/>
  <c r="AB5099" s="1"/>
  <c r="Q5099"/>
  <c r="V5099" s="1"/>
  <c r="AA5099" s="1"/>
  <c r="P5099"/>
  <c r="U5099" s="1"/>
  <c r="Z5099" s="1"/>
  <c r="O5099"/>
  <c r="T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N5091"/>
  <c r="S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R5043"/>
  <c r="W5043" s="1"/>
  <c r="Q5043"/>
  <c r="V5043" s="1"/>
  <c r="AA5043" s="1"/>
  <c r="P5043"/>
  <c r="U5043" s="1"/>
  <c r="O5043"/>
  <c r="T5043" s="1"/>
  <c r="Y5043" s="1"/>
  <c r="N504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7" i="10"/>
  <c r="S3987" s="1"/>
  <c r="O3987"/>
  <c r="T3987" s="1"/>
  <c r="P3987"/>
  <c r="U3987" s="1"/>
  <c r="Q3987"/>
  <c r="R3987"/>
  <c r="N3988"/>
  <c r="S3988" s="1"/>
  <c r="O3988"/>
  <c r="T3988" s="1"/>
  <c r="P3988"/>
  <c r="U3988" s="1"/>
  <c r="Q3988"/>
  <c r="R3988"/>
  <c r="N3989"/>
  <c r="S3989" s="1"/>
  <c r="O3989"/>
  <c r="T3989" s="1"/>
  <c r="P3989"/>
  <c r="U3989" s="1"/>
  <c r="Q3989"/>
  <c r="R3989"/>
  <c r="N3990"/>
  <c r="S3990" s="1"/>
  <c r="O3990"/>
  <c r="T3990" s="1"/>
  <c r="P3990"/>
  <c r="U3990" s="1"/>
  <c r="Q3990"/>
  <c r="R3990"/>
  <c r="N3991"/>
  <c r="S3991" s="1"/>
  <c r="O3991"/>
  <c r="T3991" s="1"/>
  <c r="P3991"/>
  <c r="U3991" s="1"/>
  <c r="Q3991"/>
  <c r="V3991" s="1"/>
  <c r="R399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7"/>
  <c r="S3997" s="1"/>
  <c r="O3997"/>
  <c r="T3997" s="1"/>
  <c r="P3997"/>
  <c r="U3997" s="1"/>
  <c r="Q3997"/>
  <c r="V3997" s="1"/>
  <c r="R3997"/>
  <c r="W3997" s="1"/>
  <c r="N3998"/>
  <c r="S3998" s="1"/>
  <c r="O3998"/>
  <c r="T3998" s="1"/>
  <c r="P3998"/>
  <c r="U3998" s="1"/>
  <c r="Q3998"/>
  <c r="V3998" s="1"/>
  <c r="R3998"/>
  <c r="W3998" s="1"/>
  <c r="N3999"/>
  <c r="S3999" s="1"/>
  <c r="O3999"/>
  <c r="T3999" s="1"/>
  <c r="P3999"/>
  <c r="U3999" s="1"/>
  <c r="Q3999"/>
  <c r="V3999" s="1"/>
  <c r="R3999"/>
  <c r="W3999" s="1"/>
  <c r="N4000"/>
  <c r="S4000" s="1"/>
  <c r="O4000"/>
  <c r="T4000" s="1"/>
  <c r="P4000"/>
  <c r="U4000" s="1"/>
  <c r="Q4000"/>
  <c r="V4000" s="1"/>
  <c r="R4000"/>
  <c r="W4000" s="1"/>
  <c r="N2857"/>
  <c r="S2857" s="1"/>
  <c r="O2857"/>
  <c r="T2857" s="1"/>
  <c r="P2857"/>
  <c r="U2857" s="1"/>
  <c r="Q2857"/>
  <c r="R2857"/>
  <c r="N2858"/>
  <c r="S2858" s="1"/>
  <c r="O2858"/>
  <c r="T2858" s="1"/>
  <c r="P2858"/>
  <c r="U2858" s="1"/>
  <c r="Q2858"/>
  <c r="R2858"/>
  <c r="N2859"/>
  <c r="S2859" s="1"/>
  <c r="O2859"/>
  <c r="T2859" s="1"/>
  <c r="P2859"/>
  <c r="U2859" s="1"/>
  <c r="Q2859"/>
  <c r="R2859"/>
  <c r="N2860"/>
  <c r="S2860" s="1"/>
  <c r="O2860"/>
  <c r="T2860" s="1"/>
  <c r="P2860"/>
  <c r="U2860" s="1"/>
  <c r="Q2860"/>
  <c r="R2860"/>
  <c r="N2861"/>
  <c r="S2861" s="1"/>
  <c r="O2861"/>
  <c r="T2861" s="1"/>
  <c r="P2861"/>
  <c r="U2861" s="1"/>
  <c r="Q2861"/>
  <c r="V2861" s="1"/>
  <c r="R2861"/>
  <c r="N2862"/>
  <c r="S2862" s="1"/>
  <c r="O2862"/>
  <c r="T2862" s="1"/>
  <c r="P2862"/>
  <c r="U2862" s="1"/>
  <c r="Q2862"/>
  <c r="V2862" s="1"/>
  <c r="R2862"/>
  <c r="W2862" s="1"/>
  <c r="N2863"/>
  <c r="S2863" s="1"/>
  <c r="O2863"/>
  <c r="T2863" s="1"/>
  <c r="P2863"/>
  <c r="U2863" s="1"/>
  <c r="Q2863"/>
  <c r="R2863"/>
  <c r="W2863" s="1"/>
  <c r="N2864"/>
  <c r="S2864" s="1"/>
  <c r="O2864"/>
  <c r="T2864" s="1"/>
  <c r="P2864"/>
  <c r="U2864" s="1"/>
  <c r="Q2864"/>
  <c r="V2864" s="1"/>
  <c r="R2864"/>
  <c r="N2865"/>
  <c r="S2865" s="1"/>
  <c r="O2865"/>
  <c r="T2865" s="1"/>
  <c r="P2865"/>
  <c r="U2865" s="1"/>
  <c r="Q2865"/>
  <c r="R2865"/>
  <c r="W2865" s="1"/>
  <c r="N2867"/>
  <c r="S2867" s="1"/>
  <c r="O2867"/>
  <c r="T2867" s="1"/>
  <c r="P2867"/>
  <c r="U2867" s="1"/>
  <c r="Z2867" s="1"/>
  <c r="Q2867"/>
  <c r="R2867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V2869" s="1"/>
  <c r="R2869"/>
  <c r="N2870"/>
  <c r="S2870" s="1"/>
  <c r="O2870"/>
  <c r="T2870" s="1"/>
  <c r="P2870"/>
  <c r="U2870" s="1"/>
  <c r="Q2870"/>
  <c r="V2870" s="1"/>
  <c r="R2870"/>
  <c r="W2870" s="1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R2479"/>
  <c r="N2480"/>
  <c r="S2480" s="1"/>
  <c r="O2480"/>
  <c r="T2480" s="1"/>
  <c r="P2480"/>
  <c r="U2480" s="1"/>
  <c r="Q2480"/>
  <c r="R2480"/>
  <c r="N2481"/>
  <c r="S2481" s="1"/>
  <c r="O2481"/>
  <c r="T2481" s="1"/>
  <c r="P2481"/>
  <c r="U2481" s="1"/>
  <c r="Q2481"/>
  <c r="V2481" s="1"/>
  <c r="R248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V2483" s="1"/>
  <c r="R2483"/>
  <c r="W2483" s="1"/>
  <c r="N2484"/>
  <c r="S2484" s="1"/>
  <c r="O2484"/>
  <c r="T2484" s="1"/>
  <c r="P2484"/>
  <c r="U2484" s="1"/>
  <c r="Q2484"/>
  <c r="V2484" s="1"/>
  <c r="R2484"/>
  <c r="W2484" s="1"/>
  <c r="N2485"/>
  <c r="S2485" s="1"/>
  <c r="O2485"/>
  <c r="T2485" s="1"/>
  <c r="P2485"/>
  <c r="U2485" s="1"/>
  <c r="Q2485"/>
  <c r="R2485"/>
  <c r="W2485" s="1"/>
  <c r="N2486"/>
  <c r="S2486" s="1"/>
  <c r="O2486"/>
  <c r="T2486" s="1"/>
  <c r="P2486"/>
  <c r="U2486" s="1"/>
  <c r="Q2486"/>
  <c r="R2486"/>
  <c r="N2488"/>
  <c r="S2488" s="1"/>
  <c r="O2488"/>
  <c r="T2488" s="1"/>
  <c r="P2488"/>
  <c r="U2488" s="1"/>
  <c r="Q2488"/>
  <c r="R2488"/>
  <c r="N2489"/>
  <c r="S2489" s="1"/>
  <c r="O2489"/>
  <c r="T2489" s="1"/>
  <c r="P2489"/>
  <c r="U2489" s="1"/>
  <c r="Q2489"/>
  <c r="R2489"/>
  <c r="N2490"/>
  <c r="S2490" s="1"/>
  <c r="O2490"/>
  <c r="T2490" s="1"/>
  <c r="P2490"/>
  <c r="U2490" s="1"/>
  <c r="Q2490"/>
  <c r="V2490" s="1"/>
  <c r="R2490"/>
  <c r="N2491"/>
  <c r="S2491" s="1"/>
  <c r="O2491"/>
  <c r="T2491" s="1"/>
  <c r="P2491"/>
  <c r="U2491" s="1"/>
  <c r="Q2491"/>
  <c r="V2491" s="1"/>
  <c r="R2491"/>
  <c r="W2491" s="1"/>
  <c r="N1677"/>
  <c r="S1677" s="1"/>
  <c r="X1677" s="1"/>
  <c r="O1677"/>
  <c r="T1677" s="1"/>
  <c r="P1677"/>
  <c r="U1677" s="1"/>
  <c r="Q1677"/>
  <c r="R1677"/>
  <c r="N1678"/>
  <c r="S1678" s="1"/>
  <c r="O1678"/>
  <c r="T1678" s="1"/>
  <c r="P1678"/>
  <c r="U1678" s="1"/>
  <c r="Q1678"/>
  <c r="R1678"/>
  <c r="N1679"/>
  <c r="S1679" s="1"/>
  <c r="O1679"/>
  <c r="T1679" s="1"/>
  <c r="P1679"/>
  <c r="U1679" s="1"/>
  <c r="Q1679"/>
  <c r="V1679" s="1"/>
  <c r="R1679"/>
  <c r="N1680"/>
  <c r="S1680" s="1"/>
  <c r="O1680"/>
  <c r="T1680" s="1"/>
  <c r="P1680"/>
  <c r="U1680" s="1"/>
  <c r="Q1680"/>
  <c r="V1680" s="1"/>
  <c r="R1680"/>
  <c r="W1680" s="1"/>
  <c r="N1681"/>
  <c r="S1681" s="1"/>
  <c r="O1681"/>
  <c r="T1681" s="1"/>
  <c r="P1681"/>
  <c r="U1681" s="1"/>
  <c r="Q1681"/>
  <c r="R1681"/>
  <c r="W1681" s="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R1685"/>
  <c r="N1687"/>
  <c r="S1687" s="1"/>
  <c r="O1687"/>
  <c r="T1687" s="1"/>
  <c r="P1687"/>
  <c r="U1687" s="1"/>
  <c r="Q1687"/>
  <c r="V1687" s="1"/>
  <c r="R1687"/>
  <c r="N1688"/>
  <c r="S1688" s="1"/>
  <c r="O1688"/>
  <c r="T1688" s="1"/>
  <c r="P1688"/>
  <c r="U1688" s="1"/>
  <c r="Q1688"/>
  <c r="V1688" s="1"/>
  <c r="R1688"/>
  <c r="W1688" s="1"/>
  <c r="N1689"/>
  <c r="S1689" s="1"/>
  <c r="O1689"/>
  <c r="T1689" s="1"/>
  <c r="P1689"/>
  <c r="U1689" s="1"/>
  <c r="Q1689"/>
  <c r="R1689"/>
  <c r="W1689" s="1"/>
  <c r="N1690"/>
  <c r="S1690" s="1"/>
  <c r="O1690"/>
  <c r="T1690" s="1"/>
  <c r="P1690"/>
  <c r="U1690" s="1"/>
  <c r="Q1690"/>
  <c r="R1690"/>
  <c r="R4695"/>
  <c r="W4695" s="1"/>
  <c r="AB4695" s="1"/>
  <c r="Q4695"/>
  <c r="V4695" s="1"/>
  <c r="AA4695" s="1"/>
  <c r="P4695"/>
  <c r="U4695" s="1"/>
  <c r="O4695"/>
  <c r="T4695" s="1"/>
  <c r="N4695"/>
  <c r="R4680"/>
  <c r="W4680" s="1"/>
  <c r="AB4680" s="1"/>
  <c r="Q4680"/>
  <c r="V4680" s="1"/>
  <c r="AA4680" s="1"/>
  <c r="P4680"/>
  <c r="U4680" s="1"/>
  <c r="O4680"/>
  <c r="T4680" s="1"/>
  <c r="N4680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X3744" s="1"/>
  <c r="R3141"/>
  <c r="W3141" s="1"/>
  <c r="AB3141" s="1"/>
  <c r="Q3141"/>
  <c r="V3141" s="1"/>
  <c r="AA3141" s="1"/>
  <c r="P3141"/>
  <c r="U3141" s="1"/>
  <c r="Z3141" s="1"/>
  <c r="O3141"/>
  <c r="T3141" s="1"/>
  <c r="N3141"/>
  <c r="R3140"/>
  <c r="W3140" s="1"/>
  <c r="AB3140" s="1"/>
  <c r="Q3140"/>
  <c r="V3140" s="1"/>
  <c r="AA3140" s="1"/>
  <c r="P3140"/>
  <c r="U3140" s="1"/>
  <c r="O3140"/>
  <c r="N3140"/>
  <c r="R3139"/>
  <c r="W3139" s="1"/>
  <c r="Q3139"/>
  <c r="V3139" s="1"/>
  <c r="P3139"/>
  <c r="O3139"/>
  <c r="N3139"/>
  <c r="S3139" s="1"/>
  <c r="X3139" s="1"/>
  <c r="R3138"/>
  <c r="Q3138"/>
  <c r="P3138"/>
  <c r="O3138"/>
  <c r="T3138" s="1"/>
  <c r="Y3138" s="1"/>
  <c r="N3138"/>
  <c r="S3138" s="1"/>
  <c r="X3138" s="1"/>
  <c r="R3136"/>
  <c r="Q3136"/>
  <c r="V3136" s="1"/>
  <c r="AA3136" s="1"/>
  <c r="P3136"/>
  <c r="U3136" s="1"/>
  <c r="Z3136" s="1"/>
  <c r="O3136"/>
  <c r="T3136" s="1"/>
  <c r="Y3136" s="1"/>
  <c r="N3136"/>
  <c r="S3136" s="1"/>
  <c r="X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R3133"/>
  <c r="W3133" s="1"/>
  <c r="AB3133" s="1"/>
  <c r="Q3133"/>
  <c r="V3133" s="1"/>
  <c r="AA3133" s="1"/>
  <c r="P3133"/>
  <c r="U3133" s="1"/>
  <c r="O3133"/>
  <c r="T3133" s="1"/>
  <c r="N3133"/>
  <c r="R3132"/>
  <c r="Q3132"/>
  <c r="V3132" s="1"/>
  <c r="P3132"/>
  <c r="U3132" s="1"/>
  <c r="O3132"/>
  <c r="N3132"/>
  <c r="R3131"/>
  <c r="Q3131"/>
  <c r="V3131" s="1"/>
  <c r="P3131"/>
  <c r="O3131"/>
  <c r="N3131"/>
  <c r="S3131" s="1"/>
  <c r="X3131" s="1"/>
  <c r="R3130"/>
  <c r="W3130" s="1"/>
  <c r="Q3130"/>
  <c r="P3130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S3129" s="1"/>
  <c r="X3129" s="1"/>
  <c r="R3128"/>
  <c r="Q3128"/>
  <c r="V3128" s="1"/>
  <c r="AA3128" s="1"/>
  <c r="P3128"/>
  <c r="U3128" s="1"/>
  <c r="Z3128" s="1"/>
  <c r="O3128"/>
  <c r="T3128" s="1"/>
  <c r="Y3128" s="1"/>
  <c r="N3128"/>
  <c r="S3128" s="1"/>
  <c r="R3127"/>
  <c r="Q3127"/>
  <c r="V3127" s="1"/>
  <c r="AA3127" s="1"/>
  <c r="P3127"/>
  <c r="U3127" s="1"/>
  <c r="Z3127" s="1"/>
  <c r="O3127"/>
  <c r="T3127" s="1"/>
  <c r="Y3127" s="1"/>
  <c r="N3127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S3036" s="1"/>
  <c r="X3036" s="1"/>
  <c r="R3021"/>
  <c r="W3021" s="1"/>
  <c r="AB3021" s="1"/>
  <c r="Q3021"/>
  <c r="V3021" s="1"/>
  <c r="AA3021" s="1"/>
  <c r="P3021"/>
  <c r="U3021" s="1"/>
  <c r="O3021"/>
  <c r="T3021" s="1"/>
  <c r="Y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R2991"/>
  <c r="W2991" s="1"/>
  <c r="AB2991" s="1"/>
  <c r="Q2991"/>
  <c r="V2991" s="1"/>
  <c r="P2991"/>
  <c r="O2991"/>
  <c r="T2991" s="1"/>
  <c r="N299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R2674"/>
  <c r="W2674" s="1"/>
  <c r="AB2674" s="1"/>
  <c r="Q2674"/>
  <c r="V2674" s="1"/>
  <c r="AA2674" s="1"/>
  <c r="P2674"/>
  <c r="U2674" s="1"/>
  <c r="O2674"/>
  <c r="T2674" s="1"/>
  <c r="N2674"/>
  <c r="S2674" s="1"/>
  <c r="X2674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P2567"/>
  <c r="U2567" s="1"/>
  <c r="O2567"/>
  <c r="T2567" s="1"/>
  <c r="Y2567" s="1"/>
  <c r="N2567"/>
  <c r="S2567" s="1"/>
  <c r="X2567" s="1"/>
  <c r="R2552"/>
  <c r="W2552" s="1"/>
  <c r="AB2552" s="1"/>
  <c r="Q2552"/>
  <c r="V2552" s="1"/>
  <c r="AA2552" s="1"/>
  <c r="P2552"/>
  <c r="U2552" s="1"/>
  <c r="Z2552" s="1"/>
  <c r="O2552"/>
  <c r="T2552" s="1"/>
  <c r="Y2552" s="1"/>
  <c r="N2552"/>
  <c r="S2552" s="1"/>
  <c r="X2552" s="1"/>
  <c r="R2430"/>
  <c r="W2430" s="1"/>
  <c r="AB2430" s="1"/>
  <c r="Q2430"/>
  <c r="V2430" s="1"/>
  <c r="P2430"/>
  <c r="U2430" s="1"/>
  <c r="Z2430" s="1"/>
  <c r="O2430"/>
  <c r="T2430" s="1"/>
  <c r="Y2430" s="1"/>
  <c r="N2430"/>
  <c r="R2429"/>
  <c r="W2429" s="1"/>
  <c r="Q2429"/>
  <c r="V2429" s="1"/>
  <c r="AA2429" s="1"/>
  <c r="P2429"/>
  <c r="U2429" s="1"/>
  <c r="Z2429" s="1"/>
  <c r="O2429"/>
  <c r="N2429"/>
  <c r="R2428"/>
  <c r="W2428" s="1"/>
  <c r="AB2428" s="1"/>
  <c r="Q2428"/>
  <c r="V2428" s="1"/>
  <c r="AA2428" s="1"/>
  <c r="P2428"/>
  <c r="O2428"/>
  <c r="N2428"/>
  <c r="S2428" s="1"/>
  <c r="X2428" s="1"/>
  <c r="R2427"/>
  <c r="Q2427"/>
  <c r="P2427"/>
  <c r="O2427"/>
  <c r="T2427" s="1"/>
  <c r="Y2427" s="1"/>
  <c r="N2427"/>
  <c r="S2427" s="1"/>
  <c r="X2427" s="1"/>
  <c r="R2425"/>
  <c r="Q2425"/>
  <c r="V2425" s="1"/>
  <c r="AA2425" s="1"/>
  <c r="P2425"/>
  <c r="U2425" s="1"/>
  <c r="Z2425" s="1"/>
  <c r="O2425"/>
  <c r="T2425" s="1"/>
  <c r="Y2425" s="1"/>
  <c r="N2425"/>
  <c r="S2425" s="1"/>
  <c r="R2424"/>
  <c r="W2424" s="1"/>
  <c r="AB2424" s="1"/>
  <c r="Q2424"/>
  <c r="V2424" s="1"/>
  <c r="AA2424" s="1"/>
  <c r="P2424"/>
  <c r="U2424" s="1"/>
  <c r="Z2424" s="1"/>
  <c r="O2424"/>
  <c r="T2424" s="1"/>
  <c r="N2424"/>
  <c r="S2424" s="1"/>
  <c r="R2423"/>
  <c r="W2423" s="1"/>
  <c r="AB2423" s="1"/>
  <c r="Q2423"/>
  <c r="V2423" s="1"/>
  <c r="AA2423" s="1"/>
  <c r="P2423"/>
  <c r="O2423"/>
  <c r="T2423" s="1"/>
  <c r="N2423"/>
  <c r="S2423" s="1"/>
  <c r="R2422"/>
  <c r="W2422" s="1"/>
  <c r="AB2422" s="1"/>
  <c r="Q2422"/>
  <c r="P2422"/>
  <c r="U2422" s="1"/>
  <c r="O2422"/>
  <c r="T2422" s="1"/>
  <c r="N2422"/>
  <c r="R2421"/>
  <c r="Q2421"/>
  <c r="V2421" s="1"/>
  <c r="P2421"/>
  <c r="U2421" s="1"/>
  <c r="O2421"/>
  <c r="N2421"/>
  <c r="R2420"/>
  <c r="Q2420"/>
  <c r="V2420" s="1"/>
  <c r="P2420"/>
  <c r="O2420"/>
  <c r="N2420"/>
  <c r="S2420" s="1"/>
  <c r="X2420" s="1"/>
  <c r="R2419"/>
  <c r="W2419" s="1"/>
  <c r="Q2419"/>
  <c r="P2419"/>
  <c r="O2419"/>
  <c r="T2419" s="1"/>
  <c r="Y2419" s="1"/>
  <c r="N2419"/>
  <c r="S2419" s="1"/>
  <c r="X2419" s="1"/>
  <c r="R2418"/>
  <c r="Q2418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R2416"/>
  <c r="Q2416"/>
  <c r="V2416" s="1"/>
  <c r="AA2416" s="1"/>
  <c r="P2416"/>
  <c r="U2416" s="1"/>
  <c r="Z2416" s="1"/>
  <c r="O2416"/>
  <c r="T2416" s="1"/>
  <c r="Y2416" s="1"/>
  <c r="N2416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Z1811" s="1"/>
  <c r="O1811"/>
  <c r="T1811" s="1"/>
  <c r="N1811"/>
  <c r="S1811" s="1"/>
  <c r="R1796"/>
  <c r="W1796" s="1"/>
  <c r="AB1796" s="1"/>
  <c r="Q1796"/>
  <c r="V1796" s="1"/>
  <c r="AA1796" s="1"/>
  <c r="P1796"/>
  <c r="U1796" s="1"/>
  <c r="O1796"/>
  <c r="T1796" s="1"/>
  <c r="Y1796" s="1"/>
  <c r="N1796"/>
  <c r="S1796" s="1"/>
  <c r="X1796" s="1"/>
  <c r="R1841"/>
  <c r="W1841" s="1"/>
  <c r="AB1841" s="1"/>
  <c r="Q1841"/>
  <c r="V1841" s="1"/>
  <c r="AA1841" s="1"/>
  <c r="P1841"/>
  <c r="U1841" s="1"/>
  <c r="Z1841" s="1"/>
  <c r="O1841"/>
  <c r="T1841" s="1"/>
  <c r="Y1841" s="1"/>
  <c r="N1841"/>
  <c r="S1841" s="1"/>
  <c r="R1750"/>
  <c r="W1750" s="1"/>
  <c r="AB1750" s="1"/>
  <c r="Q1750"/>
  <c r="V1750" s="1"/>
  <c r="AA1750" s="1"/>
  <c r="P1750"/>
  <c r="U1750" s="1"/>
  <c r="Z1750" s="1"/>
  <c r="O1750"/>
  <c r="T1750" s="1"/>
  <c r="N1750"/>
  <c r="R1749"/>
  <c r="W1749" s="1"/>
  <c r="AB1749" s="1"/>
  <c r="Q1749"/>
  <c r="V1749" s="1"/>
  <c r="P1749"/>
  <c r="U1749" s="1"/>
  <c r="O1749"/>
  <c r="N1749"/>
  <c r="R1748"/>
  <c r="W1748" s="1"/>
  <c r="Q1748"/>
  <c r="V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T1744" s="1"/>
  <c r="Y1744" s="1"/>
  <c r="N1744"/>
  <c r="S1744" s="1"/>
  <c r="R1743"/>
  <c r="W1743" s="1"/>
  <c r="AB1743" s="1"/>
  <c r="Q1743"/>
  <c r="V1743" s="1"/>
  <c r="AA1743" s="1"/>
  <c r="P1743"/>
  <c r="U1743" s="1"/>
  <c r="Z1743" s="1"/>
  <c r="O1743"/>
  <c r="T1743" s="1"/>
  <c r="N1743"/>
  <c r="S1743" s="1"/>
  <c r="X1743" s="1"/>
  <c r="R1742"/>
  <c r="W1742" s="1"/>
  <c r="AB1742" s="1"/>
  <c r="Q1742"/>
  <c r="P1742"/>
  <c r="U1742" s="1"/>
  <c r="O1742"/>
  <c r="T1742" s="1"/>
  <c r="Y1742" s="1"/>
  <c r="N1742"/>
  <c r="R1741"/>
  <c r="Q1741"/>
  <c r="V1741" s="1"/>
  <c r="P1741"/>
  <c r="U1741" s="1"/>
  <c r="Z1741" s="1"/>
  <c r="O1741"/>
  <c r="N1741"/>
  <c r="R1740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R1732"/>
  <c r="W1732" s="1"/>
  <c r="Q1732"/>
  <c r="P1732"/>
  <c r="U1732" s="1"/>
  <c r="Z1732" s="1"/>
  <c r="O1732"/>
  <c r="N1732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N1727"/>
  <c r="R1726"/>
  <c r="W1726" s="1"/>
  <c r="AB1726" s="1"/>
  <c r="Q1726"/>
  <c r="V1726" s="1"/>
  <c r="AA1726" s="1"/>
  <c r="P1726"/>
  <c r="O1726"/>
  <c r="N1726"/>
  <c r="S1726" s="1"/>
  <c r="X1726" s="1"/>
  <c r="R1725"/>
  <c r="W1725" s="1"/>
  <c r="AB1725" s="1"/>
  <c r="Q1725"/>
  <c r="V1725" s="1"/>
  <c r="P1725"/>
  <c r="O1725"/>
  <c r="T1725" s="1"/>
  <c r="Y1725" s="1"/>
  <c r="N1725"/>
  <c r="R1724"/>
  <c r="W1724" s="1"/>
  <c r="Q1724"/>
  <c r="V1724" s="1"/>
  <c r="P1724"/>
  <c r="U1724" s="1"/>
  <c r="Z1724" s="1"/>
  <c r="O1724"/>
  <c r="N1724"/>
  <c r="R1723"/>
  <c r="W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W1721" s="1"/>
  <c r="AB1721" s="1"/>
  <c r="Q1721"/>
  <c r="P1721"/>
  <c r="O1721"/>
  <c r="T1721" s="1"/>
  <c r="Y1721" s="1"/>
  <c r="N1721"/>
  <c r="S1721" s="1"/>
  <c r="X1721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R1089"/>
  <c r="W1089" s="1"/>
  <c r="AB1089" s="1"/>
  <c r="Q1089"/>
  <c r="V1089" s="1"/>
  <c r="P1089"/>
  <c r="U1089" s="1"/>
  <c r="Z1089" s="1"/>
  <c r="O1089"/>
  <c r="T1089" s="1"/>
  <c r="Y1089" s="1"/>
  <c r="N1089"/>
  <c r="S1089" s="1"/>
  <c r="X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O5028"/>
  <c r="T5028" s="1"/>
  <c r="Y5028" s="1"/>
  <c r="N5028"/>
  <c r="S5028" s="1"/>
  <c r="X5028" s="1"/>
  <c r="R5016"/>
  <c r="W5016" s="1"/>
  <c r="AB5016" s="1"/>
  <c r="Q5016"/>
  <c r="V5016" s="1"/>
  <c r="AA5016" s="1"/>
  <c r="P5016"/>
  <c r="U5016" s="1"/>
  <c r="Z5016" s="1"/>
  <c r="O5016"/>
  <c r="T5016" s="1"/>
  <c r="Y5016" s="1"/>
  <c r="N5016"/>
  <c r="S5016" s="1"/>
  <c r="X5016" s="1"/>
  <c r="R5010"/>
  <c r="W5010" s="1"/>
  <c r="AB5010" s="1"/>
  <c r="Q5010"/>
  <c r="V5010" s="1"/>
  <c r="AA5010" s="1"/>
  <c r="P5010"/>
  <c r="O5010"/>
  <c r="T5010" s="1"/>
  <c r="Y5010" s="1"/>
  <c r="N5010"/>
  <c r="S5010" s="1"/>
  <c r="X5010" s="1"/>
  <c r="R5004"/>
  <c r="W5004" s="1"/>
  <c r="AB5004" s="1"/>
  <c r="Q5004"/>
  <c r="V5004" s="1"/>
  <c r="AA5004" s="1"/>
  <c r="P5004"/>
  <c r="U5004" s="1"/>
  <c r="Z5004" s="1"/>
  <c r="O5004"/>
  <c r="T5004" s="1"/>
  <c r="Y5004" s="1"/>
  <c r="N5004"/>
  <c r="S5004" s="1"/>
  <c r="X5004" s="1"/>
  <c r="R4998"/>
  <c r="W4998" s="1"/>
  <c r="AB4998" s="1"/>
  <c r="Q4998"/>
  <c r="V4998" s="1"/>
  <c r="AA4998" s="1"/>
  <c r="P4998"/>
  <c r="U4998" s="1"/>
  <c r="Z4998" s="1"/>
  <c r="O4998"/>
  <c r="N4998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N4985"/>
  <c r="R4979"/>
  <c r="W4979" s="1"/>
  <c r="AB4979" s="1"/>
  <c r="Q4979"/>
  <c r="V4979" s="1"/>
  <c r="AA4979" s="1"/>
  <c r="P4979"/>
  <c r="U4979" s="1"/>
  <c r="Z4979" s="1"/>
  <c r="O4979"/>
  <c r="N4979"/>
  <c r="S4979" s="1"/>
  <c r="X4979" s="1"/>
  <c r="R4948"/>
  <c r="W4948" s="1"/>
  <c r="AB4948" s="1"/>
  <c r="Q4948"/>
  <c r="V4948" s="1"/>
  <c r="AA4948" s="1"/>
  <c r="P4948"/>
  <c r="U4948" s="1"/>
  <c r="Z4948" s="1"/>
  <c r="O4948"/>
  <c r="T4948" s="1"/>
  <c r="Y4948" s="1"/>
  <c r="N4948"/>
  <c r="S4948" s="1"/>
  <c r="X4948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4"/>
  <c r="W4924" s="1"/>
  <c r="AB4924" s="1"/>
  <c r="Q4924"/>
  <c r="V4924" s="1"/>
  <c r="AA4924" s="1"/>
  <c r="P4924"/>
  <c r="U4924" s="1"/>
  <c r="Z4924" s="1"/>
  <c r="O4924"/>
  <c r="N4924"/>
  <c r="S4924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S4816" s="1"/>
  <c r="X4816" s="1"/>
  <c r="R4786"/>
  <c r="W4786" s="1"/>
  <c r="AB4786" s="1"/>
  <c r="Q4786"/>
  <c r="V4786" s="1"/>
  <c r="AA4786" s="1"/>
  <c r="P4786"/>
  <c r="U4786" s="1"/>
  <c r="Z4786" s="1"/>
  <c r="O4786"/>
  <c r="N4786"/>
  <c r="R4771"/>
  <c r="W4771" s="1"/>
  <c r="AB4771" s="1"/>
  <c r="Q4771"/>
  <c r="V4771" s="1"/>
  <c r="AA4771" s="1"/>
  <c r="P4771"/>
  <c r="U4771" s="1"/>
  <c r="Z4771" s="1"/>
  <c r="O4771"/>
  <c r="T4771" s="1"/>
  <c r="Y4771" s="1"/>
  <c r="N4771"/>
  <c r="R4770"/>
  <c r="W4770" s="1"/>
  <c r="AB4770" s="1"/>
  <c r="Q4770"/>
  <c r="V4770" s="1"/>
  <c r="AA4770" s="1"/>
  <c r="P4770"/>
  <c r="O4770"/>
  <c r="N4770"/>
  <c r="R4769"/>
  <c r="W4769" s="1"/>
  <c r="AB4769" s="1"/>
  <c r="Q4769"/>
  <c r="V4769" s="1"/>
  <c r="AA4769" s="1"/>
  <c r="P4769"/>
  <c r="O4769"/>
  <c r="N4769"/>
  <c r="S4769" s="1"/>
  <c r="X4769" s="1"/>
  <c r="R4768"/>
  <c r="W4768" s="1"/>
  <c r="AB4768" s="1"/>
  <c r="Q4768"/>
  <c r="P4768"/>
  <c r="O4768"/>
  <c r="T4768" s="1"/>
  <c r="Y4768" s="1"/>
  <c r="N4768"/>
  <c r="S4768" s="1"/>
  <c r="X4768" s="1"/>
  <c r="R4767"/>
  <c r="Q4767"/>
  <c r="P4767"/>
  <c r="U4767" s="1"/>
  <c r="Z4767" s="1"/>
  <c r="O4767"/>
  <c r="T4767" s="1"/>
  <c r="Y4767" s="1"/>
  <c r="N4767"/>
  <c r="S4767" s="1"/>
  <c r="X4767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X476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R4763"/>
  <c r="W4763" s="1"/>
  <c r="AB4763" s="1"/>
  <c r="Q4763"/>
  <c r="V4763" s="1"/>
  <c r="AA4763" s="1"/>
  <c r="P4763"/>
  <c r="O4763"/>
  <c r="N4763"/>
  <c r="R4762"/>
  <c r="W4762" s="1"/>
  <c r="AB4762" s="1"/>
  <c r="Q4762"/>
  <c r="P4762"/>
  <c r="O4762"/>
  <c r="N4762"/>
  <c r="R4761"/>
  <c r="Q4761"/>
  <c r="V4761" s="1"/>
  <c r="P4761"/>
  <c r="U4761" s="1"/>
  <c r="Z4761" s="1"/>
  <c r="O4761"/>
  <c r="N4761"/>
  <c r="S4761" s="1"/>
  <c r="X4761" s="1"/>
  <c r="R4760"/>
  <c r="W4760" s="1"/>
  <c r="Q4760"/>
  <c r="V4760" s="1"/>
  <c r="AA4760" s="1"/>
  <c r="P4760"/>
  <c r="O4760"/>
  <c r="T4760" s="1"/>
  <c r="Y4760" s="1"/>
  <c r="N4760"/>
  <c r="R4759"/>
  <c r="W4759" s="1"/>
  <c r="AB4759" s="1"/>
  <c r="Q4759"/>
  <c r="P4759"/>
  <c r="U4759" s="1"/>
  <c r="Z4759" s="1"/>
  <c r="O4759"/>
  <c r="N4759"/>
  <c r="S4759" s="1"/>
  <c r="X4759" s="1"/>
  <c r="R4758"/>
  <c r="Q4758"/>
  <c r="V4758" s="1"/>
  <c r="AA4758" s="1"/>
  <c r="P4758"/>
  <c r="O4758"/>
  <c r="T4758" s="1"/>
  <c r="Y4758" s="1"/>
  <c r="N4758"/>
  <c r="S4758" s="1"/>
  <c r="R4757"/>
  <c r="W4757" s="1"/>
  <c r="AB4757" s="1"/>
  <c r="Q4757"/>
  <c r="V4757" s="1"/>
  <c r="P4757"/>
  <c r="U4757" s="1"/>
  <c r="Z4757" s="1"/>
  <c r="O4757"/>
  <c r="T4757" s="1"/>
  <c r="N4757"/>
  <c r="R4756"/>
  <c r="W4756" s="1"/>
  <c r="AB4756" s="1"/>
  <c r="Q4756"/>
  <c r="V4756" s="1"/>
  <c r="P4756"/>
  <c r="U4756" s="1"/>
  <c r="Z4756" s="1"/>
  <c r="O4756"/>
  <c r="T4756" s="1"/>
  <c r="N4756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W4754" s="1"/>
  <c r="AB4754" s="1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AB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S4749" s="1"/>
  <c r="X4749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X4748" s="1"/>
  <c r="R4747"/>
  <c r="W4747" s="1"/>
  <c r="AB4747" s="1"/>
  <c r="Q4747"/>
  <c r="V4747" s="1"/>
  <c r="P4747"/>
  <c r="U4747" s="1"/>
  <c r="Z4747" s="1"/>
  <c r="O4747"/>
  <c r="T4747" s="1"/>
  <c r="Y4747" s="1"/>
  <c r="N4747"/>
  <c r="R4746"/>
  <c r="W4746" s="1"/>
  <c r="Q4746"/>
  <c r="V4746" s="1"/>
  <c r="AA4746" s="1"/>
  <c r="P4746"/>
  <c r="U4746" s="1"/>
  <c r="Z4746" s="1"/>
  <c r="O4746"/>
  <c r="N4746"/>
  <c r="R4745"/>
  <c r="W4745" s="1"/>
  <c r="AB4745" s="1"/>
  <c r="Q4745"/>
  <c r="V4745" s="1"/>
  <c r="AA4745" s="1"/>
  <c r="P4745"/>
  <c r="O4745"/>
  <c r="N4745"/>
  <c r="S4745" s="1"/>
  <c r="X4745" s="1"/>
  <c r="R4744"/>
  <c r="W4744" s="1"/>
  <c r="AB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R4741"/>
  <c r="Q4741"/>
  <c r="V4741" s="1"/>
  <c r="AA4741" s="1"/>
  <c r="P4741"/>
  <c r="U4741" s="1"/>
  <c r="Z4741" s="1"/>
  <c r="O4741"/>
  <c r="T4741" s="1"/>
  <c r="Y4741" s="1"/>
  <c r="N4741"/>
  <c r="S474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W4677" s="1"/>
  <c r="AB4677" s="1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R4673"/>
  <c r="W4673" s="1"/>
  <c r="AB4673" s="1"/>
  <c r="Q4673"/>
  <c r="V4673" s="1"/>
  <c r="AA4673" s="1"/>
  <c r="P4673"/>
  <c r="U4673" s="1"/>
  <c r="Z4673" s="1"/>
  <c r="O4673"/>
  <c r="T4673" s="1"/>
  <c r="N4673"/>
  <c r="S4673" s="1"/>
  <c r="X4673" s="1"/>
  <c r="R4672"/>
  <c r="W4672" s="1"/>
  <c r="AB4672" s="1"/>
  <c r="Q4672"/>
  <c r="V4672" s="1"/>
  <c r="AA4672" s="1"/>
  <c r="P4672"/>
  <c r="O4672"/>
  <c r="T4672" s="1"/>
  <c r="Y4672" s="1"/>
  <c r="N4672"/>
  <c r="S4672" s="1"/>
  <c r="X4672" s="1"/>
  <c r="R4671"/>
  <c r="W4671" s="1"/>
  <c r="AB4671" s="1"/>
  <c r="Q4671"/>
  <c r="P4671"/>
  <c r="U4671" s="1"/>
  <c r="Z4671" s="1"/>
  <c r="O4671"/>
  <c r="T4671" s="1"/>
  <c r="Y4671" s="1"/>
  <c r="N4671"/>
  <c r="R4670"/>
  <c r="W4670" s="1"/>
  <c r="Q4670"/>
  <c r="V4670" s="1"/>
  <c r="AA4670" s="1"/>
  <c r="P4670"/>
  <c r="U4670" s="1"/>
  <c r="Z4670" s="1"/>
  <c r="O4670"/>
  <c r="N4670"/>
  <c r="R4669"/>
  <c r="W4669" s="1"/>
  <c r="AB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S4666" s="1"/>
  <c r="R4665"/>
  <c r="Q4665"/>
  <c r="V4665" s="1"/>
  <c r="AA4665" s="1"/>
  <c r="P4665"/>
  <c r="U4665" s="1"/>
  <c r="Z4665" s="1"/>
  <c r="O4665"/>
  <c r="T4665" s="1"/>
  <c r="Y4665" s="1"/>
  <c r="N4665"/>
  <c r="R4604"/>
  <c r="W4604" s="1"/>
  <c r="AB4604" s="1"/>
  <c r="Q4604"/>
  <c r="V4604" s="1"/>
  <c r="AA4604" s="1"/>
  <c r="P4604"/>
  <c r="U4604" s="1"/>
  <c r="Z4604" s="1"/>
  <c r="O4604"/>
  <c r="N4604"/>
  <c r="S4604" s="1"/>
  <c r="X4604" s="1"/>
  <c r="R4573"/>
  <c r="W4573" s="1"/>
  <c r="AB4573" s="1"/>
  <c r="Q4573"/>
  <c r="V4573" s="1"/>
  <c r="AA4573" s="1"/>
  <c r="P4573"/>
  <c r="U4573" s="1"/>
  <c r="Z4573" s="1"/>
  <c r="O4573"/>
  <c r="T4573" s="1"/>
  <c r="Y4573" s="1"/>
  <c r="N4573"/>
  <c r="R4572"/>
  <c r="W4572" s="1"/>
  <c r="AB4572" s="1"/>
  <c r="Q4572"/>
  <c r="V4572" s="1"/>
  <c r="AA4572" s="1"/>
  <c r="P4572"/>
  <c r="U4572" s="1"/>
  <c r="Z4572" s="1"/>
  <c r="O4572"/>
  <c r="N4572"/>
  <c r="R4571"/>
  <c r="W4571" s="1"/>
  <c r="AB4571" s="1"/>
  <c r="Q4571"/>
  <c r="V4571" s="1"/>
  <c r="AA4571" s="1"/>
  <c r="P4571"/>
  <c r="O4571"/>
  <c r="N4571"/>
  <c r="S4571" s="1"/>
  <c r="X4571" s="1"/>
  <c r="R4570"/>
  <c r="W4570" s="1"/>
  <c r="AB4570" s="1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Y4568" s="1"/>
  <c r="N4568"/>
  <c r="S4568" s="1"/>
  <c r="X4568" s="1"/>
  <c r="R4567"/>
  <c r="W4567" s="1"/>
  <c r="AB4567" s="1"/>
  <c r="Q4567"/>
  <c r="V4567" s="1"/>
  <c r="AA4567" s="1"/>
  <c r="P4567"/>
  <c r="U4567" s="1"/>
  <c r="Z4567" s="1"/>
  <c r="O4567"/>
  <c r="T4567" s="1"/>
  <c r="Y4567" s="1"/>
  <c r="N4567"/>
  <c r="S4567" s="1"/>
  <c r="X4567" s="1"/>
  <c r="R4566"/>
  <c r="W4566" s="1"/>
  <c r="AB4566" s="1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O4565"/>
  <c r="T4565" s="1"/>
  <c r="Y4565" s="1"/>
  <c r="N4565"/>
  <c r="R4564"/>
  <c r="W4564" s="1"/>
  <c r="AB4564" s="1"/>
  <c r="Q4564"/>
  <c r="V4564" s="1"/>
  <c r="P4564"/>
  <c r="U4564" s="1"/>
  <c r="Z4564" s="1"/>
  <c r="O4564"/>
  <c r="N4564"/>
  <c r="R4563"/>
  <c r="W4563" s="1"/>
  <c r="Q4563"/>
  <c r="V4563" s="1"/>
  <c r="AA4563" s="1"/>
  <c r="P4563"/>
  <c r="O4563"/>
  <c r="N4563"/>
  <c r="S4563" s="1"/>
  <c r="X4563" s="1"/>
  <c r="R4562"/>
  <c r="W4562" s="1"/>
  <c r="AB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S4559" s="1"/>
  <c r="X455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S4528" s="1"/>
  <c r="X4528" s="1"/>
  <c r="R4527"/>
  <c r="W4527" s="1"/>
  <c r="AB4527" s="1"/>
  <c r="Q4527"/>
  <c r="V4527" s="1"/>
  <c r="AA4527" s="1"/>
  <c r="P4527"/>
  <c r="U4527" s="1"/>
  <c r="Z4527" s="1"/>
  <c r="O4527"/>
  <c r="N4527"/>
  <c r="R4526"/>
  <c r="W4526" s="1"/>
  <c r="AB4526" s="1"/>
  <c r="Q4526"/>
  <c r="V4526" s="1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4"/>
  <c r="Q4524"/>
  <c r="P4524"/>
  <c r="U4524" s="1"/>
  <c r="Z4524" s="1"/>
  <c r="O4524"/>
  <c r="T4524" s="1"/>
  <c r="Y4524" s="1"/>
  <c r="N4524"/>
  <c r="S4524" s="1"/>
  <c r="X4524" s="1"/>
  <c r="R4522"/>
  <c r="W4522" s="1"/>
  <c r="AB4522" s="1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R4520"/>
  <c r="W4520" s="1"/>
  <c r="AB4520" s="1"/>
  <c r="Q4520"/>
  <c r="V4520" s="1"/>
  <c r="AA4520" s="1"/>
  <c r="P4520"/>
  <c r="U4520" s="1"/>
  <c r="O4520"/>
  <c r="T4520" s="1"/>
  <c r="N4520"/>
  <c r="R4519"/>
  <c r="W4519" s="1"/>
  <c r="AB4519" s="1"/>
  <c r="Q4519"/>
  <c r="V4519" s="1"/>
  <c r="P4519"/>
  <c r="U4519" s="1"/>
  <c r="O4519"/>
  <c r="N4519"/>
  <c r="R4518"/>
  <c r="Q4518"/>
  <c r="V4518" s="1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S4515" s="1"/>
  <c r="X4515" s="1"/>
  <c r="R4514"/>
  <c r="W4514" s="1"/>
  <c r="AB4514" s="1"/>
  <c r="Q4514"/>
  <c r="V4514" s="1"/>
  <c r="AA4514" s="1"/>
  <c r="P4514"/>
  <c r="U4514" s="1"/>
  <c r="Z4514" s="1"/>
  <c r="O4514"/>
  <c r="T4514" s="1"/>
  <c r="Y4514" s="1"/>
  <c r="N4514"/>
  <c r="S451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R4512"/>
  <c r="W4512" s="1"/>
  <c r="AB4512" s="1"/>
  <c r="Q4512"/>
  <c r="V4512" s="1"/>
  <c r="AA4512" s="1"/>
  <c r="P4512"/>
  <c r="O4512"/>
  <c r="T4512" s="1"/>
  <c r="Y4512" s="1"/>
  <c r="N4512"/>
  <c r="R4511"/>
  <c r="W4511" s="1"/>
  <c r="AB4511" s="1"/>
  <c r="Q4511"/>
  <c r="P4511"/>
  <c r="U4511" s="1"/>
  <c r="Z4511" s="1"/>
  <c r="O4511"/>
  <c r="N4511"/>
  <c r="R4510"/>
  <c r="W4510" s="1"/>
  <c r="Q4510"/>
  <c r="V4510" s="1"/>
  <c r="AA4510" s="1"/>
  <c r="P4510"/>
  <c r="O4510"/>
  <c r="N4510"/>
  <c r="S4510" s="1"/>
  <c r="X4510" s="1"/>
  <c r="R4509"/>
  <c r="W4509" s="1"/>
  <c r="AB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O4507"/>
  <c r="T4507" s="1"/>
  <c r="Y4507" s="1"/>
  <c r="N4507"/>
  <c r="S4507" s="1"/>
  <c r="X4507" s="1"/>
  <c r="R4506"/>
  <c r="W4506" s="1"/>
  <c r="AB4506" s="1"/>
  <c r="Q4506"/>
  <c r="P4506"/>
  <c r="U4506" s="1"/>
  <c r="Z4506" s="1"/>
  <c r="O4506"/>
  <c r="T4506" s="1"/>
  <c r="Y4506" s="1"/>
  <c r="N4506"/>
  <c r="S4506" s="1"/>
  <c r="R4505"/>
  <c r="W4505" s="1"/>
  <c r="Q4505"/>
  <c r="V4505" s="1"/>
  <c r="AA4505" s="1"/>
  <c r="P4505"/>
  <c r="U4505" s="1"/>
  <c r="Z4505" s="1"/>
  <c r="O4505"/>
  <c r="T4505" s="1"/>
  <c r="N4505"/>
  <c r="S4505" s="1"/>
  <c r="X4505" s="1"/>
  <c r="R4504"/>
  <c r="W4504" s="1"/>
  <c r="AB4504" s="1"/>
  <c r="Q4504"/>
  <c r="V4504" s="1"/>
  <c r="AA4504" s="1"/>
  <c r="P4504"/>
  <c r="U4504" s="1"/>
  <c r="O4504"/>
  <c r="T4504" s="1"/>
  <c r="Y4504" s="1"/>
  <c r="N4504"/>
  <c r="R4503"/>
  <c r="W4503" s="1"/>
  <c r="AB4503" s="1"/>
  <c r="Q4503"/>
  <c r="V4503" s="1"/>
  <c r="P4503"/>
  <c r="U4503" s="1"/>
  <c r="Z4503" s="1"/>
  <c r="O4503"/>
  <c r="N4503"/>
  <c r="R4502"/>
  <c r="W4502" s="1"/>
  <c r="Q4502"/>
  <c r="V4502" s="1"/>
  <c r="AA4502" s="1"/>
  <c r="P4502"/>
  <c r="O4502"/>
  <c r="N4502"/>
  <c r="S4502" s="1"/>
  <c r="X4502" s="1"/>
  <c r="R4501"/>
  <c r="W4501" s="1"/>
  <c r="AB4501" s="1"/>
  <c r="Q4501"/>
  <c r="P4501"/>
  <c r="O4501"/>
  <c r="T4501" s="1"/>
  <c r="Y4501" s="1"/>
  <c r="N4501"/>
  <c r="S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S4498" s="1"/>
  <c r="X4498" s="1"/>
  <c r="R4497"/>
  <c r="W4497" s="1"/>
  <c r="AB4497" s="1"/>
  <c r="Q4497"/>
  <c r="V4497" s="1"/>
  <c r="AA4497" s="1"/>
  <c r="P4497"/>
  <c r="U4497" s="1"/>
  <c r="Z4497" s="1"/>
  <c r="O4497"/>
  <c r="T4497" s="1"/>
  <c r="N4497"/>
  <c r="R4496"/>
  <c r="W4496" s="1"/>
  <c r="AB4496" s="1"/>
  <c r="Q4496"/>
  <c r="V4496" s="1"/>
  <c r="AA4496" s="1"/>
  <c r="P4496"/>
  <c r="U4496" s="1"/>
  <c r="O4496"/>
  <c r="N4496"/>
  <c r="R4495"/>
  <c r="W4495" s="1"/>
  <c r="AB4495" s="1"/>
  <c r="Q4495"/>
  <c r="V4495" s="1"/>
  <c r="P4495"/>
  <c r="O4495"/>
  <c r="N4495"/>
  <c r="S4495" s="1"/>
  <c r="X4495" s="1"/>
  <c r="R4494"/>
  <c r="W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Z4492" s="1"/>
  <c r="O4492"/>
  <c r="T4492" s="1"/>
  <c r="Y4492" s="1"/>
  <c r="N4492"/>
  <c r="S4492" s="1"/>
  <c r="R4491"/>
  <c r="W4491" s="1"/>
  <c r="AB4491" s="1"/>
  <c r="Q4491"/>
  <c r="V4491" s="1"/>
  <c r="AA4491" s="1"/>
  <c r="P4491"/>
  <c r="U4491" s="1"/>
  <c r="Z4491" s="1"/>
  <c r="O4491"/>
  <c r="T4491" s="1"/>
  <c r="N4491"/>
  <c r="S4491" s="1"/>
  <c r="R4490"/>
  <c r="W4490" s="1"/>
  <c r="AB4490" s="1"/>
  <c r="Q4490"/>
  <c r="V4490" s="1"/>
  <c r="AA4490" s="1"/>
  <c r="P4490"/>
  <c r="O4490"/>
  <c r="T4490" s="1"/>
  <c r="N4490"/>
  <c r="S4490" s="1"/>
  <c r="R4489"/>
  <c r="W4489" s="1"/>
  <c r="AB4489" s="1"/>
  <c r="Q4489"/>
  <c r="P4489"/>
  <c r="U4489" s="1"/>
  <c r="O4489"/>
  <c r="T4489" s="1"/>
  <c r="N4489"/>
  <c r="R4488"/>
  <c r="Q4488"/>
  <c r="V4488" s="1"/>
  <c r="P4488"/>
  <c r="U4488" s="1"/>
  <c r="O4488"/>
  <c r="N4488"/>
  <c r="R4487"/>
  <c r="Q4487"/>
  <c r="V4487" s="1"/>
  <c r="P4487"/>
  <c r="O4487"/>
  <c r="N4487"/>
  <c r="S4487" s="1"/>
  <c r="X4487" s="1"/>
  <c r="R4486"/>
  <c r="W4486" s="1"/>
  <c r="Q4486"/>
  <c r="P4486"/>
  <c r="O4486"/>
  <c r="T4486" s="1"/>
  <c r="Y4486" s="1"/>
  <c r="N4486"/>
  <c r="S4486" s="1"/>
  <c r="X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R4483"/>
  <c r="Q4483"/>
  <c r="V4483" s="1"/>
  <c r="AA4483" s="1"/>
  <c r="P4483"/>
  <c r="U4483" s="1"/>
  <c r="Z4483" s="1"/>
  <c r="O4483"/>
  <c r="T4483" s="1"/>
  <c r="Y4483" s="1"/>
  <c r="N4483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62"/>
  <c r="W4362" s="1"/>
  <c r="AB4362" s="1"/>
  <c r="Q4362"/>
  <c r="P4362"/>
  <c r="U4362" s="1"/>
  <c r="Z4362" s="1"/>
  <c r="O4362"/>
  <c r="T4362" s="1"/>
  <c r="Y4362" s="1"/>
  <c r="N4362"/>
  <c r="R4361"/>
  <c r="W4361" s="1"/>
  <c r="Q4361"/>
  <c r="V4361" s="1"/>
  <c r="AA4361" s="1"/>
  <c r="P4361"/>
  <c r="U4361" s="1"/>
  <c r="Z4361" s="1"/>
  <c r="O4361"/>
  <c r="N4361"/>
  <c r="R4360"/>
  <c r="W4360" s="1"/>
  <c r="AB4360" s="1"/>
  <c r="Q4360"/>
  <c r="V4360" s="1"/>
  <c r="AA4360" s="1"/>
  <c r="P4360"/>
  <c r="O4360"/>
  <c r="N4360"/>
  <c r="S4360" s="1"/>
  <c r="X4360" s="1"/>
  <c r="R4359"/>
  <c r="W4359" s="1"/>
  <c r="AB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R4356"/>
  <c r="W4356" s="1"/>
  <c r="AB4356" s="1"/>
  <c r="Q4356"/>
  <c r="V4356" s="1"/>
  <c r="AA4356" s="1"/>
  <c r="P4356"/>
  <c r="U4356" s="1"/>
  <c r="Z4356" s="1"/>
  <c r="O4356"/>
  <c r="N4356"/>
  <c r="S4356" s="1"/>
  <c r="X4356" s="1"/>
  <c r="R4355"/>
  <c r="W4355" s="1"/>
  <c r="AB4355" s="1"/>
  <c r="Q4355"/>
  <c r="V4355" s="1"/>
  <c r="AA4355" s="1"/>
  <c r="P4355"/>
  <c r="O4355"/>
  <c r="T4355" s="1"/>
  <c r="Y4355" s="1"/>
  <c r="N4355"/>
  <c r="S4355" s="1"/>
  <c r="X4355" s="1"/>
  <c r="R4354"/>
  <c r="W4354" s="1"/>
  <c r="AB4354" s="1"/>
  <c r="Q4354"/>
  <c r="V4354" s="1"/>
  <c r="P4354"/>
  <c r="U4354" s="1"/>
  <c r="Z4354" s="1"/>
  <c r="O4354"/>
  <c r="T4354" s="1"/>
  <c r="Y4354" s="1"/>
  <c r="N4354"/>
  <c r="R4353"/>
  <c r="W4353" s="1"/>
  <c r="Q4353"/>
  <c r="V4353" s="1"/>
  <c r="AA4353" s="1"/>
  <c r="P4353"/>
  <c r="U4353" s="1"/>
  <c r="Z4353" s="1"/>
  <c r="O4353"/>
  <c r="N4353"/>
  <c r="R4352"/>
  <c r="W4352" s="1"/>
  <c r="AB4352" s="1"/>
  <c r="Q4352"/>
  <c r="V4352" s="1"/>
  <c r="AA4352" s="1"/>
  <c r="P4352"/>
  <c r="O4352"/>
  <c r="N4352"/>
  <c r="S4352" s="1"/>
  <c r="X4352" s="1"/>
  <c r="R4351"/>
  <c r="W4351" s="1"/>
  <c r="AB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347"/>
  <c r="W4347" s="1"/>
  <c r="AB4347" s="1"/>
  <c r="Q4347"/>
  <c r="V4347" s="1"/>
  <c r="AA4347" s="1"/>
  <c r="P4347"/>
  <c r="U4347" s="1"/>
  <c r="O4347"/>
  <c r="N4347"/>
  <c r="R4346"/>
  <c r="W4346" s="1"/>
  <c r="AB4346" s="1"/>
  <c r="Q4346"/>
  <c r="V4346" s="1"/>
  <c r="P4346"/>
  <c r="O4346"/>
  <c r="N4346"/>
  <c r="S4346" s="1"/>
  <c r="X4346" s="1"/>
  <c r="R4345"/>
  <c r="W4345" s="1"/>
  <c r="Q4345"/>
  <c r="P4345"/>
  <c r="O4345"/>
  <c r="T4345" s="1"/>
  <c r="Y4345" s="1"/>
  <c r="N4345"/>
  <c r="S4345" s="1"/>
  <c r="X4345" s="1"/>
  <c r="R4344"/>
  <c r="Q4344"/>
  <c r="P4344"/>
  <c r="U4344" s="1"/>
  <c r="Z4344" s="1"/>
  <c r="O4344"/>
  <c r="T4344" s="1"/>
  <c r="Y4344" s="1"/>
  <c r="N4344"/>
  <c r="S4344" s="1"/>
  <c r="X4344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41"/>
  <c r="W4341" s="1"/>
  <c r="AB4341" s="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R4339"/>
  <c r="W4339" s="1"/>
  <c r="AB4339" s="1"/>
  <c r="Q4339"/>
  <c r="V4339" s="1"/>
  <c r="AA4339" s="1"/>
  <c r="P4339"/>
  <c r="U4339" s="1"/>
  <c r="O4339"/>
  <c r="N4339"/>
  <c r="R4338"/>
  <c r="W4338" s="1"/>
  <c r="Q4338"/>
  <c r="V4338" s="1"/>
  <c r="P4338"/>
  <c r="O4338"/>
  <c r="N4338"/>
  <c r="S4338" s="1"/>
  <c r="X4338" s="1"/>
  <c r="R4337"/>
  <c r="W4337" s="1"/>
  <c r="Q4337"/>
  <c r="P4337"/>
  <c r="O4337"/>
  <c r="T4337" s="1"/>
  <c r="Y4337" s="1"/>
  <c r="N4337"/>
  <c r="S4337" s="1"/>
  <c r="X4337" s="1"/>
  <c r="R4336"/>
  <c r="Q4336"/>
  <c r="P4336"/>
  <c r="U4336" s="1"/>
  <c r="Z4336" s="1"/>
  <c r="O4336"/>
  <c r="T4336" s="1"/>
  <c r="Y4336" s="1"/>
  <c r="N4336"/>
  <c r="S4336" s="1"/>
  <c r="X4336" s="1"/>
  <c r="R4335"/>
  <c r="Q4335"/>
  <c r="V4335" s="1"/>
  <c r="AA4335" s="1"/>
  <c r="P4335"/>
  <c r="U4335" s="1"/>
  <c r="Z4335" s="1"/>
  <c r="O4335"/>
  <c r="T4335" s="1"/>
  <c r="Y4335" s="1"/>
  <c r="N4335"/>
  <c r="S4335" s="1"/>
  <c r="X4335" s="1"/>
  <c r="R4334"/>
  <c r="W4334" s="1"/>
  <c r="AB4334" s="1"/>
  <c r="Q4334"/>
  <c r="V4334" s="1"/>
  <c r="AA4334" s="1"/>
  <c r="P4334"/>
  <c r="U4334" s="1"/>
  <c r="Z4334" s="1"/>
  <c r="O4334"/>
  <c r="T4334" s="1"/>
  <c r="Y4334" s="1"/>
  <c r="N4334"/>
  <c r="S4334" s="1"/>
  <c r="R4333"/>
  <c r="W4333" s="1"/>
  <c r="AB4333" s="1"/>
  <c r="Q4333"/>
  <c r="V4333" s="1"/>
  <c r="AA4333" s="1"/>
  <c r="P4333"/>
  <c r="U4333" s="1"/>
  <c r="Z4333" s="1"/>
  <c r="O4333"/>
  <c r="T4333" s="1"/>
  <c r="Y4333" s="1"/>
  <c r="N4333"/>
  <c r="S4333" s="1"/>
  <c r="R4257"/>
  <c r="W4257" s="1"/>
  <c r="AB4257" s="1"/>
  <c r="Q4257"/>
  <c r="V4257" s="1"/>
  <c r="AA4257" s="1"/>
  <c r="P4257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81"/>
  <c r="W4181" s="1"/>
  <c r="AB4181" s="1"/>
  <c r="Q4181"/>
  <c r="V4181" s="1"/>
  <c r="AA4181" s="1"/>
  <c r="P4181"/>
  <c r="U4181" s="1"/>
  <c r="Z4181" s="1"/>
  <c r="O4181"/>
  <c r="T4181" s="1"/>
  <c r="Y4181" s="1"/>
  <c r="N4181"/>
  <c r="R4180"/>
  <c r="W4180" s="1"/>
  <c r="AB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X4176" s="1"/>
  <c r="R4175"/>
  <c r="W4175" s="1"/>
  <c r="AB4175" s="1"/>
  <c r="Q4175"/>
  <c r="V4175" s="1"/>
  <c r="AA4175" s="1"/>
  <c r="P4175"/>
  <c r="U4175" s="1"/>
  <c r="Z4175" s="1"/>
  <c r="O4175"/>
  <c r="T4175" s="1"/>
  <c r="Y4175" s="1"/>
  <c r="N4175"/>
  <c r="S4175" s="1"/>
  <c r="X4175" s="1"/>
  <c r="R4174"/>
  <c r="W4174" s="1"/>
  <c r="AB4174" s="1"/>
  <c r="Q4174"/>
  <c r="V4174" s="1"/>
  <c r="AA4174" s="1"/>
  <c r="P4174"/>
  <c r="U4174" s="1"/>
  <c r="O4174"/>
  <c r="N4174"/>
  <c r="S4174" s="1"/>
  <c r="R4173"/>
  <c r="W4173" s="1"/>
  <c r="AB4173" s="1"/>
  <c r="Q4173"/>
  <c r="P4173"/>
  <c r="O4173"/>
  <c r="T4173" s="1"/>
  <c r="N4173"/>
  <c r="R4172"/>
  <c r="Q4172"/>
  <c r="P4172"/>
  <c r="U4172" s="1"/>
  <c r="O4172"/>
  <c r="N4172"/>
  <c r="R4171"/>
  <c r="W4171" s="1"/>
  <c r="Q4171"/>
  <c r="P4171"/>
  <c r="O4171"/>
  <c r="N4171"/>
  <c r="S4171" s="1"/>
  <c r="X4171" s="1"/>
  <c r="R4170"/>
  <c r="W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S4168" s="1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P4166"/>
  <c r="U4166" s="1"/>
  <c r="Z4166" s="1"/>
  <c r="O4166"/>
  <c r="T4166" s="1"/>
  <c r="Y4166" s="1"/>
  <c r="N4166"/>
  <c r="R4165"/>
  <c r="W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R4160"/>
  <c r="W4160" s="1"/>
  <c r="AB4160" s="1"/>
  <c r="Q4160"/>
  <c r="V4160" s="1"/>
  <c r="AA4160" s="1"/>
  <c r="P4160"/>
  <c r="U4160" s="1"/>
  <c r="Z4160" s="1"/>
  <c r="O4160"/>
  <c r="N4160"/>
  <c r="S4160" s="1"/>
  <c r="X4160" s="1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O4150"/>
  <c r="N4150"/>
  <c r="R4149"/>
  <c r="W4149" s="1"/>
  <c r="AB4149" s="1"/>
  <c r="Q4149"/>
  <c r="P4149"/>
  <c r="O4149"/>
  <c r="N4149"/>
  <c r="S4149" s="1"/>
  <c r="X4149" s="1"/>
  <c r="R4148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X4146" s="1"/>
  <c r="R4145"/>
  <c r="W4145" s="1"/>
  <c r="AB4145" s="1"/>
  <c r="Q4145"/>
  <c r="V4145" s="1"/>
  <c r="AA4145" s="1"/>
  <c r="P4145"/>
  <c r="U4145" s="1"/>
  <c r="Z4145" s="1"/>
  <c r="O4145"/>
  <c r="T4145" s="1"/>
  <c r="Y4145" s="1"/>
  <c r="N4145"/>
  <c r="S4145" s="1"/>
  <c r="X4145" s="1"/>
  <c r="R4144"/>
  <c r="W4144" s="1"/>
  <c r="AB4144" s="1"/>
  <c r="Q4144"/>
  <c r="V4144" s="1"/>
  <c r="AA4144" s="1"/>
  <c r="P4144"/>
  <c r="U4144" s="1"/>
  <c r="Z4144" s="1"/>
  <c r="O4144"/>
  <c r="T4144" s="1"/>
  <c r="Y4144" s="1"/>
  <c r="N4144"/>
  <c r="R4143"/>
  <c r="W4143" s="1"/>
  <c r="AB4143" s="1"/>
  <c r="Q4143"/>
  <c r="V4143" s="1"/>
  <c r="AA4143" s="1"/>
  <c r="P4143"/>
  <c r="U4143" s="1"/>
  <c r="Z4143" s="1"/>
  <c r="O4143"/>
  <c r="N4143"/>
  <c r="R4142"/>
  <c r="W4142" s="1"/>
  <c r="AB4142" s="1"/>
  <c r="Q4142"/>
  <c r="V4142" s="1"/>
  <c r="AA4142" s="1"/>
  <c r="P4142"/>
  <c r="O4142"/>
  <c r="N4142"/>
  <c r="R4141"/>
  <c r="W4141" s="1"/>
  <c r="AB4141" s="1"/>
  <c r="Q4141"/>
  <c r="P4141"/>
  <c r="O4141"/>
  <c r="N4141"/>
  <c r="S4141" s="1"/>
  <c r="X4141" s="1"/>
  <c r="R4140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S4138" s="1"/>
  <c r="X4138" s="1"/>
  <c r="R4137"/>
  <c r="Q4137"/>
  <c r="V4137" s="1"/>
  <c r="AA4137" s="1"/>
  <c r="P4137"/>
  <c r="U4137" s="1"/>
  <c r="Z4137" s="1"/>
  <c r="O4137"/>
  <c r="T4137" s="1"/>
  <c r="Y4137" s="1"/>
  <c r="N4137"/>
  <c r="S4137" s="1"/>
  <c r="X4137" s="1"/>
  <c r="R4136"/>
  <c r="W4136" s="1"/>
  <c r="AB4136" s="1"/>
  <c r="Q4136"/>
  <c r="P4136"/>
  <c r="O4136"/>
  <c r="T4136" s="1"/>
  <c r="Y4136" s="1"/>
  <c r="N4136"/>
  <c r="R4135"/>
  <c r="Q4135"/>
  <c r="P4135"/>
  <c r="U4135" s="1"/>
  <c r="O4135"/>
  <c r="N4135"/>
  <c r="R4134"/>
  <c r="W4134" s="1"/>
  <c r="Q4134"/>
  <c r="P4134"/>
  <c r="O4134"/>
  <c r="N4134"/>
  <c r="S4134" s="1"/>
  <c r="X4134" s="1"/>
  <c r="R4133"/>
  <c r="W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R4130"/>
  <c r="W4130" s="1"/>
  <c r="AB4130" s="1"/>
  <c r="Q4130"/>
  <c r="V4130" s="1"/>
  <c r="AA4130" s="1"/>
  <c r="P4130"/>
  <c r="U4130" s="1"/>
  <c r="O4130"/>
  <c r="T4130" s="1"/>
  <c r="N4130"/>
  <c r="S4130" s="1"/>
  <c r="X4130" s="1"/>
  <c r="R4129"/>
  <c r="W4129" s="1"/>
  <c r="AB4129" s="1"/>
  <c r="Q4129"/>
  <c r="V4129" s="1"/>
  <c r="P4129"/>
  <c r="O4129"/>
  <c r="T4129" s="1"/>
  <c r="Y4129" s="1"/>
  <c r="N4129"/>
  <c r="R4128"/>
  <c r="W4128" s="1"/>
  <c r="Q4128"/>
  <c r="P4128"/>
  <c r="U4128" s="1"/>
  <c r="Z4128" s="1"/>
  <c r="O4128"/>
  <c r="N4128"/>
  <c r="R4127"/>
  <c r="W4127" s="1"/>
  <c r="Q4127"/>
  <c r="V4127" s="1"/>
  <c r="AA4127" s="1"/>
  <c r="P4127"/>
  <c r="O4127"/>
  <c r="N4127"/>
  <c r="R4126"/>
  <c r="W4126" s="1"/>
  <c r="AB4126" s="1"/>
  <c r="Q4126"/>
  <c r="V4126" s="1"/>
  <c r="P4126"/>
  <c r="O4126"/>
  <c r="N4126"/>
  <c r="S4126" s="1"/>
  <c r="X4126" s="1"/>
  <c r="R4125"/>
  <c r="W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R4123"/>
  <c r="Q4123"/>
  <c r="V4123" s="1"/>
  <c r="AA4123" s="1"/>
  <c r="P4123"/>
  <c r="U4123" s="1"/>
  <c r="Z4123" s="1"/>
  <c r="O4123"/>
  <c r="T4123" s="1"/>
  <c r="N4123"/>
  <c r="R4122"/>
  <c r="Q4122"/>
  <c r="V4122" s="1"/>
  <c r="AA4122" s="1"/>
  <c r="P4122"/>
  <c r="U4122" s="1"/>
  <c r="Z4122" s="1"/>
  <c r="O4122"/>
  <c r="T4122" s="1"/>
  <c r="N4122"/>
  <c r="R4121"/>
  <c r="W4121" s="1"/>
  <c r="AB4121" s="1"/>
  <c r="Q4121"/>
  <c r="V4121" s="1"/>
  <c r="AA4121" s="1"/>
  <c r="P4121"/>
  <c r="U4121" s="1"/>
  <c r="Z4121" s="1"/>
  <c r="O4121"/>
  <c r="T4121" s="1"/>
  <c r="Y4121" s="1"/>
  <c r="N4121"/>
  <c r="R4120"/>
  <c r="W4120" s="1"/>
  <c r="AB4120" s="1"/>
  <c r="Q4120"/>
  <c r="V4120" s="1"/>
  <c r="AA4120" s="1"/>
  <c r="P4120"/>
  <c r="U4120" s="1"/>
  <c r="Z4120" s="1"/>
  <c r="O4120"/>
  <c r="N4120"/>
  <c r="R4119"/>
  <c r="W4119" s="1"/>
  <c r="AB4119" s="1"/>
  <c r="Q4119"/>
  <c r="V4119" s="1"/>
  <c r="AA4119" s="1"/>
  <c r="P4119"/>
  <c r="O4119"/>
  <c r="N4119"/>
  <c r="S4119" s="1"/>
  <c r="X4119" s="1"/>
  <c r="R4118"/>
  <c r="W4118" s="1"/>
  <c r="AB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R4115"/>
  <c r="W4115" s="1"/>
  <c r="AB4115" s="1"/>
  <c r="Q4115"/>
  <c r="V4115" s="1"/>
  <c r="AA4115" s="1"/>
  <c r="P4115"/>
  <c r="U4115" s="1"/>
  <c r="Z4115" s="1"/>
  <c r="O4115"/>
  <c r="T4115" s="1"/>
  <c r="N4115"/>
  <c r="S4115" s="1"/>
  <c r="X4115" s="1"/>
  <c r="R4114"/>
  <c r="W4114" s="1"/>
  <c r="AB4114" s="1"/>
  <c r="Q4114"/>
  <c r="V4114" s="1"/>
  <c r="AA4114" s="1"/>
  <c r="P4114"/>
  <c r="U4114" s="1"/>
  <c r="O4114"/>
  <c r="T4114" s="1"/>
  <c r="Y4114" s="1"/>
  <c r="N4114"/>
  <c r="S4114" s="1"/>
  <c r="X4114" s="1"/>
  <c r="R4113"/>
  <c r="W4113" s="1"/>
  <c r="AB4113" s="1"/>
  <c r="Q4113"/>
  <c r="V4113" s="1"/>
  <c r="P4113"/>
  <c r="U4113" s="1"/>
  <c r="Z4113" s="1"/>
  <c r="O4113"/>
  <c r="T4113" s="1"/>
  <c r="Y4113" s="1"/>
  <c r="N4113"/>
  <c r="R4112"/>
  <c r="W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S4111" s="1"/>
  <c r="X4111" s="1"/>
  <c r="R4110"/>
  <c r="W4110" s="1"/>
  <c r="AB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X4109" s="1"/>
  <c r="R4108"/>
  <c r="Q4108"/>
  <c r="V4108" s="1"/>
  <c r="AA4108" s="1"/>
  <c r="P4108"/>
  <c r="U4108" s="1"/>
  <c r="Z4108" s="1"/>
  <c r="O4108"/>
  <c r="T4108" s="1"/>
  <c r="Y4108" s="1"/>
  <c r="N4108"/>
  <c r="R4107"/>
  <c r="Q4107"/>
  <c r="V4107" s="1"/>
  <c r="AA4107" s="1"/>
  <c r="P4107"/>
  <c r="U4107" s="1"/>
  <c r="Z4107" s="1"/>
  <c r="O4107"/>
  <c r="T4107" s="1"/>
  <c r="Y4107" s="1"/>
  <c r="N4107"/>
  <c r="S4107" s="1"/>
  <c r="R4046"/>
  <c r="W4046" s="1"/>
  <c r="AB4046" s="1"/>
  <c r="Q4046"/>
  <c r="V4046" s="1"/>
  <c r="AA4046" s="1"/>
  <c r="P4046"/>
  <c r="U4046" s="1"/>
  <c r="O4046"/>
  <c r="T4046" s="1"/>
  <c r="Y4046" s="1"/>
  <c r="N4046"/>
  <c r="S4046" s="1"/>
  <c r="X404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R4008"/>
  <c r="W4008" s="1"/>
  <c r="AB4008" s="1"/>
  <c r="Q4008"/>
  <c r="V4008" s="1"/>
  <c r="AA4008" s="1"/>
  <c r="P4008"/>
  <c r="U4008" s="1"/>
  <c r="Z4008" s="1"/>
  <c r="O4008"/>
  <c r="T4008" s="1"/>
  <c r="N4008"/>
  <c r="S4008" s="1"/>
  <c r="R4007"/>
  <c r="W4007" s="1"/>
  <c r="AB4007" s="1"/>
  <c r="Q4007"/>
  <c r="V4007" s="1"/>
  <c r="AA4007" s="1"/>
  <c r="P4007"/>
  <c r="U4007" s="1"/>
  <c r="O4007"/>
  <c r="T4007" s="1"/>
  <c r="N4007"/>
  <c r="R4006"/>
  <c r="W4006" s="1"/>
  <c r="AB4006" s="1"/>
  <c r="Q4006"/>
  <c r="V4006" s="1"/>
  <c r="P4006"/>
  <c r="U4006" s="1"/>
  <c r="O4006"/>
  <c r="N4006"/>
  <c r="R4005"/>
  <c r="Q4005"/>
  <c r="V4005" s="1"/>
  <c r="P4005"/>
  <c r="O4005"/>
  <c r="N4005"/>
  <c r="S4005" s="1"/>
  <c r="X4005" s="1"/>
  <c r="R4004"/>
  <c r="W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X4001" s="1"/>
  <c r="R3986"/>
  <c r="Q3986"/>
  <c r="V3986" s="1"/>
  <c r="AA3986" s="1"/>
  <c r="P3986"/>
  <c r="U3986" s="1"/>
  <c r="Z3986" s="1"/>
  <c r="O3986"/>
  <c r="T3986" s="1"/>
  <c r="Y3986" s="1"/>
  <c r="N3986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AB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X3979" s="1"/>
  <c r="R3978"/>
  <c r="W3978" s="1"/>
  <c r="AB3978" s="1"/>
  <c r="Q3978"/>
  <c r="V3978" s="1"/>
  <c r="AA3978" s="1"/>
  <c r="P3978"/>
  <c r="U3978" s="1"/>
  <c r="Z3978" s="1"/>
  <c r="O3978"/>
  <c r="T3978" s="1"/>
  <c r="Y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R3970"/>
  <c r="W3970" s="1"/>
  <c r="AB3970" s="1"/>
  <c r="Q3970"/>
  <c r="V3970" s="1"/>
  <c r="AA3970" s="1"/>
  <c r="P3970"/>
  <c r="U3970" s="1"/>
  <c r="O3970"/>
  <c r="T3970" s="1"/>
  <c r="Y3970" s="1"/>
  <c r="N3970"/>
  <c r="R3969"/>
  <c r="W3969" s="1"/>
  <c r="AB3969" s="1"/>
  <c r="Q3969"/>
  <c r="V3969" s="1"/>
  <c r="AA3969" s="1"/>
  <c r="P3969"/>
  <c r="U3969" s="1"/>
  <c r="Z3969" s="1"/>
  <c r="O3969"/>
  <c r="N3969"/>
  <c r="R3968"/>
  <c r="W3968" s="1"/>
  <c r="Q3968"/>
  <c r="V3968" s="1"/>
  <c r="AA3968" s="1"/>
  <c r="P3968"/>
  <c r="O3968"/>
  <c r="N3968"/>
  <c r="S3968" s="1"/>
  <c r="X3968" s="1"/>
  <c r="R3967"/>
  <c r="W3967" s="1"/>
  <c r="AB3967" s="1"/>
  <c r="Q3967"/>
  <c r="P3967"/>
  <c r="O3967"/>
  <c r="T3967" s="1"/>
  <c r="Y3967" s="1"/>
  <c r="N3967"/>
  <c r="S3967" s="1"/>
  <c r="X3967" s="1"/>
  <c r="R3965"/>
  <c r="Q3965"/>
  <c r="V3965" s="1"/>
  <c r="AA3965" s="1"/>
  <c r="P3965"/>
  <c r="U3965" s="1"/>
  <c r="Z3965" s="1"/>
  <c r="O3965"/>
  <c r="T3965" s="1"/>
  <c r="Y3965" s="1"/>
  <c r="N3965"/>
  <c r="S3965" s="1"/>
  <c r="X3965" s="1"/>
  <c r="R3964"/>
  <c r="W3964" s="1"/>
  <c r="AB3964" s="1"/>
  <c r="Q3964"/>
  <c r="V3964" s="1"/>
  <c r="AA3964" s="1"/>
  <c r="P3964"/>
  <c r="U3964" s="1"/>
  <c r="Z3964" s="1"/>
  <c r="O3964"/>
  <c r="T3964" s="1"/>
  <c r="Y3964" s="1"/>
  <c r="N3964"/>
  <c r="S3964" s="1"/>
  <c r="R3963"/>
  <c r="W3963" s="1"/>
  <c r="AB3963" s="1"/>
  <c r="Q3963"/>
  <c r="V3963" s="1"/>
  <c r="AA3963" s="1"/>
  <c r="P3963"/>
  <c r="U3963" s="1"/>
  <c r="Z3963" s="1"/>
  <c r="O3963"/>
  <c r="T3963" s="1"/>
  <c r="N3963"/>
  <c r="S3963" s="1"/>
  <c r="X3963" s="1"/>
  <c r="R3962"/>
  <c r="W3962" s="1"/>
  <c r="AB3962" s="1"/>
  <c r="Q3962"/>
  <c r="V3962" s="1"/>
  <c r="AA3962" s="1"/>
  <c r="P3962"/>
  <c r="U3962" s="1"/>
  <c r="O3962"/>
  <c r="T3962" s="1"/>
  <c r="Y3962" s="1"/>
  <c r="N3962"/>
  <c r="R3961"/>
  <c r="W3961" s="1"/>
  <c r="AB3961" s="1"/>
  <c r="Q3961"/>
  <c r="V3961" s="1"/>
  <c r="P3961"/>
  <c r="U3961" s="1"/>
  <c r="Z3961" s="1"/>
  <c r="O3961"/>
  <c r="N3961"/>
  <c r="R3960"/>
  <c r="W3960" s="1"/>
  <c r="Q3960"/>
  <c r="V3960" s="1"/>
  <c r="AA3960" s="1"/>
  <c r="P3960"/>
  <c r="O3960"/>
  <c r="N3960"/>
  <c r="S3960" s="1"/>
  <c r="X3960" s="1"/>
  <c r="R3959"/>
  <c r="W3959" s="1"/>
  <c r="AB3959" s="1"/>
  <c r="Q3959"/>
  <c r="P3959"/>
  <c r="O3959"/>
  <c r="T3959" s="1"/>
  <c r="Y3959" s="1"/>
  <c r="N3959"/>
  <c r="S3959" s="1"/>
  <c r="X3959" s="1"/>
  <c r="R3958"/>
  <c r="Q3958"/>
  <c r="P3958"/>
  <c r="U3958" s="1"/>
  <c r="Z3958" s="1"/>
  <c r="O3958"/>
  <c r="T3958" s="1"/>
  <c r="Y3958" s="1"/>
  <c r="N3958"/>
  <c r="S3958" s="1"/>
  <c r="X3958" s="1"/>
  <c r="R3957"/>
  <c r="Q3957"/>
  <c r="V3957" s="1"/>
  <c r="AA3957" s="1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39"/>
  <c r="W3939" s="1"/>
  <c r="AB3939" s="1"/>
  <c r="Q3939"/>
  <c r="V3939" s="1"/>
  <c r="AA3939" s="1"/>
  <c r="P3939"/>
  <c r="O3939"/>
  <c r="N3939"/>
  <c r="R3938"/>
  <c r="W3938" s="1"/>
  <c r="AB3938" s="1"/>
  <c r="Q3938"/>
  <c r="V3938" s="1"/>
  <c r="P3938"/>
  <c r="O3938"/>
  <c r="N3938"/>
  <c r="R3937"/>
  <c r="W3937" s="1"/>
  <c r="Q3937"/>
  <c r="P3937"/>
  <c r="O3937"/>
  <c r="N3937"/>
  <c r="S3937" s="1"/>
  <c r="X3937" s="1"/>
  <c r="R3936"/>
  <c r="W3936" s="1"/>
  <c r="Q3936"/>
  <c r="P3936"/>
  <c r="O3936"/>
  <c r="T3936" s="1"/>
  <c r="Y3936" s="1"/>
  <c r="N3936"/>
  <c r="S3936" s="1"/>
  <c r="X3936" s="1"/>
  <c r="R3934"/>
  <c r="Q3934"/>
  <c r="V3934" s="1"/>
  <c r="AA3934" s="1"/>
  <c r="P3934"/>
  <c r="U3934" s="1"/>
  <c r="Z3934" s="1"/>
  <c r="O3934"/>
  <c r="T3934" s="1"/>
  <c r="Y3934" s="1"/>
  <c r="N3934"/>
  <c r="R3933"/>
  <c r="W3933" s="1"/>
  <c r="AB3933" s="1"/>
  <c r="Q3933"/>
  <c r="V3933" s="1"/>
  <c r="AA3933" s="1"/>
  <c r="P3933"/>
  <c r="U3933" s="1"/>
  <c r="Z3933" s="1"/>
  <c r="O3933"/>
  <c r="N3933"/>
  <c r="R3932"/>
  <c r="W3932" s="1"/>
  <c r="AB3932" s="1"/>
  <c r="Q3932"/>
  <c r="V3932" s="1"/>
  <c r="AA3932" s="1"/>
  <c r="P3932"/>
  <c r="U3932" s="1"/>
  <c r="O3932"/>
  <c r="N3932"/>
  <c r="R3931"/>
  <c r="W3931" s="1"/>
  <c r="AB3931" s="1"/>
  <c r="Q3931"/>
  <c r="V3931" s="1"/>
  <c r="P3931"/>
  <c r="U3931" s="1"/>
  <c r="O3931"/>
  <c r="N3931"/>
  <c r="R3930"/>
  <c r="W3930" s="1"/>
  <c r="Q3930"/>
  <c r="P3930"/>
  <c r="U3930" s="1"/>
  <c r="O3930"/>
  <c r="N3930"/>
  <c r="R3929"/>
  <c r="W3929" s="1"/>
  <c r="Q3929"/>
  <c r="V3929" s="1"/>
  <c r="P3929"/>
  <c r="O3929"/>
  <c r="N3929"/>
  <c r="S3929" s="1"/>
  <c r="X3929" s="1"/>
  <c r="R3928"/>
  <c r="Q3928"/>
  <c r="P3928"/>
  <c r="O3928"/>
  <c r="T3928" s="1"/>
  <c r="Y3928" s="1"/>
  <c r="N3928"/>
  <c r="S3928" s="1"/>
  <c r="X3928" s="1"/>
  <c r="R3927"/>
  <c r="Q3927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R3925"/>
  <c r="Q3925"/>
  <c r="V3925" s="1"/>
  <c r="AA3925" s="1"/>
  <c r="P3925"/>
  <c r="U3925" s="1"/>
  <c r="Z3925" s="1"/>
  <c r="O3925"/>
  <c r="T3925" s="1"/>
  <c r="Y3925" s="1"/>
  <c r="N3925"/>
  <c r="S3925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O3714"/>
  <c r="T3714" s="1"/>
  <c r="Y3714" s="1"/>
  <c r="N3714"/>
  <c r="S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O3652"/>
  <c r="N3652"/>
  <c r="S3652" s="1"/>
  <c r="X3652" s="1"/>
  <c r="R3651"/>
  <c r="W3651" s="1"/>
  <c r="AB3651" s="1"/>
  <c r="Q3651"/>
  <c r="P3651"/>
  <c r="O3651"/>
  <c r="T3651" s="1"/>
  <c r="Y3651" s="1"/>
  <c r="N3651"/>
  <c r="S3651" s="1"/>
  <c r="X3651" s="1"/>
  <c r="R3650"/>
  <c r="Q3650"/>
  <c r="P3650"/>
  <c r="U3650" s="1"/>
  <c r="Z3650" s="1"/>
  <c r="O3650"/>
  <c r="T3650" s="1"/>
  <c r="Y3650" s="1"/>
  <c r="N3650"/>
  <c r="S3650" s="1"/>
  <c r="X3650" s="1"/>
  <c r="R3648"/>
  <c r="W3648" s="1"/>
  <c r="AB3648" s="1"/>
  <c r="Q3648"/>
  <c r="V3648" s="1"/>
  <c r="AA3648" s="1"/>
  <c r="P3648"/>
  <c r="U3648" s="1"/>
  <c r="Z3648" s="1"/>
  <c r="O3648"/>
  <c r="T3648" s="1"/>
  <c r="Y3648" s="1"/>
  <c r="N3648"/>
  <c r="S3648" s="1"/>
  <c r="X3648" s="1"/>
  <c r="R3647"/>
  <c r="W3647" s="1"/>
  <c r="AB3647" s="1"/>
  <c r="Q3647"/>
  <c r="V3647" s="1"/>
  <c r="AA3647" s="1"/>
  <c r="P3647"/>
  <c r="U3647" s="1"/>
  <c r="Z3647" s="1"/>
  <c r="O3647"/>
  <c r="T3647" s="1"/>
  <c r="Y3647" s="1"/>
  <c r="N3647"/>
  <c r="R3646"/>
  <c r="W3646" s="1"/>
  <c r="AB3646" s="1"/>
  <c r="Q3646"/>
  <c r="V3646" s="1"/>
  <c r="AA3646" s="1"/>
  <c r="P3646"/>
  <c r="U3646" s="1"/>
  <c r="Z3646" s="1"/>
  <c r="O3646"/>
  <c r="T3646" s="1"/>
  <c r="N3646"/>
  <c r="R3645"/>
  <c r="W3645" s="1"/>
  <c r="AB3645" s="1"/>
  <c r="Q3645"/>
  <c r="V3645" s="1"/>
  <c r="AA3645" s="1"/>
  <c r="P3645"/>
  <c r="U3645" s="1"/>
  <c r="O3645"/>
  <c r="N3645"/>
  <c r="R3644"/>
  <c r="W3644" s="1"/>
  <c r="Q3644"/>
  <c r="P3644"/>
  <c r="O3644"/>
  <c r="N3644"/>
  <c r="S3644" s="1"/>
  <c r="X3644" s="1"/>
  <c r="R3643"/>
  <c r="W3643" s="1"/>
  <c r="Q3643"/>
  <c r="P3643"/>
  <c r="O3643"/>
  <c r="T3643" s="1"/>
  <c r="Y3643" s="1"/>
  <c r="N3643"/>
  <c r="S3643" s="1"/>
  <c r="X3643" s="1"/>
  <c r="R3642"/>
  <c r="Q3642"/>
  <c r="P3642"/>
  <c r="U3642" s="1"/>
  <c r="Z3642" s="1"/>
  <c r="O3642"/>
  <c r="T3642" s="1"/>
  <c r="Y3642" s="1"/>
  <c r="N3642"/>
  <c r="S3642" s="1"/>
  <c r="X3642" s="1"/>
  <c r="R3641"/>
  <c r="Q3641"/>
  <c r="V3641" s="1"/>
  <c r="AA3641" s="1"/>
  <c r="P3641"/>
  <c r="U3641" s="1"/>
  <c r="Z3641" s="1"/>
  <c r="O3641"/>
  <c r="T3641" s="1"/>
  <c r="Y3641" s="1"/>
  <c r="N3641"/>
  <c r="S3641" s="1"/>
  <c r="X3641" s="1"/>
  <c r="R3640"/>
  <c r="W3640" s="1"/>
  <c r="AB3640" s="1"/>
  <c r="Q3640"/>
  <c r="V3640" s="1"/>
  <c r="AA3640" s="1"/>
  <c r="P3640"/>
  <c r="U3640" s="1"/>
  <c r="Z3640" s="1"/>
  <c r="O3640"/>
  <c r="T3640" s="1"/>
  <c r="Y3640" s="1"/>
  <c r="N3640"/>
  <c r="S3640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R3638"/>
  <c r="W3638" s="1"/>
  <c r="AB3638" s="1"/>
  <c r="Q3638"/>
  <c r="P3638"/>
  <c r="U3638" s="1"/>
  <c r="Z3638" s="1"/>
  <c r="O3638"/>
  <c r="T3638" s="1"/>
  <c r="Y3638" s="1"/>
  <c r="N3638"/>
  <c r="R3637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R3632"/>
  <c r="W3632" s="1"/>
  <c r="AB3632" s="1"/>
  <c r="Q3632"/>
  <c r="V3632" s="1"/>
  <c r="AA3632" s="1"/>
  <c r="P3632"/>
  <c r="U3632" s="1"/>
  <c r="Z3632" s="1"/>
  <c r="O3632"/>
  <c r="N3632"/>
  <c r="S3632" s="1"/>
  <c r="X3632" s="1"/>
  <c r="R3631"/>
  <c r="W3631" s="1"/>
  <c r="AB3631" s="1"/>
  <c r="Q3631"/>
  <c r="V3631" s="1"/>
  <c r="AA3631" s="1"/>
  <c r="P3631"/>
  <c r="O3631"/>
  <c r="T3631" s="1"/>
  <c r="Y3631" s="1"/>
  <c r="N3631"/>
  <c r="S3631" s="1"/>
  <c r="X3631" s="1"/>
  <c r="R3630"/>
  <c r="W3630" s="1"/>
  <c r="AB3630" s="1"/>
  <c r="Q3630"/>
  <c r="P3630"/>
  <c r="U3630" s="1"/>
  <c r="Z3630" s="1"/>
  <c r="O3630"/>
  <c r="T3630" s="1"/>
  <c r="Y3630" s="1"/>
  <c r="N3630"/>
  <c r="R3629"/>
  <c r="W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O3628"/>
  <c r="N3628"/>
  <c r="S3628" s="1"/>
  <c r="R3627"/>
  <c r="W3627" s="1"/>
  <c r="AB3627" s="1"/>
  <c r="Q3627"/>
  <c r="P3627"/>
  <c r="O3627"/>
  <c r="T3627" s="1"/>
  <c r="N3627"/>
  <c r="S3627" s="1"/>
  <c r="X3627" s="1"/>
  <c r="R3626"/>
  <c r="Q3626"/>
  <c r="P3626"/>
  <c r="U3626" s="1"/>
  <c r="O3626"/>
  <c r="T3626" s="1"/>
  <c r="Y3626" s="1"/>
  <c r="N3626"/>
  <c r="S3626" s="1"/>
  <c r="X3626" s="1"/>
  <c r="R3625"/>
  <c r="Q3625"/>
  <c r="V3625" s="1"/>
  <c r="P3625"/>
  <c r="U3625" s="1"/>
  <c r="Z3625" s="1"/>
  <c r="O3625"/>
  <c r="T3625" s="1"/>
  <c r="Y3625" s="1"/>
  <c r="N3625"/>
  <c r="S3625" s="1"/>
  <c r="R3624"/>
  <c r="Q3624"/>
  <c r="V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N3623"/>
  <c r="R3622"/>
  <c r="W3622" s="1"/>
  <c r="AB3622" s="1"/>
  <c r="Q3622"/>
  <c r="V3622" s="1"/>
  <c r="AA3622" s="1"/>
  <c r="P3622"/>
  <c r="U3622" s="1"/>
  <c r="O3622"/>
  <c r="N3622"/>
  <c r="R3621"/>
  <c r="W3621" s="1"/>
  <c r="Q3621"/>
  <c r="V3621" s="1"/>
  <c r="P3621"/>
  <c r="O3621"/>
  <c r="N3621"/>
  <c r="S3621" s="1"/>
  <c r="X3621" s="1"/>
  <c r="R3620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R3617"/>
  <c r="W3617" s="1"/>
  <c r="AB3617" s="1"/>
  <c r="Q3617"/>
  <c r="V3617" s="1"/>
  <c r="AA3617" s="1"/>
  <c r="P3617"/>
  <c r="U3617" s="1"/>
  <c r="Z3617" s="1"/>
  <c r="O3617"/>
  <c r="T3617" s="1"/>
  <c r="N3617"/>
  <c r="R3616"/>
  <c r="W3616" s="1"/>
  <c r="AB3616" s="1"/>
  <c r="Q3616"/>
  <c r="V3616" s="1"/>
  <c r="AA3616" s="1"/>
  <c r="P3616"/>
  <c r="O3616"/>
  <c r="T3616" s="1"/>
  <c r="N3616"/>
  <c r="R3615"/>
  <c r="W3615" s="1"/>
  <c r="AB3615" s="1"/>
  <c r="Q3615"/>
  <c r="V3615" s="1"/>
  <c r="P3615"/>
  <c r="U3615" s="1"/>
  <c r="O3615"/>
  <c r="T3615" s="1"/>
  <c r="N3615"/>
  <c r="R3614"/>
  <c r="W3614" s="1"/>
  <c r="Q3614"/>
  <c r="V3614" s="1"/>
  <c r="P3614"/>
  <c r="O3614"/>
  <c r="N3614"/>
  <c r="R3613"/>
  <c r="W3613" s="1"/>
  <c r="Q3613"/>
  <c r="V3613" s="1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T3602" s="1"/>
  <c r="Y3602" s="1"/>
  <c r="N3602"/>
  <c r="S3602" s="1"/>
  <c r="X3602" s="1"/>
  <c r="R3601"/>
  <c r="W3601" s="1"/>
  <c r="AB3601" s="1"/>
  <c r="Q3601"/>
  <c r="V3601" s="1"/>
  <c r="AA3601" s="1"/>
  <c r="P3601"/>
  <c r="U3601" s="1"/>
  <c r="Z3601" s="1"/>
  <c r="O3601"/>
  <c r="T3601" s="1"/>
  <c r="Y3601" s="1"/>
  <c r="N3601"/>
  <c r="S3601" s="1"/>
  <c r="R3600"/>
  <c r="W3600" s="1"/>
  <c r="AB3600" s="1"/>
  <c r="Q3600"/>
  <c r="V3600" s="1"/>
  <c r="AA3600" s="1"/>
  <c r="P3600"/>
  <c r="U3600" s="1"/>
  <c r="Z3600" s="1"/>
  <c r="O3600"/>
  <c r="T3600" s="1"/>
  <c r="N3600"/>
  <c r="R3599"/>
  <c r="W3599" s="1"/>
  <c r="AB3599" s="1"/>
  <c r="Q3599"/>
  <c r="V3599" s="1"/>
  <c r="AA3599" s="1"/>
  <c r="P3599"/>
  <c r="U3599" s="1"/>
  <c r="O3599"/>
  <c r="N3599"/>
  <c r="R3598"/>
  <c r="W3598" s="1"/>
  <c r="AB3598" s="1"/>
  <c r="Q3598"/>
  <c r="V3598" s="1"/>
  <c r="P3598"/>
  <c r="O3598"/>
  <c r="N3598"/>
  <c r="S3598" s="1"/>
  <c r="X3598" s="1"/>
  <c r="R3597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R3579"/>
  <c r="Q3579"/>
  <c r="V3579" s="1"/>
  <c r="AA3579" s="1"/>
  <c r="P3579"/>
  <c r="U3579" s="1"/>
  <c r="Z3579" s="1"/>
  <c r="O3579"/>
  <c r="T3579" s="1"/>
  <c r="Y3579" s="1"/>
  <c r="N3579"/>
  <c r="R3578"/>
  <c r="W3578" s="1"/>
  <c r="AB3578" s="1"/>
  <c r="Q3578"/>
  <c r="V3578" s="1"/>
  <c r="AA3578" s="1"/>
  <c r="P3578"/>
  <c r="U3578" s="1"/>
  <c r="Z3578" s="1"/>
  <c r="O3578"/>
  <c r="T3578" s="1"/>
  <c r="Y3578" s="1"/>
  <c r="N3578"/>
  <c r="R3577"/>
  <c r="W3577" s="1"/>
  <c r="AB3577" s="1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U3571" s="1"/>
  <c r="O3571"/>
  <c r="T3571" s="1"/>
  <c r="Y3571" s="1"/>
  <c r="N3571"/>
  <c r="S3571" s="1"/>
  <c r="X3571" s="1"/>
  <c r="R3570"/>
  <c r="W3570" s="1"/>
  <c r="AB3570" s="1"/>
  <c r="Q3570"/>
  <c r="V3570" s="1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X3568" s="1"/>
  <c r="R3567"/>
  <c r="W3567" s="1"/>
  <c r="AB3567" s="1"/>
  <c r="Q3567"/>
  <c r="P3567"/>
  <c r="O3567"/>
  <c r="T3567" s="1"/>
  <c r="Y3567" s="1"/>
  <c r="N3567"/>
  <c r="S3567" s="1"/>
  <c r="X3567" s="1"/>
  <c r="R3566"/>
  <c r="Q3566"/>
  <c r="P3566"/>
  <c r="U3566" s="1"/>
  <c r="Z3566" s="1"/>
  <c r="O3566"/>
  <c r="T3566" s="1"/>
  <c r="Y3566" s="1"/>
  <c r="N3566"/>
  <c r="S3566" s="1"/>
  <c r="X3566" s="1"/>
  <c r="R3565"/>
  <c r="Q3565"/>
  <c r="V3565" s="1"/>
  <c r="AA3565" s="1"/>
  <c r="P3565"/>
  <c r="U3565" s="1"/>
  <c r="Z3565" s="1"/>
  <c r="O3565"/>
  <c r="T3565" s="1"/>
  <c r="Y3565" s="1"/>
  <c r="N3565"/>
  <c r="S3565" s="1"/>
  <c r="R3564"/>
  <c r="Q3564"/>
  <c r="V3564" s="1"/>
  <c r="AA3564" s="1"/>
  <c r="P3564"/>
  <c r="U3564" s="1"/>
  <c r="Z3564" s="1"/>
  <c r="O3564"/>
  <c r="T3564" s="1"/>
  <c r="Y3564" s="1"/>
  <c r="N3564"/>
  <c r="S3564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X3227" s="1"/>
  <c r="R3226"/>
  <c r="W3226" s="1"/>
  <c r="AB3226" s="1"/>
  <c r="Q3226"/>
  <c r="V3226" s="1"/>
  <c r="AA3226" s="1"/>
  <c r="P3226"/>
  <c r="U3226" s="1"/>
  <c r="Z3226" s="1"/>
  <c r="O3226"/>
  <c r="T3226" s="1"/>
  <c r="Y3226" s="1"/>
  <c r="N3226"/>
  <c r="S3226" s="1"/>
  <c r="X3226" s="1"/>
  <c r="R3225"/>
  <c r="W3225" s="1"/>
  <c r="AB3225" s="1"/>
  <c r="Q3225"/>
  <c r="V3225" s="1"/>
  <c r="AA3225" s="1"/>
  <c r="P3225"/>
  <c r="U3225" s="1"/>
  <c r="Z3225" s="1"/>
  <c r="O3225"/>
  <c r="T3225" s="1"/>
  <c r="Y3225" s="1"/>
  <c r="N3225"/>
  <c r="S3225" s="1"/>
  <c r="X3225" s="1"/>
  <c r="R3224"/>
  <c r="W3224" s="1"/>
  <c r="AB3224" s="1"/>
  <c r="Q3224"/>
  <c r="V3224" s="1"/>
  <c r="AA3224" s="1"/>
  <c r="P3224"/>
  <c r="U3224" s="1"/>
  <c r="Z3224" s="1"/>
  <c r="O3224"/>
  <c r="T3224" s="1"/>
  <c r="Y3224" s="1"/>
  <c r="N3224"/>
  <c r="R3223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S3219" s="1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U3210" s="1"/>
  <c r="O3210"/>
  <c r="T3210" s="1"/>
  <c r="Y3210" s="1"/>
  <c r="N3210"/>
  <c r="S3210" s="1"/>
  <c r="X3210" s="1"/>
  <c r="R3209"/>
  <c r="W3209" s="1"/>
  <c r="AB3209" s="1"/>
  <c r="Q3209"/>
  <c r="V3209" s="1"/>
  <c r="P3209"/>
  <c r="U3209" s="1"/>
  <c r="Z3209" s="1"/>
  <c r="O3209"/>
  <c r="T3209" s="1"/>
  <c r="Y3209" s="1"/>
  <c r="N3209"/>
  <c r="R3208"/>
  <c r="W3208" s="1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AA3202" s="1"/>
  <c r="P3202"/>
  <c r="U3202" s="1"/>
  <c r="Z3202" s="1"/>
  <c r="O3202"/>
  <c r="N3202"/>
  <c r="R3201"/>
  <c r="W3201" s="1"/>
  <c r="AB3201" s="1"/>
  <c r="Q3201"/>
  <c r="V3201" s="1"/>
  <c r="AA3201" s="1"/>
  <c r="P3201"/>
  <c r="U3201" s="1"/>
  <c r="O3201"/>
  <c r="N3201"/>
  <c r="R3200"/>
  <c r="Q3200"/>
  <c r="V3200" s="1"/>
  <c r="P3200"/>
  <c r="O3200"/>
  <c r="N3200"/>
  <c r="S3200" s="1"/>
  <c r="X3200" s="1"/>
  <c r="R3199"/>
  <c r="W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T3196" s="1"/>
  <c r="N3196"/>
  <c r="R3195"/>
  <c r="W3195" s="1"/>
  <c r="AB3195" s="1"/>
  <c r="Q3195"/>
  <c r="V3195" s="1"/>
  <c r="AA3195" s="1"/>
  <c r="P3195"/>
  <c r="U3195" s="1"/>
  <c r="O3195"/>
  <c r="T3195" s="1"/>
  <c r="N3195"/>
  <c r="R3194"/>
  <c r="W3194" s="1"/>
  <c r="AB3194" s="1"/>
  <c r="Q3194"/>
  <c r="V3194" s="1"/>
  <c r="P3194"/>
  <c r="U3194" s="1"/>
  <c r="O3194"/>
  <c r="T3194" s="1"/>
  <c r="N3194"/>
  <c r="R3193"/>
  <c r="W3193" s="1"/>
  <c r="Q3193"/>
  <c r="V3193" s="1"/>
  <c r="P3193"/>
  <c r="U3193" s="1"/>
  <c r="O3193"/>
  <c r="N3193"/>
  <c r="R3192"/>
  <c r="W3192" s="1"/>
  <c r="Q3192"/>
  <c r="P3192"/>
  <c r="O3192"/>
  <c r="N3192"/>
  <c r="S3192" s="1"/>
  <c r="X3192" s="1"/>
  <c r="R3191"/>
  <c r="W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S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R3181"/>
  <c r="W3181" s="1"/>
  <c r="AB3181" s="1"/>
  <c r="Q3181"/>
  <c r="V3181" s="1"/>
  <c r="AA3181" s="1"/>
  <c r="P3181"/>
  <c r="U3181" s="1"/>
  <c r="Z3181" s="1"/>
  <c r="O3181"/>
  <c r="N3181"/>
  <c r="S3181" s="1"/>
  <c r="X3181" s="1"/>
  <c r="R3180"/>
  <c r="W3180" s="1"/>
  <c r="AB3180" s="1"/>
  <c r="Q3180"/>
  <c r="V3180" s="1"/>
  <c r="AA3180" s="1"/>
  <c r="P3180"/>
  <c r="O3180"/>
  <c r="T3180" s="1"/>
  <c r="Y3180" s="1"/>
  <c r="N3180"/>
  <c r="S3180" s="1"/>
  <c r="X3180" s="1"/>
  <c r="R3179"/>
  <c r="W3179" s="1"/>
  <c r="AB3179" s="1"/>
  <c r="Q3179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P3172"/>
  <c r="O3172"/>
  <c r="T3172" s="1"/>
  <c r="Y3172" s="1"/>
  <c r="N3172"/>
  <c r="R3171"/>
  <c r="W3171" s="1"/>
  <c r="Q3171"/>
  <c r="P3171"/>
  <c r="U3171" s="1"/>
  <c r="Z3171" s="1"/>
  <c r="O3171"/>
  <c r="N3171"/>
  <c r="R3170"/>
  <c r="W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R3165"/>
  <c r="W3165" s="1"/>
  <c r="AB3165" s="1"/>
  <c r="Q3165"/>
  <c r="V3165" s="1"/>
  <c r="AA3165" s="1"/>
  <c r="P3165"/>
  <c r="O3165"/>
  <c r="N3165"/>
  <c r="S3165" s="1"/>
  <c r="X3165" s="1"/>
  <c r="R3164"/>
  <c r="W3164" s="1"/>
  <c r="AB3164" s="1"/>
  <c r="Q3164"/>
  <c r="V3164" s="1"/>
  <c r="P3164"/>
  <c r="U3164" s="1"/>
  <c r="O3164"/>
  <c r="T3164" s="1"/>
  <c r="Y3164" s="1"/>
  <c r="N3164"/>
  <c r="R3163"/>
  <c r="W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X3152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Y3149" s="1"/>
  <c r="N3149"/>
  <c r="R3148"/>
  <c r="W3148" s="1"/>
  <c r="AB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R3146"/>
  <c r="W3146" s="1"/>
  <c r="AB3146" s="1"/>
  <c r="Q3146"/>
  <c r="P3146"/>
  <c r="O3146"/>
  <c r="T3146" s="1"/>
  <c r="N3146"/>
  <c r="S3146" s="1"/>
  <c r="X3146" s="1"/>
  <c r="R3145"/>
  <c r="Q3145"/>
  <c r="P3145"/>
  <c r="U3145" s="1"/>
  <c r="O3145"/>
  <c r="T3145" s="1"/>
  <c r="Y3145" s="1"/>
  <c r="N3145"/>
  <c r="S3145" s="1"/>
  <c r="X3145" s="1"/>
  <c r="R3144"/>
  <c r="Q3144"/>
  <c r="V3144" s="1"/>
  <c r="P3144"/>
  <c r="U3144" s="1"/>
  <c r="Z3144" s="1"/>
  <c r="O3144"/>
  <c r="T3144" s="1"/>
  <c r="Y3144" s="1"/>
  <c r="N3144"/>
  <c r="S3144" s="1"/>
  <c r="X3144" s="1"/>
  <c r="R3143"/>
  <c r="Q3143"/>
  <c r="V3143" s="1"/>
  <c r="P3143"/>
  <c r="U3143" s="1"/>
  <c r="Z3143" s="1"/>
  <c r="O3143"/>
  <c r="T3143" s="1"/>
  <c r="Y3143" s="1"/>
  <c r="N3143"/>
  <c r="S3143" s="1"/>
  <c r="X3143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X3081" s="1"/>
  <c r="R3066"/>
  <c r="W3066" s="1"/>
  <c r="AB3066" s="1"/>
  <c r="Q3066"/>
  <c r="V3066" s="1"/>
  <c r="AA3066" s="1"/>
  <c r="P3066"/>
  <c r="U3066" s="1"/>
  <c r="Z3066" s="1"/>
  <c r="O3066"/>
  <c r="T3066" s="1"/>
  <c r="Y3066" s="1"/>
  <c r="N3066"/>
  <c r="S306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R2906"/>
  <c r="Q2906"/>
  <c r="V2906" s="1"/>
  <c r="AA2906" s="1"/>
  <c r="P2906"/>
  <c r="U2906" s="1"/>
  <c r="Z2906" s="1"/>
  <c r="O2906"/>
  <c r="N2906"/>
  <c r="R2905"/>
  <c r="W2905" s="1"/>
  <c r="AB2905" s="1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Z2900" s="1"/>
  <c r="O2900"/>
  <c r="T2900" s="1"/>
  <c r="Y2900" s="1"/>
  <c r="N2900"/>
  <c r="R2899"/>
  <c r="W2899" s="1"/>
  <c r="AB2899" s="1"/>
  <c r="Q2899"/>
  <c r="V2899" s="1"/>
  <c r="AA2899" s="1"/>
  <c r="P2899"/>
  <c r="U2899" s="1"/>
  <c r="Z2899" s="1"/>
  <c r="O2899"/>
  <c r="N2899"/>
  <c r="R2898"/>
  <c r="W2898" s="1"/>
  <c r="AB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W2895" s="1"/>
  <c r="AB2895" s="1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N2894"/>
  <c r="S2894" s="1"/>
  <c r="X2894" s="1"/>
  <c r="R2893"/>
  <c r="W2893" s="1"/>
  <c r="AB2893" s="1"/>
  <c r="Q2893"/>
  <c r="V2893" s="1"/>
  <c r="AA2893" s="1"/>
  <c r="P2893"/>
  <c r="U2893" s="1"/>
  <c r="O2893"/>
  <c r="T2893" s="1"/>
  <c r="Y2893" s="1"/>
  <c r="N2893"/>
  <c r="R2892"/>
  <c r="W2892" s="1"/>
  <c r="AB2892" s="1"/>
  <c r="Q2892"/>
  <c r="V2892" s="1"/>
  <c r="P2892"/>
  <c r="U2892" s="1"/>
  <c r="Z2892" s="1"/>
  <c r="O2892"/>
  <c r="N2892"/>
  <c r="R2891"/>
  <c r="Q2891"/>
  <c r="V2891" s="1"/>
  <c r="AA2891" s="1"/>
  <c r="P2891"/>
  <c r="O2891"/>
  <c r="N2891"/>
  <c r="S2891" s="1"/>
  <c r="X2891" s="1"/>
  <c r="R2890"/>
  <c r="W2890" s="1"/>
  <c r="AB2890" s="1"/>
  <c r="Q2890"/>
  <c r="P2890"/>
  <c r="O2890"/>
  <c r="T2890" s="1"/>
  <c r="Y2890" s="1"/>
  <c r="N2890"/>
  <c r="S2890" s="1"/>
  <c r="X2890" s="1"/>
  <c r="R2889"/>
  <c r="Q2889"/>
  <c r="P2889"/>
  <c r="U2889" s="1"/>
  <c r="Z2889" s="1"/>
  <c r="O2889"/>
  <c r="T2889" s="1"/>
  <c r="Y2889" s="1"/>
  <c r="N2889"/>
  <c r="S2889" s="1"/>
  <c r="X2889" s="1"/>
  <c r="R2888"/>
  <c r="Q2888"/>
  <c r="V2888" s="1"/>
  <c r="AA2888" s="1"/>
  <c r="P2888"/>
  <c r="U2888" s="1"/>
  <c r="Z2888" s="1"/>
  <c r="O2888"/>
  <c r="T2888" s="1"/>
  <c r="Y2888" s="1"/>
  <c r="N2888"/>
  <c r="S2888" s="1"/>
  <c r="X2888" s="1"/>
  <c r="R2887"/>
  <c r="W2887" s="1"/>
  <c r="AB2887" s="1"/>
  <c r="Q2887"/>
  <c r="V2887" s="1"/>
  <c r="AA2887" s="1"/>
  <c r="P2887"/>
  <c r="U2887" s="1"/>
  <c r="Z2887" s="1"/>
  <c r="O2887"/>
  <c r="T2887" s="1"/>
  <c r="Y2887" s="1"/>
  <c r="N2887"/>
  <c r="R2886"/>
  <c r="W2886" s="1"/>
  <c r="AB2886" s="1"/>
  <c r="Q2886"/>
  <c r="V2886" s="1"/>
  <c r="AA2886" s="1"/>
  <c r="P2886"/>
  <c r="U2886" s="1"/>
  <c r="Z2886" s="1"/>
  <c r="O2886"/>
  <c r="T2886" s="1"/>
  <c r="Y2886" s="1"/>
  <c r="N2886"/>
  <c r="S2886" s="1"/>
  <c r="R2885"/>
  <c r="W2885" s="1"/>
  <c r="AB2885" s="1"/>
  <c r="Q2885"/>
  <c r="V2885" s="1"/>
  <c r="AA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AA2883" s="1"/>
  <c r="P2883"/>
  <c r="O2883"/>
  <c r="N2883"/>
  <c r="S2883" s="1"/>
  <c r="X2883" s="1"/>
  <c r="R2882"/>
  <c r="Q2882"/>
  <c r="P2882"/>
  <c r="O2882"/>
  <c r="T2882" s="1"/>
  <c r="Y2882" s="1"/>
  <c r="N2882"/>
  <c r="S2882" s="1"/>
  <c r="X2882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R2877"/>
  <c r="W2877" s="1"/>
  <c r="AB2877" s="1"/>
  <c r="Q2877"/>
  <c r="P2877"/>
  <c r="U2877" s="1"/>
  <c r="O2877"/>
  <c r="T2877" s="1"/>
  <c r="N2877"/>
  <c r="R2876"/>
  <c r="W2876" s="1"/>
  <c r="Q2876"/>
  <c r="V2876" s="1"/>
  <c r="P2876"/>
  <c r="U2876" s="1"/>
  <c r="O2876"/>
  <c r="N2876"/>
  <c r="R2875"/>
  <c r="Q2875"/>
  <c r="V2875" s="1"/>
  <c r="P2875"/>
  <c r="O2875"/>
  <c r="N2875"/>
  <c r="S2875" s="1"/>
  <c r="X2875" s="1"/>
  <c r="R2874"/>
  <c r="W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R2856"/>
  <c r="Q2856"/>
  <c r="V2856" s="1"/>
  <c r="AA2856" s="1"/>
  <c r="P2856"/>
  <c r="U2856" s="1"/>
  <c r="Z2856" s="1"/>
  <c r="O2856"/>
  <c r="T2856" s="1"/>
  <c r="Y2856" s="1"/>
  <c r="N2856"/>
  <c r="R2855"/>
  <c r="W2855" s="1"/>
  <c r="AB2855" s="1"/>
  <c r="Q2855"/>
  <c r="V2855" s="1"/>
  <c r="AA2855" s="1"/>
  <c r="P2855"/>
  <c r="U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T2849" s="1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S2848" s="1"/>
  <c r="X2848" s="1"/>
  <c r="R2847"/>
  <c r="W2847" s="1"/>
  <c r="AB2847" s="1"/>
  <c r="Q2847"/>
  <c r="V2847" s="1"/>
  <c r="P2847"/>
  <c r="U2847" s="1"/>
  <c r="Z2847" s="1"/>
  <c r="O2847"/>
  <c r="T2847" s="1"/>
  <c r="Y2847" s="1"/>
  <c r="N2847"/>
  <c r="R2846"/>
  <c r="W2846" s="1"/>
  <c r="Q2846"/>
  <c r="V2846" s="1"/>
  <c r="P2846"/>
  <c r="U2846" s="1"/>
  <c r="Z2846" s="1"/>
  <c r="O2846"/>
  <c r="N2846"/>
  <c r="R2845"/>
  <c r="W2845" s="1"/>
  <c r="Q2845"/>
  <c r="P2845"/>
  <c r="O2845"/>
  <c r="N2845"/>
  <c r="S2845" s="1"/>
  <c r="X2845" s="1"/>
  <c r="R2844"/>
  <c r="W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N2840"/>
  <c r="R2839"/>
  <c r="W2839" s="1"/>
  <c r="AB2839" s="1"/>
  <c r="Q2839"/>
  <c r="V2839" s="1"/>
  <c r="AA2839" s="1"/>
  <c r="P2839"/>
  <c r="O2839"/>
  <c r="N2839"/>
  <c r="S2839" s="1"/>
  <c r="X2839" s="1"/>
  <c r="R2838"/>
  <c r="W2838" s="1"/>
  <c r="AB2838" s="1"/>
  <c r="Q2838"/>
  <c r="P2838"/>
  <c r="O2838"/>
  <c r="T2838" s="1"/>
  <c r="Y2838" s="1"/>
  <c r="N2838"/>
  <c r="S2838" s="1"/>
  <c r="X2838" s="1"/>
  <c r="R2837"/>
  <c r="Q2837"/>
  <c r="P2837"/>
  <c r="U2837" s="1"/>
  <c r="Z2837" s="1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R2833"/>
  <c r="W2833" s="1"/>
  <c r="AB2833" s="1"/>
  <c r="Q2833"/>
  <c r="V2833" s="1"/>
  <c r="AA2833" s="1"/>
  <c r="P2833"/>
  <c r="O2833"/>
  <c r="N2833"/>
  <c r="R2832"/>
  <c r="W2832" s="1"/>
  <c r="AB2832" s="1"/>
  <c r="Q2832"/>
  <c r="P2832"/>
  <c r="U2832" s="1"/>
  <c r="O2832"/>
  <c r="N2832"/>
  <c r="R2831"/>
  <c r="W2831" s="1"/>
  <c r="Q283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R2826"/>
  <c r="Q2826"/>
  <c r="V2826" s="1"/>
  <c r="AA2826" s="1"/>
  <c r="P2826"/>
  <c r="U2826" s="1"/>
  <c r="Z2826" s="1"/>
  <c r="O2826"/>
  <c r="T2826" s="1"/>
  <c r="Y2826" s="1"/>
  <c r="N2826"/>
  <c r="S2826" s="1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Q2649"/>
  <c r="V2649" s="1"/>
  <c r="AA2649" s="1"/>
  <c r="P2649"/>
  <c r="U2649" s="1"/>
  <c r="Z2649" s="1"/>
  <c r="O2649"/>
  <c r="N2649"/>
  <c r="R2648"/>
  <c r="W2648" s="1"/>
  <c r="AB2648" s="1"/>
  <c r="Q2648"/>
  <c r="V2648" s="1"/>
  <c r="AA2648" s="1"/>
  <c r="P2648"/>
  <c r="O2648"/>
  <c r="N2648"/>
  <c r="S2648" s="1"/>
  <c r="X2648" s="1"/>
  <c r="R2647"/>
  <c r="W2647" s="1"/>
  <c r="AB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4"/>
  <c r="Q2644"/>
  <c r="V2644" s="1"/>
  <c r="AA2644" s="1"/>
  <c r="P2644"/>
  <c r="U2644" s="1"/>
  <c r="Z2644" s="1"/>
  <c r="O2644"/>
  <c r="T2644" s="1"/>
  <c r="Y2644" s="1"/>
  <c r="N2644"/>
  <c r="R2643"/>
  <c r="W2643" s="1"/>
  <c r="Q2643"/>
  <c r="V2643" s="1"/>
  <c r="AA2643" s="1"/>
  <c r="P2643"/>
  <c r="U2643" s="1"/>
  <c r="O2643"/>
  <c r="N2643"/>
  <c r="R2642"/>
  <c r="W2642" s="1"/>
  <c r="AB2642" s="1"/>
  <c r="Q2642"/>
  <c r="V2642" s="1"/>
  <c r="P2642"/>
  <c r="O2642"/>
  <c r="N2642"/>
  <c r="R2641"/>
  <c r="W2641" s="1"/>
  <c r="Q2641"/>
  <c r="V2641" s="1"/>
  <c r="P2641"/>
  <c r="O2641"/>
  <c r="N2641"/>
  <c r="S2641" s="1"/>
  <c r="X2641" s="1"/>
  <c r="R2640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R2636"/>
  <c r="W2636" s="1"/>
  <c r="AB2636" s="1"/>
  <c r="Q2636"/>
  <c r="V2636" s="1"/>
  <c r="AA2636" s="1"/>
  <c r="P2636"/>
  <c r="U2636" s="1"/>
  <c r="Z2636" s="1"/>
  <c r="O2636"/>
  <c r="T2636" s="1"/>
  <c r="N2636"/>
  <c r="S2636" s="1"/>
  <c r="R2635"/>
  <c r="W2635" s="1"/>
  <c r="Q2635"/>
  <c r="V2635" s="1"/>
  <c r="AA2635" s="1"/>
  <c r="P2635"/>
  <c r="U2635" s="1"/>
  <c r="O2635"/>
  <c r="N2635"/>
  <c r="R2634"/>
  <c r="W2634" s="1"/>
  <c r="AB2634" s="1"/>
  <c r="Q2634"/>
  <c r="P2634"/>
  <c r="U2634" s="1"/>
  <c r="O2634"/>
  <c r="N2634"/>
  <c r="R2633"/>
  <c r="W2633" s="1"/>
  <c r="Q2633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T2630" s="1"/>
  <c r="Y2630" s="1"/>
  <c r="N2630"/>
  <c r="S2630" s="1"/>
  <c r="X2630" s="1"/>
  <c r="R2629"/>
  <c r="Q2629"/>
  <c r="V2629" s="1"/>
  <c r="AA2629" s="1"/>
  <c r="P2629"/>
  <c r="U2629" s="1"/>
  <c r="Z2629" s="1"/>
  <c r="O2629"/>
  <c r="T2629" s="1"/>
  <c r="N2629"/>
  <c r="S2629" s="1"/>
  <c r="X2629" s="1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X2519" s="1"/>
  <c r="R2518"/>
  <c r="W2518" s="1"/>
  <c r="AB2518" s="1"/>
  <c r="Q2518"/>
  <c r="P2518"/>
  <c r="O2518"/>
  <c r="T2518" s="1"/>
  <c r="Y2518" s="1"/>
  <c r="N2518"/>
  <c r="S2518" s="1"/>
  <c r="X2518" s="1"/>
  <c r="R2516"/>
  <c r="Q2516"/>
  <c r="V2516" s="1"/>
  <c r="AA2516" s="1"/>
  <c r="P2516"/>
  <c r="U2516" s="1"/>
  <c r="Z2516" s="1"/>
  <c r="O2516"/>
  <c r="T2516" s="1"/>
  <c r="Y2516" s="1"/>
  <c r="N2516"/>
  <c r="S2516" s="1"/>
  <c r="R2515"/>
  <c r="W2515" s="1"/>
  <c r="AB2515" s="1"/>
  <c r="Q2515"/>
  <c r="V2515" s="1"/>
  <c r="AA2515" s="1"/>
  <c r="P2515"/>
  <c r="U2515" s="1"/>
  <c r="Z2515" s="1"/>
  <c r="O2515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X2511" s="1"/>
  <c r="R2510"/>
  <c r="W2510" s="1"/>
  <c r="AB2510" s="1"/>
  <c r="Q2510"/>
  <c r="P2510"/>
  <c r="O2510"/>
  <c r="T2510" s="1"/>
  <c r="Y2510" s="1"/>
  <c r="N2510"/>
  <c r="S2510" s="1"/>
  <c r="X2510" s="1"/>
  <c r="R2509"/>
  <c r="Q2509"/>
  <c r="P2509"/>
  <c r="U2509" s="1"/>
  <c r="Z2509" s="1"/>
  <c r="O2509"/>
  <c r="T2509" s="1"/>
  <c r="Y2509" s="1"/>
  <c r="N2509"/>
  <c r="S2509" s="1"/>
  <c r="X2509" s="1"/>
  <c r="R2508"/>
  <c r="Q2508"/>
  <c r="V2508" s="1"/>
  <c r="AA2508" s="1"/>
  <c r="P2508"/>
  <c r="U2508" s="1"/>
  <c r="Z2508" s="1"/>
  <c r="O2508"/>
  <c r="T2508" s="1"/>
  <c r="Y2508" s="1"/>
  <c r="N2508"/>
  <c r="S2508" s="1"/>
  <c r="R2507"/>
  <c r="Q2507"/>
  <c r="V2507" s="1"/>
  <c r="AA2507" s="1"/>
  <c r="P2507"/>
  <c r="U2507" s="1"/>
  <c r="Z2507" s="1"/>
  <c r="O2507"/>
  <c r="T2507" s="1"/>
  <c r="Y2507" s="1"/>
  <c r="N2507"/>
  <c r="R2506"/>
  <c r="W2506" s="1"/>
  <c r="AB2506" s="1"/>
  <c r="Q2506"/>
  <c r="V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Z2505" s="1"/>
  <c r="O2505"/>
  <c r="N2505"/>
  <c r="R2504"/>
  <c r="W2504" s="1"/>
  <c r="AB2504" s="1"/>
  <c r="Q2504"/>
  <c r="V2504" s="1"/>
  <c r="AA2504" s="1"/>
  <c r="P2504"/>
  <c r="O2504"/>
  <c r="N2504"/>
  <c r="S2504" s="1"/>
  <c r="R2503"/>
  <c r="W2503" s="1"/>
  <c r="AB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Y2501" s="1"/>
  <c r="N2501"/>
  <c r="R2500"/>
  <c r="W2500" s="1"/>
  <c r="Q2500"/>
  <c r="V2500" s="1"/>
  <c r="AA2500" s="1"/>
  <c r="P2500"/>
  <c r="U2500" s="1"/>
  <c r="Z2500" s="1"/>
  <c r="O2500"/>
  <c r="T2500" s="1"/>
  <c r="N2500"/>
  <c r="S2500" s="1"/>
  <c r="X2500" s="1"/>
  <c r="R2499"/>
  <c r="W2499" s="1"/>
  <c r="AB2499" s="1"/>
  <c r="Q2499"/>
  <c r="V2499" s="1"/>
  <c r="AA2499" s="1"/>
  <c r="P2499"/>
  <c r="O2499"/>
  <c r="T2499" s="1"/>
  <c r="Y2499" s="1"/>
  <c r="N2499"/>
  <c r="S2499" s="1"/>
  <c r="X2499" s="1"/>
  <c r="R2498"/>
  <c r="W2498" s="1"/>
  <c r="AB2498" s="1"/>
  <c r="Q2498"/>
  <c r="V2498" s="1"/>
  <c r="P2498"/>
  <c r="U2498" s="1"/>
  <c r="Z2498" s="1"/>
  <c r="O2498"/>
  <c r="T2498" s="1"/>
  <c r="Y2498" s="1"/>
  <c r="N2498"/>
  <c r="R2497"/>
  <c r="W2497" s="1"/>
  <c r="Q2497"/>
  <c r="V2497" s="1"/>
  <c r="AA2497" s="1"/>
  <c r="P2497"/>
  <c r="U2497" s="1"/>
  <c r="Z2497" s="1"/>
  <c r="O2497"/>
  <c r="N2497"/>
  <c r="R2496"/>
  <c r="W2496" s="1"/>
  <c r="AB2496" s="1"/>
  <c r="Q2496"/>
  <c r="V2496" s="1"/>
  <c r="AA2496" s="1"/>
  <c r="P2496"/>
  <c r="O2496"/>
  <c r="N2496"/>
  <c r="S2496" s="1"/>
  <c r="R2495"/>
  <c r="W2495" s="1"/>
  <c r="AB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X2494" s="1"/>
  <c r="R2493"/>
  <c r="Q2493"/>
  <c r="V2493" s="1"/>
  <c r="P2493"/>
  <c r="U2493" s="1"/>
  <c r="Z2493" s="1"/>
  <c r="O2493"/>
  <c r="T2493" s="1"/>
  <c r="Y2493" s="1"/>
  <c r="N2493"/>
  <c r="R2492"/>
  <c r="Q2492"/>
  <c r="V2492" s="1"/>
  <c r="P2492"/>
  <c r="U2492" s="1"/>
  <c r="Z2492" s="1"/>
  <c r="O2492"/>
  <c r="T2492" s="1"/>
  <c r="Y2492" s="1"/>
  <c r="N2492"/>
  <c r="R2477"/>
  <c r="Q2477"/>
  <c r="V2477" s="1"/>
  <c r="AA2477" s="1"/>
  <c r="P2477"/>
  <c r="U2477" s="1"/>
  <c r="Z2477" s="1"/>
  <c r="O2477"/>
  <c r="T2477" s="1"/>
  <c r="Y2477" s="1"/>
  <c r="N2477"/>
  <c r="R2476"/>
  <c r="W2476" s="1"/>
  <c r="AB2476" s="1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X2471" s="1"/>
  <c r="R2470"/>
  <c r="W2470" s="1"/>
  <c r="AB2470" s="1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R2467"/>
  <c r="W2467" s="1"/>
  <c r="AB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W2461" s="1"/>
  <c r="Q2461"/>
  <c r="P2461"/>
  <c r="O2461"/>
  <c r="N2461"/>
  <c r="S2461" s="1"/>
  <c r="R2460"/>
  <c r="Q2460"/>
  <c r="P2460"/>
  <c r="O2460"/>
  <c r="T2460" s="1"/>
  <c r="N2460"/>
  <c r="S2460" s="1"/>
  <c r="X2460" s="1"/>
  <c r="R2459"/>
  <c r="Q2459"/>
  <c r="P2459"/>
  <c r="U2459" s="1"/>
  <c r="Z2459" s="1"/>
  <c r="O2459"/>
  <c r="T2459" s="1"/>
  <c r="N2459"/>
  <c r="S2459" s="1"/>
  <c r="R2458"/>
  <c r="Q2458"/>
  <c r="V2458" s="1"/>
  <c r="P2458"/>
  <c r="U2458" s="1"/>
  <c r="O2458"/>
  <c r="T2458" s="1"/>
  <c r="N2458"/>
  <c r="R2456"/>
  <c r="W2456" s="1"/>
  <c r="AB2456" s="1"/>
  <c r="Q2456"/>
  <c r="V2456" s="1"/>
  <c r="P2456"/>
  <c r="U2456" s="1"/>
  <c r="O2456"/>
  <c r="T2456" s="1"/>
  <c r="N2456"/>
  <c r="R2455"/>
  <c r="Q2455"/>
  <c r="V2455" s="1"/>
  <c r="P2455"/>
  <c r="U2455" s="1"/>
  <c r="O2455"/>
  <c r="N2455"/>
  <c r="R2454"/>
  <c r="Q2454"/>
  <c r="V2454" s="1"/>
  <c r="P2454"/>
  <c r="O2454"/>
  <c r="N2454"/>
  <c r="R2453"/>
  <c r="Q2453"/>
  <c r="P2453"/>
  <c r="O2453"/>
  <c r="N2453"/>
  <c r="S2453" s="1"/>
  <c r="R2452"/>
  <c r="Q2452"/>
  <c r="P2452"/>
  <c r="O2452"/>
  <c r="T2452" s="1"/>
  <c r="N2452"/>
  <c r="S2452" s="1"/>
  <c r="R2451"/>
  <c r="Q2451"/>
  <c r="P2451"/>
  <c r="U2451" s="1"/>
  <c r="O2451"/>
  <c r="T2451" s="1"/>
  <c r="Y2451" s="1"/>
  <c r="N2451"/>
  <c r="R2450"/>
  <c r="Q2450"/>
  <c r="V2450" s="1"/>
  <c r="P2450"/>
  <c r="U2450" s="1"/>
  <c r="O2450"/>
  <c r="T2450" s="1"/>
  <c r="N2450"/>
  <c r="S2450" s="1"/>
  <c r="R2449"/>
  <c r="W2449" s="1"/>
  <c r="AB2449" s="1"/>
  <c r="Q2449"/>
  <c r="V2449" s="1"/>
  <c r="P2449"/>
  <c r="U2449" s="1"/>
  <c r="O2449"/>
  <c r="N2449"/>
  <c r="S2449" s="1"/>
  <c r="R2448"/>
  <c r="W2448" s="1"/>
  <c r="Q2448"/>
  <c r="P2448"/>
  <c r="O2448"/>
  <c r="T2448" s="1"/>
  <c r="N2448"/>
  <c r="R2447"/>
  <c r="W2447" s="1"/>
  <c r="Q2447"/>
  <c r="P2447"/>
  <c r="U2447" s="1"/>
  <c r="O2447"/>
  <c r="T2447" s="1"/>
  <c r="N2447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S2431" s="1"/>
  <c r="X2431" s="1"/>
  <c r="R2294"/>
  <c r="W2294" s="1"/>
  <c r="AB2294" s="1"/>
  <c r="Q2294"/>
  <c r="V2294" s="1"/>
  <c r="AA2294" s="1"/>
  <c r="P2294"/>
  <c r="U2294" s="1"/>
  <c r="O2294"/>
  <c r="N2294"/>
  <c r="R2293"/>
  <c r="W2293" s="1"/>
  <c r="Q2293"/>
  <c r="V2293" s="1"/>
  <c r="P2293"/>
  <c r="O2293"/>
  <c r="N2293"/>
  <c r="S2293" s="1"/>
  <c r="X2293" s="1"/>
  <c r="R2292"/>
  <c r="W2292" s="1"/>
  <c r="Q2292"/>
  <c r="P2292"/>
  <c r="O2292"/>
  <c r="T2292" s="1"/>
  <c r="Y2292" s="1"/>
  <c r="N2292"/>
  <c r="S2292" s="1"/>
  <c r="X2292" s="1"/>
  <c r="R2291"/>
  <c r="Q2291"/>
  <c r="P2291"/>
  <c r="U2291" s="1"/>
  <c r="Z2291" s="1"/>
  <c r="O2291"/>
  <c r="T2291" s="1"/>
  <c r="Y2291" s="1"/>
  <c r="N2291"/>
  <c r="S2291" s="1"/>
  <c r="X2291" s="1"/>
  <c r="R2289"/>
  <c r="W2289" s="1"/>
  <c r="AB2289" s="1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T2288" s="1"/>
  <c r="N2288"/>
  <c r="S2288" s="1"/>
  <c r="R2287"/>
  <c r="W2287" s="1"/>
  <c r="AB2287" s="1"/>
  <c r="Q2287"/>
  <c r="V2287" s="1"/>
  <c r="AA2287" s="1"/>
  <c r="P2287"/>
  <c r="U2287" s="1"/>
  <c r="O2287"/>
  <c r="T2287" s="1"/>
  <c r="N2287"/>
  <c r="R2286"/>
  <c r="W2286" s="1"/>
  <c r="AB2286" s="1"/>
  <c r="Q2286"/>
  <c r="V2286" s="1"/>
  <c r="P2286"/>
  <c r="U2286" s="1"/>
  <c r="O2286"/>
  <c r="N2286"/>
  <c r="R2285"/>
  <c r="W2285" s="1"/>
  <c r="Q2285"/>
  <c r="V2285" s="1"/>
  <c r="P2285"/>
  <c r="O2285"/>
  <c r="N2285"/>
  <c r="S2285" s="1"/>
  <c r="X2285" s="1"/>
  <c r="R2284"/>
  <c r="W2284" s="1"/>
  <c r="Q2284"/>
  <c r="P2284"/>
  <c r="O2284"/>
  <c r="T2284" s="1"/>
  <c r="Y2284" s="1"/>
  <c r="N2284"/>
  <c r="S2284" s="1"/>
  <c r="X2284" s="1"/>
  <c r="R2283"/>
  <c r="Q2283"/>
  <c r="P2283"/>
  <c r="U2283" s="1"/>
  <c r="Z2283" s="1"/>
  <c r="O2283"/>
  <c r="T2283" s="1"/>
  <c r="Y2283" s="1"/>
  <c r="N2283"/>
  <c r="S2283" s="1"/>
  <c r="X2283" s="1"/>
  <c r="R2282"/>
  <c r="Q2282"/>
  <c r="V2282" s="1"/>
  <c r="AA2282" s="1"/>
  <c r="P2282"/>
  <c r="U2282" s="1"/>
  <c r="Z2282" s="1"/>
  <c r="O2282"/>
  <c r="T2282" s="1"/>
  <c r="Y2282" s="1"/>
  <c r="N2282"/>
  <c r="S2282" s="1"/>
  <c r="X2282" s="1"/>
  <c r="R2281"/>
  <c r="W2281" s="1"/>
  <c r="AB2281" s="1"/>
  <c r="Q2281"/>
  <c r="V2281" s="1"/>
  <c r="AA2281" s="1"/>
  <c r="P2281"/>
  <c r="U2281" s="1"/>
  <c r="Z2281" s="1"/>
  <c r="O2281"/>
  <c r="T2281" s="1"/>
  <c r="Y2281" s="1"/>
  <c r="N2281"/>
  <c r="S2281" s="1"/>
  <c r="R2280"/>
  <c r="W2280" s="1"/>
  <c r="AB2280" s="1"/>
  <c r="Q2280"/>
  <c r="V2280" s="1"/>
  <c r="AA2280" s="1"/>
  <c r="P2280"/>
  <c r="U2280" s="1"/>
  <c r="Z2280" s="1"/>
  <c r="O2280"/>
  <c r="T2280" s="1"/>
  <c r="Y2280" s="1"/>
  <c r="N2280"/>
  <c r="S2280" s="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U2278" s="1"/>
  <c r="Z2278" s="1"/>
  <c r="O2278"/>
  <c r="N2278"/>
  <c r="R2277"/>
  <c r="W2277" s="1"/>
  <c r="AB2277" s="1"/>
  <c r="Q2277"/>
  <c r="P2277"/>
  <c r="O2277"/>
  <c r="N2277"/>
  <c r="S2277" s="1"/>
  <c r="X2277" s="1"/>
  <c r="R2276"/>
  <c r="W2276" s="1"/>
  <c r="Q2276"/>
  <c r="P2276"/>
  <c r="O2276"/>
  <c r="T2276" s="1"/>
  <c r="Y2276" s="1"/>
  <c r="N2276"/>
  <c r="S2276" s="1"/>
  <c r="X2276" s="1"/>
  <c r="R2274"/>
  <c r="Q2274"/>
  <c r="V2274" s="1"/>
  <c r="AA2274" s="1"/>
  <c r="P2274"/>
  <c r="U2274" s="1"/>
  <c r="Z2274" s="1"/>
  <c r="O2274"/>
  <c r="T2274" s="1"/>
  <c r="Y2274" s="1"/>
  <c r="N2274"/>
  <c r="S2274" s="1"/>
  <c r="R2273"/>
  <c r="W2273" s="1"/>
  <c r="AB2273" s="1"/>
  <c r="Q2273"/>
  <c r="V2273" s="1"/>
  <c r="AA2273" s="1"/>
  <c r="P2273"/>
  <c r="U2273" s="1"/>
  <c r="Z2273" s="1"/>
  <c r="O2273"/>
  <c r="N2273"/>
  <c r="R2272"/>
  <c r="W2272" s="1"/>
  <c r="AB2272" s="1"/>
  <c r="Q2272"/>
  <c r="V2272" s="1"/>
  <c r="AA2272" s="1"/>
  <c r="P2272"/>
  <c r="U2272" s="1"/>
  <c r="O2272"/>
  <c r="N2272"/>
  <c r="R2271"/>
  <c r="W2271" s="1"/>
  <c r="AB2271" s="1"/>
  <c r="Q2271"/>
  <c r="V2271" s="1"/>
  <c r="P2271"/>
  <c r="O2271"/>
  <c r="N2271"/>
  <c r="R2270"/>
  <c r="W2270" s="1"/>
  <c r="Q2270"/>
  <c r="P2270"/>
  <c r="O2270"/>
  <c r="N2270"/>
  <c r="R2269"/>
  <c r="W2269" s="1"/>
  <c r="Q2269"/>
  <c r="P2269"/>
  <c r="O2269"/>
  <c r="N2269"/>
  <c r="S2269" s="1"/>
  <c r="X2269" s="1"/>
  <c r="R2268"/>
  <c r="W2268" s="1"/>
  <c r="Q2268"/>
  <c r="P2268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S2267" s="1"/>
  <c r="X2267" s="1"/>
  <c r="R2266"/>
  <c r="Q2266"/>
  <c r="V2266" s="1"/>
  <c r="AA2266" s="1"/>
  <c r="P2266"/>
  <c r="U2266" s="1"/>
  <c r="Z2266" s="1"/>
  <c r="O2266"/>
  <c r="T2266" s="1"/>
  <c r="Y2266" s="1"/>
  <c r="N2266"/>
  <c r="R2265"/>
  <c r="Q2265"/>
  <c r="V2265" s="1"/>
  <c r="AA2265" s="1"/>
  <c r="P2265"/>
  <c r="U2265" s="1"/>
  <c r="Z2265" s="1"/>
  <c r="O2265"/>
  <c r="T2265" s="1"/>
  <c r="Y2265" s="1"/>
  <c r="N2265"/>
  <c r="S2265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8"/>
  <c r="W2128" s="1"/>
  <c r="AB2128" s="1"/>
  <c r="Q2128"/>
  <c r="V2128" s="1"/>
  <c r="AA2128" s="1"/>
  <c r="P2128"/>
  <c r="O2128"/>
  <c r="T2128" s="1"/>
  <c r="Y2128" s="1"/>
  <c r="N2128"/>
  <c r="R2127"/>
  <c r="W2127" s="1"/>
  <c r="AB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S2126" s="1"/>
  <c r="R2125"/>
  <c r="W2125" s="1"/>
  <c r="AB2125" s="1"/>
  <c r="Q2125"/>
  <c r="P2125"/>
  <c r="O2125"/>
  <c r="T2125" s="1"/>
  <c r="N2125"/>
  <c r="S2125" s="1"/>
  <c r="X2125" s="1"/>
  <c r="R2123"/>
  <c r="Q2123"/>
  <c r="V2123" s="1"/>
  <c r="P2123"/>
  <c r="U2123" s="1"/>
  <c r="Z2123" s="1"/>
  <c r="O2123"/>
  <c r="T2123" s="1"/>
  <c r="Y2123" s="1"/>
  <c r="N2123"/>
  <c r="S2123" s="1"/>
  <c r="X2123" s="1"/>
  <c r="R2122"/>
  <c r="W2122" s="1"/>
  <c r="Q2122"/>
  <c r="V2122" s="1"/>
  <c r="AA2122" s="1"/>
  <c r="P2122"/>
  <c r="U2122" s="1"/>
  <c r="Z2122" s="1"/>
  <c r="O2122"/>
  <c r="T2122" s="1"/>
  <c r="Y2122" s="1"/>
  <c r="N2122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R2117"/>
  <c r="W2117" s="1"/>
  <c r="AB2117" s="1"/>
  <c r="Q2117"/>
  <c r="P2117"/>
  <c r="O2117"/>
  <c r="T2117" s="1"/>
  <c r="N2117"/>
  <c r="S2117" s="1"/>
  <c r="X2117" s="1"/>
  <c r="R2116"/>
  <c r="Q2116"/>
  <c r="P2116"/>
  <c r="U2116" s="1"/>
  <c r="O2116"/>
  <c r="T2116" s="1"/>
  <c r="Y2116" s="1"/>
  <c r="N2116"/>
  <c r="S2116" s="1"/>
  <c r="X2116" s="1"/>
  <c r="R2115"/>
  <c r="Q2115"/>
  <c r="V2115" s="1"/>
  <c r="P2115"/>
  <c r="U2115" s="1"/>
  <c r="Z2115" s="1"/>
  <c r="O2115"/>
  <c r="T2115" s="1"/>
  <c r="Y2115" s="1"/>
  <c r="N2115"/>
  <c r="S2115" s="1"/>
  <c r="X2115" s="1"/>
  <c r="R2114"/>
  <c r="Q2114"/>
  <c r="V2114" s="1"/>
  <c r="P2114"/>
  <c r="U2114" s="1"/>
  <c r="Z2114" s="1"/>
  <c r="O2114"/>
  <c r="T2114" s="1"/>
  <c r="Y2114" s="1"/>
  <c r="N2114"/>
  <c r="S2114" s="1"/>
  <c r="X2114" s="1"/>
  <c r="R2113"/>
  <c r="W2113" s="1"/>
  <c r="AB2113" s="1"/>
  <c r="Q2113"/>
  <c r="V2113" s="1"/>
  <c r="AA2113" s="1"/>
  <c r="P2113"/>
  <c r="U2113" s="1"/>
  <c r="Z2113" s="1"/>
  <c r="O2113"/>
  <c r="T2113" s="1"/>
  <c r="Y2113" s="1"/>
  <c r="N2113"/>
  <c r="R2112"/>
  <c r="W2112" s="1"/>
  <c r="AB2112" s="1"/>
  <c r="Q2112"/>
  <c r="V2112" s="1"/>
  <c r="AA2112" s="1"/>
  <c r="P2112"/>
  <c r="U2112" s="1"/>
  <c r="Z2112" s="1"/>
  <c r="O2112"/>
  <c r="N2112"/>
  <c r="R2111"/>
  <c r="W2111" s="1"/>
  <c r="AB2111" s="1"/>
  <c r="Q2111"/>
  <c r="V2111" s="1"/>
  <c r="AA2111" s="1"/>
  <c r="P2111"/>
  <c r="O2111"/>
  <c r="N2111"/>
  <c r="S2111" s="1"/>
  <c r="X2111" s="1"/>
  <c r="R2110"/>
  <c r="W2110" s="1"/>
  <c r="AB2110" s="1"/>
  <c r="Q2110"/>
  <c r="P2110"/>
  <c r="O2110"/>
  <c r="T2110" s="1"/>
  <c r="Y2110" s="1"/>
  <c r="N2110"/>
  <c r="S2110" s="1"/>
  <c r="X2110" s="1"/>
  <c r="R2108"/>
  <c r="Q2108"/>
  <c r="V2108" s="1"/>
  <c r="AA2108" s="1"/>
  <c r="P2108"/>
  <c r="U2108" s="1"/>
  <c r="Z2108" s="1"/>
  <c r="O2108"/>
  <c r="T2108" s="1"/>
  <c r="Y2108" s="1"/>
  <c r="N2108"/>
  <c r="S2108" s="1"/>
  <c r="X2108" s="1"/>
  <c r="R2107"/>
  <c r="W2107" s="1"/>
  <c r="AB2107" s="1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R2104"/>
  <c r="W2104" s="1"/>
  <c r="AB2104" s="1"/>
  <c r="Q2104"/>
  <c r="V2104" s="1"/>
  <c r="P2104"/>
  <c r="U2104" s="1"/>
  <c r="Z2104" s="1"/>
  <c r="O2104"/>
  <c r="N2104"/>
  <c r="R2103"/>
  <c r="W2103" s="1"/>
  <c r="Q2103"/>
  <c r="V2103" s="1"/>
  <c r="AA2103" s="1"/>
  <c r="P2103"/>
  <c r="O2103"/>
  <c r="N2103"/>
  <c r="S2103" s="1"/>
  <c r="X2103" s="1"/>
  <c r="R2102"/>
  <c r="W2102" s="1"/>
  <c r="AB2102" s="1"/>
  <c r="Q2102"/>
  <c r="P2102"/>
  <c r="O2102"/>
  <c r="T2102" s="1"/>
  <c r="Y2102" s="1"/>
  <c r="N2102"/>
  <c r="S2102" s="1"/>
  <c r="X2102" s="1"/>
  <c r="R2101"/>
  <c r="Q2101"/>
  <c r="P2101"/>
  <c r="U2101" s="1"/>
  <c r="Z2101" s="1"/>
  <c r="O2101"/>
  <c r="T2101" s="1"/>
  <c r="Y2101" s="1"/>
  <c r="N2101"/>
  <c r="S2101" s="1"/>
  <c r="X2101" s="1"/>
  <c r="R2100"/>
  <c r="Q2100"/>
  <c r="V2100" s="1"/>
  <c r="AA2100" s="1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X2099" s="1"/>
  <c r="R2053"/>
  <c r="W2053" s="1"/>
  <c r="AB2053" s="1"/>
  <c r="Q2053"/>
  <c r="V2053" s="1"/>
  <c r="AA2053" s="1"/>
  <c r="P2053"/>
  <c r="U2053" s="1"/>
  <c r="Z2053" s="1"/>
  <c r="O2053"/>
  <c r="N2053"/>
  <c r="S2053" s="1"/>
  <c r="X2053" s="1"/>
  <c r="R2038"/>
  <c r="W2038" s="1"/>
  <c r="AB2038" s="1"/>
  <c r="Q2038"/>
  <c r="V2038" s="1"/>
  <c r="AA2038" s="1"/>
  <c r="P2038"/>
  <c r="U2038" s="1"/>
  <c r="O2038"/>
  <c r="T2038" s="1"/>
  <c r="Y2038" s="1"/>
  <c r="N2038"/>
  <c r="S2038" s="1"/>
  <c r="X2038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S2002" s="1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O2000"/>
  <c r="T2000" s="1"/>
  <c r="Y2000" s="1"/>
  <c r="N2000"/>
  <c r="S2000" s="1"/>
  <c r="X2000" s="1"/>
  <c r="R1999"/>
  <c r="W1999" s="1"/>
  <c r="AB1999" s="1"/>
  <c r="Q1999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R1993"/>
  <c r="Q1993"/>
  <c r="V1993" s="1"/>
  <c r="AA1993" s="1"/>
  <c r="P1993"/>
  <c r="U1993" s="1"/>
  <c r="Z1993" s="1"/>
  <c r="O1993"/>
  <c r="T1993" s="1"/>
  <c r="Y1993" s="1"/>
  <c r="N1993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R1991"/>
  <c r="W1991" s="1"/>
  <c r="AB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X1989" s="1"/>
  <c r="R1987"/>
  <c r="Q1987"/>
  <c r="V1987" s="1"/>
  <c r="AA1987" s="1"/>
  <c r="P1987"/>
  <c r="U1987" s="1"/>
  <c r="Z1987" s="1"/>
  <c r="O1987"/>
  <c r="T1987" s="1"/>
  <c r="Y1987" s="1"/>
  <c r="N1987"/>
  <c r="R1986"/>
  <c r="W1986" s="1"/>
  <c r="AB1986" s="1"/>
  <c r="Q1986"/>
  <c r="V1986" s="1"/>
  <c r="AA1986" s="1"/>
  <c r="P1986"/>
  <c r="U1986" s="1"/>
  <c r="Z1986" s="1"/>
  <c r="O1986"/>
  <c r="T1986" s="1"/>
  <c r="N1986"/>
  <c r="S1986" s="1"/>
  <c r="X1986" s="1"/>
  <c r="R1985"/>
  <c r="W1985" s="1"/>
  <c r="AB1985" s="1"/>
  <c r="Q1985"/>
  <c r="V1985" s="1"/>
  <c r="AA1985" s="1"/>
  <c r="P1985"/>
  <c r="U1985" s="1"/>
  <c r="O1985"/>
  <c r="T1985" s="1"/>
  <c r="Y1985" s="1"/>
  <c r="N1985"/>
  <c r="S1985" s="1"/>
  <c r="X1985" s="1"/>
  <c r="R1984"/>
  <c r="W1984" s="1"/>
  <c r="AB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AB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X1981" s="1"/>
  <c r="R1980"/>
  <c r="Q1980"/>
  <c r="P1980"/>
  <c r="U1980" s="1"/>
  <c r="Z1980" s="1"/>
  <c r="O1980"/>
  <c r="T1980" s="1"/>
  <c r="Y1980" s="1"/>
  <c r="N1980"/>
  <c r="S1980" s="1"/>
  <c r="X1980" s="1"/>
  <c r="R1979"/>
  <c r="Q1979"/>
  <c r="V1979" s="1"/>
  <c r="AA1979" s="1"/>
  <c r="P1979"/>
  <c r="U1979" s="1"/>
  <c r="Z1979" s="1"/>
  <c r="O1979"/>
  <c r="T1979" s="1"/>
  <c r="Y1979" s="1"/>
  <c r="N1979"/>
  <c r="S1979" s="1"/>
  <c r="R1978"/>
  <c r="Q1978"/>
  <c r="V1978" s="1"/>
  <c r="AA1978" s="1"/>
  <c r="P1978"/>
  <c r="U1978" s="1"/>
  <c r="Z1978" s="1"/>
  <c r="O1978"/>
  <c r="T1978" s="1"/>
  <c r="Y1978" s="1"/>
  <c r="N1978"/>
  <c r="S1978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S1947" s="1"/>
  <c r="X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X1940" s="1"/>
  <c r="R1939"/>
  <c r="W1939" s="1"/>
  <c r="AB1939" s="1"/>
  <c r="Q1939"/>
  <c r="V1939" s="1"/>
  <c r="AA1939" s="1"/>
  <c r="P1939"/>
  <c r="U1939" s="1"/>
  <c r="O1939"/>
  <c r="T1939" s="1"/>
  <c r="Y1939" s="1"/>
  <c r="N1939"/>
  <c r="S1939" s="1"/>
  <c r="X1939" s="1"/>
  <c r="R1938"/>
  <c r="W1938" s="1"/>
  <c r="AB1938" s="1"/>
  <c r="Q1938"/>
  <c r="V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S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R1922"/>
  <c r="W1922" s="1"/>
  <c r="Q1922"/>
  <c r="V1922" s="1"/>
  <c r="AA1922" s="1"/>
  <c r="P1922"/>
  <c r="U1922" s="1"/>
  <c r="Z1922" s="1"/>
  <c r="O1922"/>
  <c r="N1922"/>
  <c r="R1921"/>
  <c r="W1921" s="1"/>
  <c r="AB1921" s="1"/>
  <c r="Q1921"/>
  <c r="V1921" s="1"/>
  <c r="AA1921" s="1"/>
  <c r="P1921"/>
  <c r="O1921"/>
  <c r="N1921"/>
  <c r="S1921" s="1"/>
  <c r="X1921" s="1"/>
  <c r="R1920"/>
  <c r="W1920" s="1"/>
  <c r="AB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7"/>
  <c r="Q1917"/>
  <c r="V1917" s="1"/>
  <c r="AA1917" s="1"/>
  <c r="P1917"/>
  <c r="U1917" s="1"/>
  <c r="Z1917" s="1"/>
  <c r="O1917"/>
  <c r="T1917" s="1"/>
  <c r="Y1917" s="1"/>
  <c r="N1917"/>
  <c r="S1917" s="1"/>
  <c r="R1720"/>
  <c r="W1720" s="1"/>
  <c r="AB1720" s="1"/>
  <c r="Q1720"/>
  <c r="V1720" s="1"/>
  <c r="AA1720" s="1"/>
  <c r="P1720"/>
  <c r="U1720" s="1"/>
  <c r="Z1720" s="1"/>
  <c r="O1720"/>
  <c r="N1720"/>
  <c r="R1719"/>
  <c r="W1719" s="1"/>
  <c r="AB1719" s="1"/>
  <c r="Q1719"/>
  <c r="V1719" s="1"/>
  <c r="AA1719" s="1"/>
  <c r="P1719"/>
  <c r="O1719"/>
  <c r="N1719"/>
  <c r="S1719" s="1"/>
  <c r="X1719" s="1"/>
  <c r="R1718"/>
  <c r="W1718" s="1"/>
  <c r="AB1718" s="1"/>
  <c r="Q1718"/>
  <c r="P1718"/>
  <c r="O1718"/>
  <c r="T1718" s="1"/>
  <c r="Y1718" s="1"/>
  <c r="N1718"/>
  <c r="S1718" s="1"/>
  <c r="X1718" s="1"/>
  <c r="R1717"/>
  <c r="Q1717"/>
  <c r="P1717"/>
  <c r="U1717" s="1"/>
  <c r="Z1717" s="1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N1713"/>
  <c r="R1712"/>
  <c r="W1712" s="1"/>
  <c r="AB1712" s="1"/>
  <c r="Q1712"/>
  <c r="V1712" s="1"/>
  <c r="P1712"/>
  <c r="U1712" s="1"/>
  <c r="O1712"/>
  <c r="N1712"/>
  <c r="R1711"/>
  <c r="W1711" s="1"/>
  <c r="Q1711"/>
  <c r="V1711" s="1"/>
  <c r="P1711"/>
  <c r="O1711"/>
  <c r="N1711"/>
  <c r="S1711" s="1"/>
  <c r="X1711" s="1"/>
  <c r="R1710"/>
  <c r="W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4"/>
  <c r="W1704" s="1"/>
  <c r="AB1704" s="1"/>
  <c r="Q1704"/>
  <c r="V1704" s="1"/>
  <c r="AA1704" s="1"/>
  <c r="P1704"/>
  <c r="U1704" s="1"/>
  <c r="Z1704" s="1"/>
  <c r="O1704"/>
  <c r="N1704"/>
  <c r="R1703"/>
  <c r="W1703" s="1"/>
  <c r="AB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0"/>
  <c r="W1700" s="1"/>
  <c r="AB1700" s="1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X1699" s="1"/>
  <c r="R1698"/>
  <c r="W1698" s="1"/>
  <c r="AB1698" s="1"/>
  <c r="Q1698"/>
  <c r="V1698" s="1"/>
  <c r="AA1698" s="1"/>
  <c r="P1698"/>
  <c r="U1698" s="1"/>
  <c r="O1698"/>
  <c r="T1698" s="1"/>
  <c r="Y1698" s="1"/>
  <c r="N1698"/>
  <c r="R1697"/>
  <c r="W1697" s="1"/>
  <c r="AB1697" s="1"/>
  <c r="Q1697"/>
  <c r="V1697" s="1"/>
  <c r="P1697"/>
  <c r="U1697" s="1"/>
  <c r="Z1697" s="1"/>
  <c r="O1697"/>
  <c r="N1697"/>
  <c r="R1696"/>
  <c r="W1696" s="1"/>
  <c r="Q1696"/>
  <c r="V1696" s="1"/>
  <c r="AA1696" s="1"/>
  <c r="P1696"/>
  <c r="O1696"/>
  <c r="N1696"/>
  <c r="S1696" s="1"/>
  <c r="X1696" s="1"/>
  <c r="R1695"/>
  <c r="W1695" s="1"/>
  <c r="AB1695" s="1"/>
  <c r="Q1695"/>
  <c r="P1695"/>
  <c r="O1695"/>
  <c r="T1695" s="1"/>
  <c r="Y1695" s="1"/>
  <c r="N1695"/>
  <c r="S1695" s="1"/>
  <c r="X1695" s="1"/>
  <c r="R1694"/>
  <c r="Q1694"/>
  <c r="P1694"/>
  <c r="U1694" s="1"/>
  <c r="Z1694" s="1"/>
  <c r="O1694"/>
  <c r="T1694" s="1"/>
  <c r="Y1694" s="1"/>
  <c r="N1694"/>
  <c r="S1694" s="1"/>
  <c r="X1694" s="1"/>
  <c r="R1693"/>
  <c r="Q1693"/>
  <c r="V1693" s="1"/>
  <c r="AA1693" s="1"/>
  <c r="P1693"/>
  <c r="U1693" s="1"/>
  <c r="Z1693" s="1"/>
  <c r="O1693"/>
  <c r="T1693" s="1"/>
  <c r="Y1693" s="1"/>
  <c r="N1693"/>
  <c r="S1693" s="1"/>
  <c r="X1693" s="1"/>
  <c r="R1692"/>
  <c r="W1692" s="1"/>
  <c r="AB1692" s="1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Y1691" s="1"/>
  <c r="N1691"/>
  <c r="S1691" s="1"/>
  <c r="R1676"/>
  <c r="Q1676"/>
  <c r="V1676" s="1"/>
  <c r="AA1676" s="1"/>
  <c r="P1676"/>
  <c r="U1676" s="1"/>
  <c r="Z1676" s="1"/>
  <c r="O1676"/>
  <c r="T1676" s="1"/>
  <c r="Y1676" s="1"/>
  <c r="N1676"/>
  <c r="R1675"/>
  <c r="W1675" s="1"/>
  <c r="AB1675" s="1"/>
  <c r="Q1675"/>
  <c r="V1675" s="1"/>
  <c r="AA1675" s="1"/>
  <c r="P1675"/>
  <c r="O1675"/>
  <c r="N1675"/>
  <c r="R1674"/>
  <c r="W1674" s="1"/>
  <c r="AB1674" s="1"/>
  <c r="Q1674"/>
  <c r="P1674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N1670"/>
  <c r="S1670" s="1"/>
  <c r="X1670" s="1"/>
  <c r="R1669"/>
  <c r="W1669" s="1"/>
  <c r="AB1669" s="1"/>
  <c r="Q1669"/>
  <c r="V1669" s="1"/>
  <c r="AA1669" s="1"/>
  <c r="P1669"/>
  <c r="U1669" s="1"/>
  <c r="O1669"/>
  <c r="T1669" s="1"/>
  <c r="Y1669" s="1"/>
  <c r="N1669"/>
  <c r="R1668"/>
  <c r="W1668" s="1"/>
  <c r="AB1668" s="1"/>
  <c r="Q1668"/>
  <c r="V1668" s="1"/>
  <c r="AA1668" s="1"/>
  <c r="P1668"/>
  <c r="U1668" s="1"/>
  <c r="Z1668" s="1"/>
  <c r="O1668"/>
  <c r="N1668"/>
  <c r="R1667"/>
  <c r="W1667" s="1"/>
  <c r="Q1667"/>
  <c r="V1667" s="1"/>
  <c r="AA1667" s="1"/>
  <c r="P1667"/>
  <c r="O1667"/>
  <c r="N1667"/>
  <c r="R1666"/>
  <c r="W1666" s="1"/>
  <c r="AB1666" s="1"/>
  <c r="Q1666"/>
  <c r="P1666"/>
  <c r="O1666"/>
  <c r="N1666"/>
  <c r="R1665"/>
  <c r="W1665" s="1"/>
  <c r="Q1665"/>
  <c r="P1665"/>
  <c r="O1665"/>
  <c r="N1665"/>
  <c r="S1665" s="1"/>
  <c r="X1665" s="1"/>
  <c r="R1664"/>
  <c r="W1664" s="1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R1662"/>
  <c r="Q1662"/>
  <c r="V1662" s="1"/>
  <c r="AA1662" s="1"/>
  <c r="P1662"/>
  <c r="U1662" s="1"/>
  <c r="Z1662" s="1"/>
  <c r="O1662"/>
  <c r="T1662" s="1"/>
  <c r="Y1662" s="1"/>
  <c r="N1662"/>
  <c r="S1662" s="1"/>
  <c r="X1662" s="1"/>
  <c r="R1661"/>
  <c r="Q1661"/>
  <c r="V1661" s="1"/>
  <c r="AA1661" s="1"/>
  <c r="P1661"/>
  <c r="U1661" s="1"/>
  <c r="Z1661" s="1"/>
  <c r="O1661"/>
  <c r="T1661" s="1"/>
  <c r="Y1661" s="1"/>
  <c r="N1661"/>
  <c r="S1661" s="1"/>
  <c r="X1661" s="1"/>
  <c r="R1660"/>
  <c r="W1660" s="1"/>
  <c r="AB1660" s="1"/>
  <c r="Q1660"/>
  <c r="V1660" s="1"/>
  <c r="AA1660" s="1"/>
  <c r="P1660"/>
  <c r="U1660" s="1"/>
  <c r="Z1660" s="1"/>
  <c r="O1660"/>
  <c r="T1660" s="1"/>
  <c r="N1660"/>
  <c r="R1659"/>
  <c r="W1659" s="1"/>
  <c r="AB1659" s="1"/>
  <c r="Q1659"/>
  <c r="V1659" s="1"/>
  <c r="P1659"/>
  <c r="U1659" s="1"/>
  <c r="O1659"/>
  <c r="N1659"/>
  <c r="R1658"/>
  <c r="W1658" s="1"/>
  <c r="Q1658"/>
  <c r="V1658" s="1"/>
  <c r="P1658"/>
  <c r="O1658"/>
  <c r="N1658"/>
  <c r="S1658" s="1"/>
  <c r="X1658" s="1"/>
  <c r="R1657"/>
  <c r="W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X1655" s="1"/>
  <c r="R1654"/>
  <c r="W1654" s="1"/>
  <c r="AB1654" s="1"/>
  <c r="Q1654"/>
  <c r="V1654" s="1"/>
  <c r="AA1654" s="1"/>
  <c r="P1654"/>
  <c r="U1654" s="1"/>
  <c r="Z1654" s="1"/>
  <c r="O1654"/>
  <c r="T1654" s="1"/>
  <c r="Y1654" s="1"/>
  <c r="N1654"/>
  <c r="S1654" s="1"/>
  <c r="R1653"/>
  <c r="W1653" s="1"/>
  <c r="AB1653" s="1"/>
  <c r="Q1653"/>
  <c r="V1653" s="1"/>
  <c r="AA1653" s="1"/>
  <c r="P1653"/>
  <c r="U1653" s="1"/>
  <c r="Z1653" s="1"/>
  <c r="O1653"/>
  <c r="T1653" s="1"/>
  <c r="N1653"/>
  <c r="S1653" s="1"/>
  <c r="R1652"/>
  <c r="W1652" s="1"/>
  <c r="AB1652" s="1"/>
  <c r="Q1652"/>
  <c r="V1652" s="1"/>
  <c r="AA1652" s="1"/>
  <c r="P1652"/>
  <c r="U1652" s="1"/>
  <c r="O1652"/>
  <c r="T1652" s="1"/>
  <c r="N1652"/>
  <c r="R1651"/>
  <c r="W1651" s="1"/>
  <c r="AB1651" s="1"/>
  <c r="Q1651"/>
  <c r="V1651" s="1"/>
  <c r="P1651"/>
  <c r="U1651" s="1"/>
  <c r="O1651"/>
  <c r="N1651"/>
  <c r="R1650"/>
  <c r="W1650" s="1"/>
  <c r="Q1650"/>
  <c r="V1650" s="1"/>
  <c r="P1650"/>
  <c r="O1650"/>
  <c r="N1650"/>
  <c r="S1650" s="1"/>
  <c r="X1650" s="1"/>
  <c r="R1649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N1646"/>
  <c r="S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S1640" s="1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O1638"/>
  <c r="T1638" s="1"/>
  <c r="Y1638" s="1"/>
  <c r="N1638"/>
  <c r="S1638" s="1"/>
  <c r="X1638" s="1"/>
  <c r="R1637"/>
  <c r="W1637" s="1"/>
  <c r="AB1637" s="1"/>
  <c r="Q1637"/>
  <c r="P1637"/>
  <c r="U1637" s="1"/>
  <c r="Z1637" s="1"/>
  <c r="O1637"/>
  <c r="T1637" s="1"/>
  <c r="Y1637" s="1"/>
  <c r="N1637"/>
  <c r="R1636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S1632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AB1628" s="1"/>
  <c r="Q1628"/>
  <c r="V1628" s="1"/>
  <c r="AA1628" s="1"/>
  <c r="P1628"/>
  <c r="O1628"/>
  <c r="N1628"/>
  <c r="S1628" s="1"/>
  <c r="X1628" s="1"/>
  <c r="R1627"/>
  <c r="W1627" s="1"/>
  <c r="AB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R1624"/>
  <c r="W1624" s="1"/>
  <c r="AB1624" s="1"/>
  <c r="Q1624"/>
  <c r="V1624" s="1"/>
  <c r="AA1624" s="1"/>
  <c r="P1624"/>
  <c r="U1624" s="1"/>
  <c r="Z1624" s="1"/>
  <c r="O1624"/>
  <c r="N1624"/>
  <c r="S1624" s="1"/>
  <c r="X1624" s="1"/>
  <c r="R1623"/>
  <c r="W1623" s="1"/>
  <c r="AB1623" s="1"/>
  <c r="Q1623"/>
  <c r="V1623" s="1"/>
  <c r="AA1623" s="1"/>
  <c r="P1623"/>
  <c r="U1623" s="1"/>
  <c r="O1623"/>
  <c r="T1623" s="1"/>
  <c r="Y1623" s="1"/>
  <c r="N1623"/>
  <c r="S1623" s="1"/>
  <c r="X1623" s="1"/>
  <c r="R1622"/>
  <c r="W1622" s="1"/>
  <c r="AB1622" s="1"/>
  <c r="Q1622"/>
  <c r="V1622" s="1"/>
  <c r="P1622"/>
  <c r="U1622" s="1"/>
  <c r="Z1622" s="1"/>
  <c r="O1622"/>
  <c r="T1622" s="1"/>
  <c r="Y1622" s="1"/>
  <c r="N1622"/>
  <c r="R1621"/>
  <c r="W1621" s="1"/>
  <c r="Q1621"/>
  <c r="V1621" s="1"/>
  <c r="AA1621" s="1"/>
  <c r="P1621"/>
  <c r="U1621" s="1"/>
  <c r="Z1621" s="1"/>
  <c r="O1621"/>
  <c r="N1621"/>
  <c r="R1620"/>
  <c r="W1620" s="1"/>
  <c r="AB1620" s="1"/>
  <c r="Q1620"/>
  <c r="V1620" s="1"/>
  <c r="AA1620" s="1"/>
  <c r="P1620"/>
  <c r="O1620"/>
  <c r="N1620"/>
  <c r="S1620" s="1"/>
  <c r="X1620" s="1"/>
  <c r="R1619"/>
  <c r="W1619" s="1"/>
  <c r="AB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R1616"/>
  <c r="Q1616"/>
  <c r="V1616" s="1"/>
  <c r="AA1616" s="1"/>
  <c r="P1616"/>
  <c r="U1616" s="1"/>
  <c r="Z1616" s="1"/>
  <c r="O1616"/>
  <c r="T1616" s="1"/>
  <c r="Y1616" s="1"/>
  <c r="N1616"/>
  <c r="S1616" s="1"/>
  <c r="R1615"/>
  <c r="W1615" s="1"/>
  <c r="AB1615" s="1"/>
  <c r="Q1615"/>
  <c r="V1615" s="1"/>
  <c r="AA1615" s="1"/>
  <c r="P1615"/>
  <c r="U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Q1613"/>
  <c r="V1613" s="1"/>
  <c r="P1613"/>
  <c r="O1613"/>
  <c r="N1613"/>
  <c r="S1613" s="1"/>
  <c r="X1613" s="1"/>
  <c r="R1612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Q1605"/>
  <c r="V1605" s="1"/>
  <c r="P1605"/>
  <c r="O1605"/>
  <c r="N1605"/>
  <c r="S1605" s="1"/>
  <c r="X1605" s="1"/>
  <c r="R1604"/>
  <c r="W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450"/>
  <c r="W1450" s="1"/>
  <c r="AB1450" s="1"/>
  <c r="Q1450"/>
  <c r="V1450" s="1"/>
  <c r="AA1450" s="1"/>
  <c r="P1450"/>
  <c r="U1450" s="1"/>
  <c r="Z1450" s="1"/>
  <c r="O1450"/>
  <c r="N1450"/>
  <c r="S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U1420" s="1"/>
  <c r="Z1420" s="1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29"/>
  <c r="W1329" s="1"/>
  <c r="AB1329" s="1"/>
  <c r="Q1329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T1322" s="1"/>
  <c r="Y1322" s="1"/>
  <c r="N1322"/>
  <c r="S1322" s="1"/>
  <c r="X1322" s="1"/>
  <c r="R1321"/>
  <c r="W1321" s="1"/>
  <c r="AB1321" s="1"/>
  <c r="Q1321"/>
  <c r="P1321"/>
  <c r="U1321" s="1"/>
  <c r="Z1321" s="1"/>
  <c r="O1321"/>
  <c r="T1321" s="1"/>
  <c r="Y1321" s="1"/>
  <c r="N1321"/>
  <c r="R1320"/>
  <c r="W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5"/>
  <c r="Q1315"/>
  <c r="V1315" s="1"/>
  <c r="AA1315" s="1"/>
  <c r="P1315"/>
  <c r="U1315" s="1"/>
  <c r="Z1315" s="1"/>
  <c r="O1315"/>
  <c r="T1315" s="1"/>
  <c r="Y1315" s="1"/>
  <c r="N1315"/>
  <c r="R1314"/>
  <c r="W1314" s="1"/>
  <c r="AB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5"/>
  <c r="W1305" s="1"/>
  <c r="Q1305"/>
  <c r="V1305" s="1"/>
  <c r="P1305"/>
  <c r="U1305" s="1"/>
  <c r="Z1305" s="1"/>
  <c r="O1305"/>
  <c r="N1305"/>
  <c r="R1304"/>
  <c r="W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N1303"/>
  <c r="S1303" s="1"/>
  <c r="X1303" s="1"/>
  <c r="R1302"/>
  <c r="Q1302"/>
  <c r="P1302"/>
  <c r="U1302" s="1"/>
  <c r="O1302"/>
  <c r="T1302" s="1"/>
  <c r="Y1302" s="1"/>
  <c r="N1302"/>
  <c r="S1302" s="1"/>
  <c r="X1302" s="1"/>
  <c r="R1301"/>
  <c r="Q1301"/>
  <c r="V1301" s="1"/>
  <c r="P1301"/>
  <c r="U1301" s="1"/>
  <c r="Z1301" s="1"/>
  <c r="O1301"/>
  <c r="T1301" s="1"/>
  <c r="Y1301" s="1"/>
  <c r="N1301"/>
  <c r="R1300"/>
  <c r="Q1300"/>
  <c r="V1300" s="1"/>
  <c r="P1300"/>
  <c r="U1300" s="1"/>
  <c r="Z1300" s="1"/>
  <c r="O1300"/>
  <c r="T1300" s="1"/>
  <c r="Y1300" s="1"/>
  <c r="N1300"/>
  <c r="S1300" s="1"/>
  <c r="R1299"/>
  <c r="W1299" s="1"/>
  <c r="AB1299" s="1"/>
  <c r="Q1299"/>
  <c r="V1299" s="1"/>
  <c r="AA1299" s="1"/>
  <c r="P1299"/>
  <c r="U1299" s="1"/>
  <c r="O1299"/>
  <c r="T1299" s="1"/>
  <c r="N1299"/>
  <c r="R1298"/>
  <c r="W1298" s="1"/>
  <c r="AB1298" s="1"/>
  <c r="Q1298"/>
  <c r="V1298" s="1"/>
  <c r="P1298"/>
  <c r="U1298" s="1"/>
  <c r="O1298"/>
  <c r="N1298"/>
  <c r="R1297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N1294"/>
  <c r="S1294" s="1"/>
  <c r="X1294" s="1"/>
  <c r="R1293"/>
  <c r="W1293" s="1"/>
  <c r="AB1293" s="1"/>
  <c r="Q1293"/>
  <c r="V1293" s="1"/>
  <c r="AA1293" s="1"/>
  <c r="P1293"/>
  <c r="U1293" s="1"/>
  <c r="O1293"/>
  <c r="N1293"/>
  <c r="R1292"/>
  <c r="W1292" s="1"/>
  <c r="AB1292" s="1"/>
  <c r="Q1292"/>
  <c r="V1292" s="1"/>
  <c r="P1292"/>
  <c r="O1292"/>
  <c r="T1292" s="1"/>
  <c r="N1292"/>
  <c r="S1292" s="1"/>
  <c r="R1291"/>
  <c r="W1291" s="1"/>
  <c r="Q1291"/>
  <c r="V1291" s="1"/>
  <c r="P1291"/>
  <c r="U1291" s="1"/>
  <c r="O1291"/>
  <c r="T1291" s="1"/>
  <c r="N1291"/>
  <c r="R1290"/>
  <c r="W1290" s="1"/>
  <c r="Q1290"/>
  <c r="V1290" s="1"/>
  <c r="P1290"/>
  <c r="U1290" s="1"/>
  <c r="O1290"/>
  <c r="N1290"/>
  <c r="R1289"/>
  <c r="W1289" s="1"/>
  <c r="Q1289"/>
  <c r="V1289" s="1"/>
  <c r="P1289"/>
  <c r="O1289"/>
  <c r="N1289"/>
  <c r="S1289" s="1"/>
  <c r="X1289" s="1"/>
  <c r="R1288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N1286"/>
  <c r="R1285"/>
  <c r="Q1285"/>
  <c r="V1285" s="1"/>
  <c r="AA1285" s="1"/>
  <c r="P1285"/>
  <c r="U1285" s="1"/>
  <c r="Z1285" s="1"/>
  <c r="O1285"/>
  <c r="T1285" s="1"/>
  <c r="N1285"/>
  <c r="R1284"/>
  <c r="W1284" s="1"/>
  <c r="AB1284" s="1"/>
  <c r="Q1284"/>
  <c r="V1284" s="1"/>
  <c r="AA1284" s="1"/>
  <c r="P1284"/>
  <c r="U1284" s="1"/>
  <c r="Z1284" s="1"/>
  <c r="O1284"/>
  <c r="T1284" s="1"/>
  <c r="Y1284" s="1"/>
  <c r="N1284"/>
  <c r="R1283"/>
  <c r="W1283" s="1"/>
  <c r="AB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V1276" s="1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Q1269"/>
  <c r="P1269"/>
  <c r="O1269"/>
  <c r="N1269"/>
  <c r="S1269" s="1"/>
  <c r="R1268"/>
  <c r="Q1268"/>
  <c r="P1268"/>
  <c r="O1268"/>
  <c r="T1268" s="1"/>
  <c r="N1268"/>
  <c r="S1268" s="1"/>
  <c r="R1267"/>
  <c r="Q1267"/>
  <c r="P1267"/>
  <c r="U1267" s="1"/>
  <c r="O1267"/>
  <c r="T1267" s="1"/>
  <c r="N1267"/>
  <c r="R1266"/>
  <c r="Q1266"/>
  <c r="V1266" s="1"/>
  <c r="P1266"/>
  <c r="U1266" s="1"/>
  <c r="O1266"/>
  <c r="T1266" s="1"/>
  <c r="Y1266" s="1"/>
  <c r="N1266"/>
  <c r="S1266" s="1"/>
  <c r="R1264"/>
  <c r="W1264" s="1"/>
  <c r="Q1264"/>
  <c r="V1264" s="1"/>
  <c r="AA1264" s="1"/>
  <c r="P1264"/>
  <c r="O1264"/>
  <c r="T1264" s="1"/>
  <c r="N1264"/>
  <c r="R1263"/>
  <c r="W1263" s="1"/>
  <c r="AB1263" s="1"/>
  <c r="Q1263"/>
  <c r="P1263"/>
  <c r="O1263"/>
  <c r="N1263"/>
  <c r="R1262"/>
  <c r="W1262" s="1"/>
  <c r="Q1262"/>
  <c r="P1262"/>
  <c r="O1262"/>
  <c r="N1262"/>
  <c r="R1261"/>
  <c r="W1261" s="1"/>
  <c r="Q1261"/>
  <c r="P1261"/>
  <c r="O1261"/>
  <c r="N1261"/>
  <c r="S1261" s="1"/>
  <c r="R1260"/>
  <c r="Q1260"/>
  <c r="P1260"/>
  <c r="O1260"/>
  <c r="T1260" s="1"/>
  <c r="N1260"/>
  <c r="S1260" s="1"/>
  <c r="R1259"/>
  <c r="Q1259"/>
  <c r="P1259"/>
  <c r="U1259" s="1"/>
  <c r="O1259"/>
  <c r="T1259" s="1"/>
  <c r="N1259"/>
  <c r="S1259" s="1"/>
  <c r="X1259" s="1"/>
  <c r="R1258"/>
  <c r="Q1258"/>
  <c r="V1258" s="1"/>
  <c r="AA1258" s="1"/>
  <c r="P1258"/>
  <c r="U1258" s="1"/>
  <c r="O1258"/>
  <c r="T1258" s="1"/>
  <c r="Y1258" s="1"/>
  <c r="N1258"/>
  <c r="R1257"/>
  <c r="W1257" s="1"/>
  <c r="Q1257"/>
  <c r="V1257" s="1"/>
  <c r="P1257"/>
  <c r="U1257" s="1"/>
  <c r="Z1257" s="1"/>
  <c r="O1257"/>
  <c r="T1257" s="1"/>
  <c r="N1257"/>
  <c r="S1257" s="1"/>
  <c r="R1256"/>
  <c r="W1256" s="1"/>
  <c r="Q1256"/>
  <c r="V1256" s="1"/>
  <c r="AA1256" s="1"/>
  <c r="P1256"/>
  <c r="U1256" s="1"/>
  <c r="O1256"/>
  <c r="T1256" s="1"/>
  <c r="N1256"/>
  <c r="R1255"/>
  <c r="W1255" s="1"/>
  <c r="Q1255"/>
  <c r="V1255" s="1"/>
  <c r="AA1255" s="1"/>
  <c r="P1255"/>
  <c r="U1255" s="1"/>
  <c r="O1255"/>
  <c r="N1255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R849"/>
  <c r="Q849"/>
  <c r="V849" s="1"/>
  <c r="AA849" s="1"/>
  <c r="P849"/>
  <c r="U849" s="1"/>
  <c r="Z849" s="1"/>
  <c r="O849"/>
  <c r="T849" s="1"/>
  <c r="Y849" s="1"/>
  <c r="N849"/>
  <c r="R848"/>
  <c r="W848" s="1"/>
  <c r="AB848" s="1"/>
  <c r="Q848"/>
  <c r="V848" s="1"/>
  <c r="AA848" s="1"/>
  <c r="P848"/>
  <c r="U848" s="1"/>
  <c r="Z848" s="1"/>
  <c r="O848"/>
  <c r="T848" s="1"/>
  <c r="Y848" s="1"/>
  <c r="N848"/>
  <c r="R847"/>
  <c r="W847" s="1"/>
  <c r="AB847" s="1"/>
  <c r="Q847"/>
  <c r="V847" s="1"/>
  <c r="AA847" s="1"/>
  <c r="P847"/>
  <c r="U847" s="1"/>
  <c r="Z847" s="1"/>
  <c r="O847"/>
  <c r="N847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3"/>
  <c r="Q843"/>
  <c r="V843" s="1"/>
  <c r="AA843" s="1"/>
  <c r="P843"/>
  <c r="U843" s="1"/>
  <c r="Z843" s="1"/>
  <c r="O843"/>
  <c r="T843" s="1"/>
  <c r="Y843" s="1"/>
  <c r="N843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U841" s="1"/>
  <c r="O841"/>
  <c r="T841" s="1"/>
  <c r="Y841" s="1"/>
  <c r="N841"/>
  <c r="S841" s="1"/>
  <c r="X841" s="1"/>
  <c r="R840"/>
  <c r="W840" s="1"/>
  <c r="AB840" s="1"/>
  <c r="Q840"/>
  <c r="V840" s="1"/>
  <c r="P840"/>
  <c r="U840" s="1"/>
  <c r="Z840" s="1"/>
  <c r="O840"/>
  <c r="T840" s="1"/>
  <c r="Y840" s="1"/>
  <c r="N840"/>
  <c r="R839"/>
  <c r="W839" s="1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S834" s="1"/>
  <c r="R652"/>
  <c r="W652" s="1"/>
  <c r="AB652" s="1"/>
  <c r="Q652"/>
  <c r="V652" s="1"/>
  <c r="AA652" s="1"/>
  <c r="P652"/>
  <c r="U652" s="1"/>
  <c r="Z652" s="1"/>
  <c r="O652"/>
  <c r="N652"/>
  <c r="S652" s="1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Q829"/>
  <c r="P829"/>
  <c r="U829" s="1"/>
  <c r="Z829" s="1"/>
  <c r="O829"/>
  <c r="T829" s="1"/>
  <c r="Y829" s="1"/>
  <c r="N829"/>
  <c r="S829" s="1"/>
  <c r="X829" s="1"/>
  <c r="R828"/>
  <c r="Q828"/>
  <c r="V828" s="1"/>
  <c r="AA828" s="1"/>
  <c r="P828"/>
  <c r="U828" s="1"/>
  <c r="Z828" s="1"/>
  <c r="O828"/>
  <c r="T828" s="1"/>
  <c r="Y828" s="1"/>
  <c r="N828"/>
  <c r="S828" s="1"/>
  <c r="R827"/>
  <c r="W827" s="1"/>
  <c r="AB827" s="1"/>
  <c r="Q827"/>
  <c r="V827" s="1"/>
  <c r="AA827" s="1"/>
  <c r="P827"/>
  <c r="U827" s="1"/>
  <c r="Z827" s="1"/>
  <c r="O827"/>
  <c r="T827" s="1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P825"/>
  <c r="U825" s="1"/>
  <c r="Z825" s="1"/>
  <c r="O825"/>
  <c r="T825" s="1"/>
  <c r="Y825" s="1"/>
  <c r="N825"/>
  <c r="R824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Y819" s="1"/>
  <c r="N819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31" l="1"/>
  <c r="Z2931"/>
  <c r="Y2931"/>
  <c r="X2931"/>
  <c r="Y2817"/>
  <c r="AB2814"/>
  <c r="AA2823"/>
  <c r="AB2815"/>
  <c r="AA2824"/>
  <c r="AA2815"/>
  <c r="T2817"/>
  <c r="T2818"/>
  <c r="Y2818" s="1"/>
  <c r="Z2824"/>
  <c r="X2811"/>
  <c r="AA2816"/>
  <c r="S2818"/>
  <c r="X2818" s="1"/>
  <c r="S2810"/>
  <c r="X2810" s="1"/>
  <c r="Z2816"/>
  <c r="S2819"/>
  <c r="X2819" s="1"/>
  <c r="Z2817"/>
  <c r="AB2822"/>
  <c r="W2823"/>
  <c r="AB2823" s="1"/>
  <c r="Y2824"/>
  <c r="Z2810"/>
  <c r="Y2810"/>
  <c r="Y2811"/>
  <c r="X2812"/>
  <c r="W2813"/>
  <c r="AB2813" s="1"/>
  <c r="V2814"/>
  <c r="AA2814" s="1"/>
  <c r="U2815"/>
  <c r="Z2815" s="1"/>
  <c r="T2816"/>
  <c r="Y2816" s="1"/>
  <c r="AB2816"/>
  <c r="S2817"/>
  <c r="X2817" s="1"/>
  <c r="AA2817"/>
  <c r="Z2818"/>
  <c r="Y2819"/>
  <c r="X2820"/>
  <c r="W2821"/>
  <c r="AB2821" s="1"/>
  <c r="V2822"/>
  <c r="AA2822" s="1"/>
  <c r="U2823"/>
  <c r="Z2823" s="1"/>
  <c r="T2824"/>
  <c r="AB2824"/>
  <c r="W2812"/>
  <c r="AB2812" s="1"/>
  <c r="V2813"/>
  <c r="AA2813" s="1"/>
  <c r="U2814"/>
  <c r="Z2814" s="1"/>
  <c r="T2815"/>
  <c r="Y2815" s="1"/>
  <c r="S2816"/>
  <c r="X2816" s="1"/>
  <c r="AC2816" s="1"/>
  <c r="W2820"/>
  <c r="AB2820" s="1"/>
  <c r="V2821"/>
  <c r="AA2821" s="1"/>
  <c r="U2822"/>
  <c r="Z2822" s="1"/>
  <c r="T2823"/>
  <c r="Y2823" s="1"/>
  <c r="S2824"/>
  <c r="X2824" s="1"/>
  <c r="W2810"/>
  <c r="AB2810" s="1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T2822"/>
  <c r="Y2822" s="1"/>
  <c r="S2823"/>
  <c r="X2823" s="1"/>
  <c r="S2614"/>
  <c r="X2614" s="1"/>
  <c r="X2617"/>
  <c r="AB2616"/>
  <c r="AB2625"/>
  <c r="AB2617"/>
  <c r="AA2618"/>
  <c r="AA2625"/>
  <c r="AB2615"/>
  <c r="AA2617"/>
  <c r="Z2618"/>
  <c r="Z2619"/>
  <c r="AA2626"/>
  <c r="AA2627"/>
  <c r="Y2619"/>
  <c r="Y2620"/>
  <c r="Z2626"/>
  <c r="Z2627"/>
  <c r="X2620"/>
  <c r="X2621"/>
  <c r="AC2621" s="1"/>
  <c r="Y2627"/>
  <c r="W2624"/>
  <c r="AB2624" s="1"/>
  <c r="Z2613"/>
  <c r="Z2614"/>
  <c r="Y2615"/>
  <c r="X2616"/>
  <c r="V2616"/>
  <c r="AA2616" s="1"/>
  <c r="U2617"/>
  <c r="Z2617" s="1"/>
  <c r="T2618"/>
  <c r="Y2618" s="1"/>
  <c r="S2619"/>
  <c r="X2619" s="1"/>
  <c r="W2623"/>
  <c r="AB2623" s="1"/>
  <c r="V2624"/>
  <c r="AA2624" s="1"/>
  <c r="U2625"/>
  <c r="Z2625" s="1"/>
  <c r="T2626"/>
  <c r="Y2626" s="1"/>
  <c r="S2627"/>
  <c r="X2627" s="1"/>
  <c r="W2613"/>
  <c r="AB2613" s="1"/>
  <c r="W2614"/>
  <c r="AB2614" s="1"/>
  <c r="V2615"/>
  <c r="AA2615" s="1"/>
  <c r="U2616"/>
  <c r="Z2616" s="1"/>
  <c r="T2617"/>
  <c r="Y2617" s="1"/>
  <c r="S2618"/>
  <c r="X2618" s="1"/>
  <c r="W2622"/>
  <c r="AB2622" s="1"/>
  <c r="AC2622" s="1"/>
  <c r="V2623"/>
  <c r="AA2623" s="1"/>
  <c r="U2624"/>
  <c r="Z2624" s="1"/>
  <c r="T2625"/>
  <c r="Y2625" s="1"/>
  <c r="S2626"/>
  <c r="X2626" s="1"/>
  <c r="T699"/>
  <c r="Y699" s="1"/>
  <c r="AC699" s="1"/>
  <c r="AA808"/>
  <c r="AA816"/>
  <c r="Z809"/>
  <c r="Y810"/>
  <c r="Y812"/>
  <c r="AC812" s="1"/>
  <c r="Z817"/>
  <c r="T803"/>
  <c r="Y803" s="1"/>
  <c r="AC803" s="1"/>
  <c r="X805"/>
  <c r="X811"/>
  <c r="T804"/>
  <c r="Y804" s="1"/>
  <c r="AC804" s="1"/>
  <c r="AB807"/>
  <c r="W809"/>
  <c r="AB809" s="1"/>
  <c r="V810"/>
  <c r="AA810" s="1"/>
  <c r="U811"/>
  <c r="Z811" s="1"/>
  <c r="W815"/>
  <c r="AB815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T817"/>
  <c r="Y817" s="1"/>
  <c r="W805"/>
  <c r="AB805" s="1"/>
  <c r="V806"/>
  <c r="AA806" s="1"/>
  <c r="U807"/>
  <c r="Z807" s="1"/>
  <c r="T808"/>
  <c r="Y808" s="1"/>
  <c r="S809"/>
  <c r="X809" s="1"/>
  <c r="W813"/>
  <c r="AB813" s="1"/>
  <c r="AC813" s="1"/>
  <c r="V814"/>
  <c r="AA814" s="1"/>
  <c r="U815"/>
  <c r="Z815" s="1"/>
  <c r="T816"/>
  <c r="Y816" s="1"/>
  <c r="S817"/>
  <c r="X817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71"/>
  <c r="Y1471" s="1"/>
  <c r="T553"/>
  <c r="Y553" s="1"/>
  <c r="U1472"/>
  <c r="Z1472" s="1"/>
  <c r="AC1472" s="1"/>
  <c r="U479"/>
  <c r="Z479" s="1"/>
  <c r="W556"/>
  <c r="AB556" s="1"/>
  <c r="U30"/>
  <c r="Z30" s="1"/>
  <c r="Y195"/>
  <c r="Y210"/>
  <c r="AB485"/>
  <c r="AA1465"/>
  <c r="AA864"/>
  <c r="AB1114"/>
  <c r="AA4553"/>
  <c r="V480"/>
  <c r="AA480" s="1"/>
  <c r="AC480" s="1"/>
  <c r="S552"/>
  <c r="X552" s="1"/>
  <c r="Y561"/>
  <c r="T4807"/>
  <c r="Y4807" s="1"/>
  <c r="U4808"/>
  <c r="Z4808" s="1"/>
  <c r="Z865"/>
  <c r="Y587"/>
  <c r="Y797"/>
  <c r="Y1731"/>
  <c r="Y1881"/>
  <c r="T2866"/>
  <c r="Y2866" s="1"/>
  <c r="AA486"/>
  <c r="T4801"/>
  <c r="Y4801" s="1"/>
  <c r="Y864"/>
  <c r="Y1129"/>
  <c r="Y1310"/>
  <c r="Y1430"/>
  <c r="Y1445"/>
  <c r="Y1746"/>
  <c r="Y1896"/>
  <c r="Y2048"/>
  <c r="Y2426"/>
  <c r="Y2532"/>
  <c r="Y617"/>
  <c r="Y3634"/>
  <c r="Y4162"/>
  <c r="X4856"/>
  <c r="V473"/>
  <c r="AA473" s="1"/>
  <c r="AB4802"/>
  <c r="AB4803"/>
  <c r="Y878"/>
  <c r="AC878" s="1"/>
  <c r="U1280"/>
  <c r="Z1280" s="1"/>
  <c r="S1385"/>
  <c r="X1385" s="1"/>
  <c r="T1400"/>
  <c r="Y1400" s="1"/>
  <c r="T3724"/>
  <c r="Y3724" s="1"/>
  <c r="Y3784"/>
  <c r="S3859"/>
  <c r="X3859" s="1"/>
  <c r="X4871"/>
  <c r="U473"/>
  <c r="Z473" s="1"/>
  <c r="AB548"/>
  <c r="W1466"/>
  <c r="AB1466" s="1"/>
  <c r="S1470"/>
  <c r="X1470" s="1"/>
  <c r="AA4801"/>
  <c r="AA4802"/>
  <c r="AA4803"/>
  <c r="AB4804"/>
  <c r="W865"/>
  <c r="AB865" s="1"/>
  <c r="Y467"/>
  <c r="X1039"/>
  <c r="W4553"/>
  <c r="AB4553" s="1"/>
  <c r="AA547"/>
  <c r="Y1479"/>
  <c r="Z4801"/>
  <c r="Z4802"/>
  <c r="X4806"/>
  <c r="X1478"/>
  <c r="S877"/>
  <c r="X877" s="1"/>
  <c r="U871"/>
  <c r="Z871" s="1"/>
  <c r="AC871" s="1"/>
  <c r="T870"/>
  <c r="Y870" s="1"/>
  <c r="AC870" s="1"/>
  <c r="S869"/>
  <c r="X869" s="1"/>
  <c r="V872"/>
  <c r="AA872" s="1"/>
  <c r="W873"/>
  <c r="AB873" s="1"/>
  <c r="S864"/>
  <c r="X864" s="1"/>
  <c r="AC864" s="1"/>
  <c r="T865"/>
  <c r="Y865" s="1"/>
  <c r="U866"/>
  <c r="Z866" s="1"/>
  <c r="V867"/>
  <c r="AA867" s="1"/>
  <c r="W868"/>
  <c r="AB868" s="1"/>
  <c r="S872"/>
  <c r="X872" s="1"/>
  <c r="T873"/>
  <c r="Y873" s="1"/>
  <c r="U874"/>
  <c r="Z874" s="1"/>
  <c r="V875"/>
  <c r="AA875" s="1"/>
  <c r="W876"/>
  <c r="AB876" s="1"/>
  <c r="S865"/>
  <c r="X865" s="1"/>
  <c r="T866"/>
  <c r="Y866" s="1"/>
  <c r="U867"/>
  <c r="Z867" s="1"/>
  <c r="V868"/>
  <c r="AA868" s="1"/>
  <c r="W869"/>
  <c r="AB869" s="1"/>
  <c r="S873"/>
  <c r="X873" s="1"/>
  <c r="T874"/>
  <c r="Y874" s="1"/>
  <c r="U875"/>
  <c r="Z875" s="1"/>
  <c r="V876"/>
  <c r="AA876" s="1"/>
  <c r="W877"/>
  <c r="AB877" s="1"/>
  <c r="V4809"/>
  <c r="AA4809" s="1"/>
  <c r="W4810"/>
  <c r="AB4810" s="1"/>
  <c r="S4801"/>
  <c r="X4801" s="1"/>
  <c r="T4802"/>
  <c r="Y4802" s="1"/>
  <c r="U4803"/>
  <c r="Z4803" s="1"/>
  <c r="V4804"/>
  <c r="AA4804" s="1"/>
  <c r="W4805"/>
  <c r="AB4805" s="1"/>
  <c r="S4809"/>
  <c r="X4809" s="1"/>
  <c r="T4810"/>
  <c r="Y4810" s="1"/>
  <c r="U4811"/>
  <c r="Z4811" s="1"/>
  <c r="V4812"/>
  <c r="AA4812" s="1"/>
  <c r="W4813"/>
  <c r="AB4813" s="1"/>
  <c r="S4802"/>
  <c r="X4802" s="1"/>
  <c r="T4803"/>
  <c r="Y4803" s="1"/>
  <c r="U4804"/>
  <c r="Z4804" s="1"/>
  <c r="V4805"/>
  <c r="AA4805" s="1"/>
  <c r="W4806"/>
  <c r="AB4806" s="1"/>
  <c r="S4810"/>
  <c r="X4810" s="1"/>
  <c r="T4811"/>
  <c r="Y4811" s="1"/>
  <c r="U4812"/>
  <c r="Z4812" s="1"/>
  <c r="V4813"/>
  <c r="AA4813" s="1"/>
  <c r="W4814"/>
  <c r="AB4814" s="1"/>
  <c r="V1473"/>
  <c r="AA1473" s="1"/>
  <c r="W1474"/>
  <c r="AB1474" s="1"/>
  <c r="S1465"/>
  <c r="X1465" s="1"/>
  <c r="T1466"/>
  <c r="Y1466" s="1"/>
  <c r="U1467"/>
  <c r="Z1467" s="1"/>
  <c r="V1468"/>
  <c r="AA1468" s="1"/>
  <c r="W1469"/>
  <c r="AB1469" s="1"/>
  <c r="S1473"/>
  <c r="X1473" s="1"/>
  <c r="T1474"/>
  <c r="Y1474" s="1"/>
  <c r="U1475"/>
  <c r="Z1475" s="1"/>
  <c r="V1476"/>
  <c r="AA1476" s="1"/>
  <c r="W1477"/>
  <c r="AB1477" s="1"/>
  <c r="S1466"/>
  <c r="X1466" s="1"/>
  <c r="T1467"/>
  <c r="Y1467" s="1"/>
  <c r="U1468"/>
  <c r="Z1468" s="1"/>
  <c r="V1469"/>
  <c r="AA1469" s="1"/>
  <c r="W1470"/>
  <c r="AB1470" s="1"/>
  <c r="S1474"/>
  <c r="X1474" s="1"/>
  <c r="T1475"/>
  <c r="Y1475" s="1"/>
  <c r="U1476"/>
  <c r="Z1476" s="1"/>
  <c r="V1477"/>
  <c r="AA1477" s="1"/>
  <c r="W1478"/>
  <c r="AB147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79"/>
  <c r="Z1129"/>
  <c r="Y1280"/>
  <c r="Z1430"/>
  <c r="AA2744"/>
  <c r="Y3318"/>
  <c r="Y3754"/>
  <c r="Y3889"/>
  <c r="Y4493"/>
  <c r="AA3679"/>
  <c r="Y270"/>
  <c r="Y782"/>
  <c r="Z3258"/>
  <c r="Y4071"/>
  <c r="Y4599"/>
  <c r="Y407"/>
  <c r="Y1927"/>
  <c r="Y2774"/>
  <c r="Y2986"/>
  <c r="Y3198"/>
  <c r="X4826"/>
  <c r="X752"/>
  <c r="Y767"/>
  <c r="X919"/>
  <c r="X1189"/>
  <c r="Y3273"/>
  <c r="AB3468"/>
  <c r="Y120"/>
  <c r="AC120" s="1"/>
  <c r="AA1114"/>
  <c r="Y1761"/>
  <c r="Y1911"/>
  <c r="Y2441"/>
  <c r="Y2547"/>
  <c r="Y75"/>
  <c r="AC75" s="1"/>
  <c r="X195"/>
  <c r="Y225"/>
  <c r="Y392"/>
  <c r="X3574"/>
  <c r="Y3589"/>
  <c r="X3694"/>
  <c r="Y3709"/>
  <c r="AA3258"/>
  <c r="AB3679"/>
  <c r="Y2003"/>
  <c r="Y2836"/>
  <c r="Y3619"/>
  <c r="Y4538"/>
  <c r="Y1340"/>
  <c r="Y1806"/>
  <c r="Y1836"/>
  <c r="Y2139"/>
  <c r="Y3031"/>
  <c r="AB30"/>
  <c r="Y889"/>
  <c r="Y1791"/>
  <c r="Y1851"/>
  <c r="Y1972"/>
  <c r="Y2365"/>
  <c r="Y2699"/>
  <c r="Z2577"/>
  <c r="Y3137"/>
  <c r="Y3348"/>
  <c r="Y737"/>
  <c r="Y1686"/>
  <c r="Z2729"/>
  <c r="AB2744"/>
  <c r="Y572"/>
  <c r="AB3258"/>
  <c r="Y3844"/>
  <c r="Y4252"/>
  <c r="Y4644"/>
  <c r="Y3574"/>
  <c r="Y3981"/>
  <c r="Y4117"/>
  <c r="Z4553"/>
  <c r="Y4659"/>
  <c r="X3453"/>
  <c r="AC3453" s="1"/>
  <c r="X3739"/>
  <c r="X3996"/>
  <c r="X4132"/>
  <c r="X3754"/>
  <c r="X4297"/>
  <c r="X4508"/>
  <c r="X4523"/>
  <c r="X4720"/>
  <c r="X300"/>
  <c r="X707"/>
  <c r="X1490"/>
  <c r="X1626"/>
  <c r="X2154"/>
  <c r="X2199"/>
  <c r="X2395"/>
  <c r="X1370"/>
  <c r="X2184"/>
  <c r="X2214"/>
  <c r="X2410"/>
  <c r="X2714"/>
  <c r="X3121"/>
  <c r="X3153"/>
  <c r="X3363"/>
  <c r="X3393"/>
  <c r="X934"/>
  <c r="X1716"/>
  <c r="X2441"/>
  <c r="X3604"/>
  <c r="X90"/>
  <c r="AC90" s="1"/>
  <c r="X782"/>
  <c r="X949"/>
  <c r="X1280"/>
  <c r="X1415"/>
  <c r="X2063"/>
  <c r="X2305"/>
  <c r="X2457"/>
  <c r="X2774"/>
  <c r="X3483"/>
  <c r="X3784"/>
  <c r="X4177"/>
  <c r="X797"/>
  <c r="X1430"/>
  <c r="X1565"/>
  <c r="X2093"/>
  <c r="X2320"/>
  <c r="X2472"/>
  <c r="X2259"/>
  <c r="X3513"/>
  <c r="X3634"/>
  <c r="X3935"/>
  <c r="X4599"/>
  <c r="X4903"/>
  <c r="X437"/>
  <c r="X1325"/>
  <c r="X1580"/>
  <c r="X1595"/>
  <c r="X1942"/>
  <c r="X2896"/>
  <c r="X3528"/>
  <c r="X3649"/>
  <c r="X3950"/>
  <c r="X4222"/>
  <c r="X4918"/>
  <c r="X452"/>
  <c r="X662"/>
  <c r="X1611"/>
  <c r="X1641"/>
  <c r="X1806"/>
  <c r="X2350"/>
  <c r="X2881"/>
  <c r="X3046"/>
  <c r="X3076"/>
  <c r="X180"/>
  <c r="X542"/>
  <c r="X2562"/>
  <c r="X4237"/>
  <c r="X4373"/>
  <c r="X4766"/>
  <c r="Z4918"/>
  <c r="AB4903"/>
  <c r="AA4887"/>
  <c r="Z4887"/>
  <c r="Z4705"/>
  <c r="AB4659"/>
  <c r="X4553"/>
  <c r="Y4553"/>
  <c r="Z4538"/>
  <c r="Z4343"/>
  <c r="AC4343" s="1"/>
  <c r="AB4086"/>
  <c r="Z4086"/>
  <c r="AB3935"/>
  <c r="AA3935"/>
  <c r="Z3904"/>
  <c r="Z3784"/>
  <c r="Z3724"/>
  <c r="X3679"/>
  <c r="Y3679"/>
  <c r="Z3679"/>
  <c r="AB3649"/>
  <c r="AB3634"/>
  <c r="AB3619"/>
  <c r="X3468"/>
  <c r="Y3468"/>
  <c r="AA3303"/>
  <c r="X3258"/>
  <c r="Y3258"/>
  <c r="AA692"/>
  <c r="AB572"/>
  <c r="Z3228"/>
  <c r="AB2986"/>
  <c r="Z2956"/>
  <c r="AA2866"/>
  <c r="AB2759"/>
  <c r="AA2759"/>
  <c r="X2744"/>
  <c r="Y2744"/>
  <c r="Z2744"/>
  <c r="AA2124"/>
  <c r="AA1881"/>
  <c r="AB1836"/>
  <c r="Z1791"/>
  <c r="Z1460"/>
  <c r="AA1430"/>
  <c r="Z1400"/>
  <c r="T1370"/>
  <c r="Y1370" s="1"/>
  <c r="AA1370"/>
  <c r="Z1310"/>
  <c r="AA1265"/>
  <c r="AB1144"/>
  <c r="X1114"/>
  <c r="Y1114"/>
  <c r="Z1114"/>
  <c r="T1039"/>
  <c r="Y1039" s="1"/>
  <c r="AB1039"/>
  <c r="Z889"/>
  <c r="AB602"/>
  <c r="AB512"/>
  <c r="AA512"/>
  <c r="AB225"/>
  <c r="Z165"/>
  <c r="AC105"/>
  <c r="AC45"/>
  <c r="AB3861"/>
  <c r="Z3855"/>
  <c r="AA3862"/>
  <c r="Y3856"/>
  <c r="Z3863"/>
  <c r="X3857"/>
  <c r="AC3857" s="1"/>
  <c r="V3855"/>
  <c r="AA3855" s="1"/>
  <c r="U3856"/>
  <c r="Z3856" s="1"/>
  <c r="AA3856"/>
  <c r="AB3863"/>
  <c r="S3855"/>
  <c r="X3855" s="1"/>
  <c r="V3860"/>
  <c r="AA3860" s="1"/>
  <c r="U3861"/>
  <c r="Z3861" s="1"/>
  <c r="T3862"/>
  <c r="Y3862" s="1"/>
  <c r="S3863"/>
  <c r="X3863" s="1"/>
  <c r="W3858"/>
  <c r="AB3858" s="1"/>
  <c r="AC3858" s="1"/>
  <c r="U3860"/>
  <c r="Z3860" s="1"/>
  <c r="T3861"/>
  <c r="Y3861" s="1"/>
  <c r="S3862"/>
  <c r="X3862" s="1"/>
  <c r="AB4580"/>
  <c r="AB4577"/>
  <c r="AB4586"/>
  <c r="S4575"/>
  <c r="X4575" s="1"/>
  <c r="AB4578"/>
  <c r="AA4586"/>
  <c r="AA4578"/>
  <c r="AB4579"/>
  <c r="Z4582"/>
  <c r="Y4583"/>
  <c r="AA4587"/>
  <c r="AA4579"/>
  <c r="AA4580"/>
  <c r="Y4581"/>
  <c r="AA4581"/>
  <c r="Z4587"/>
  <c r="Z4588"/>
  <c r="X4574"/>
  <c r="Z4579"/>
  <c r="Z4580"/>
  <c r="X4581"/>
  <c r="T4582"/>
  <c r="Y4582" s="1"/>
  <c r="Y4588"/>
  <c r="Y4580"/>
  <c r="U4581"/>
  <c r="Z4581" s="1"/>
  <c r="S4582"/>
  <c r="X4582" s="1"/>
  <c r="W4585"/>
  <c r="AB4585" s="1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W4574"/>
  <c r="AB4574" s="1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X1241"/>
  <c r="T1240"/>
  <c r="Y1240" s="1"/>
  <c r="AB1253"/>
  <c r="T1247"/>
  <c r="Y1247" s="1"/>
  <c r="W1244"/>
  <c r="AB1244" s="1"/>
  <c r="X5022"/>
  <c r="AC5022" s="1"/>
  <c r="AC4966"/>
  <c r="Z1247"/>
  <c r="S1248"/>
  <c r="X1248" s="1"/>
  <c r="Z1246"/>
  <c r="AA1253"/>
  <c r="AB1241"/>
  <c r="AB1242"/>
  <c r="AB1245"/>
  <c r="Z1251"/>
  <c r="AA1242"/>
  <c r="AB1243"/>
  <c r="T1246"/>
  <c r="Y1246" s="1"/>
  <c r="Y1252"/>
  <c r="AB1252"/>
  <c r="U1253"/>
  <c r="Z1253" s="1"/>
  <c r="AA1243"/>
  <c r="AA1244"/>
  <c r="Y1245"/>
  <c r="S1246"/>
  <c r="X1246" s="1"/>
  <c r="Y1248"/>
  <c r="T1253"/>
  <c r="Y1253" s="1"/>
  <c r="Z1243"/>
  <c r="Z1244"/>
  <c r="X1245"/>
  <c r="W1250"/>
  <c r="AB1250" s="1"/>
  <c r="W1251"/>
  <c r="AB1251" s="1"/>
  <c r="V1252"/>
  <c r="AA1252" s="1"/>
  <c r="S1253"/>
  <c r="X1253" s="1"/>
  <c r="Y1244"/>
  <c r="U1245"/>
  <c r="Z1245" s="1"/>
  <c r="X1247"/>
  <c r="V1250"/>
  <c r="AA1250" s="1"/>
  <c r="V1251"/>
  <c r="AA1251" s="1"/>
  <c r="U1252"/>
  <c r="Z1252" s="1"/>
  <c r="X1240"/>
  <c r="AA1239"/>
  <c r="AA1240"/>
  <c r="Z1241"/>
  <c r="Y1242"/>
  <c r="X1243"/>
  <c r="AB1247"/>
  <c r="AA1248"/>
  <c r="Y1250"/>
  <c r="X1251"/>
  <c r="Z1239"/>
  <c r="Z1240"/>
  <c r="Y1241"/>
  <c r="X1242"/>
  <c r="AB1246"/>
  <c r="AA1247"/>
  <c r="Z1248"/>
  <c r="X1250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U1250"/>
  <c r="Z1250" s="1"/>
  <c r="T1251"/>
  <c r="Y1251" s="1"/>
  <c r="S1252"/>
  <c r="X1252" s="1"/>
  <c r="S5226"/>
  <c r="X5226" s="1"/>
  <c r="AB5224"/>
  <c r="AA5224"/>
  <c r="Z5226"/>
  <c r="Y5228"/>
  <c r="AC5228" s="1"/>
  <c r="Y5226"/>
  <c r="AA5226"/>
  <c r="U5224"/>
  <c r="Z5224" s="1"/>
  <c r="T5224"/>
  <c r="Y5224" s="1"/>
  <c r="S5224"/>
  <c r="X5224" s="1"/>
  <c r="Y5215"/>
  <c r="AC5215" s="1"/>
  <c r="Y5197"/>
  <c r="S5197"/>
  <c r="X5197" s="1"/>
  <c r="AB5197"/>
  <c r="T5143"/>
  <c r="Y5143" s="1"/>
  <c r="S5145"/>
  <c r="X5145" s="1"/>
  <c r="S5143"/>
  <c r="X5143" s="1"/>
  <c r="Z5145"/>
  <c r="U5131"/>
  <c r="Z5131" s="1"/>
  <c r="T5133"/>
  <c r="Y5133" s="1"/>
  <c r="U5129"/>
  <c r="Z5129" s="1"/>
  <c r="AC5129" s="1"/>
  <c r="T5131"/>
  <c r="Y5131" s="1"/>
  <c r="S5133"/>
  <c r="X5133" s="1"/>
  <c r="U5127"/>
  <c r="Z5127" s="1"/>
  <c r="AC5127" s="1"/>
  <c r="S5131"/>
  <c r="X5131" s="1"/>
  <c r="AA5135"/>
  <c r="X5141"/>
  <c r="AC5141" s="1"/>
  <c r="U5135"/>
  <c r="Z5135" s="1"/>
  <c r="T5137"/>
  <c r="Y5137" s="1"/>
  <c r="S5139"/>
  <c r="X5139" s="1"/>
  <c r="AC5139" s="1"/>
  <c r="T5135"/>
  <c r="Y5135" s="1"/>
  <c r="S5137"/>
  <c r="X5137" s="1"/>
  <c r="X5235"/>
  <c r="AC5235" s="1"/>
  <c r="S5233"/>
  <c r="X5233" s="1"/>
  <c r="AC5233" s="1"/>
  <c r="X5217"/>
  <c r="AC5217" s="1"/>
  <c r="Z5201"/>
  <c r="AC5201" s="1"/>
  <c r="Z5199"/>
  <c r="Y5199"/>
  <c r="X5199"/>
  <c r="Z5171"/>
  <c r="Y5173"/>
  <c r="X5175"/>
  <c r="AC5175" s="1"/>
  <c r="T5171"/>
  <c r="Y5171" s="1"/>
  <c r="S5173"/>
  <c r="X5173" s="1"/>
  <c r="S5171"/>
  <c r="X5171" s="1"/>
  <c r="Y5169"/>
  <c r="AB5169"/>
  <c r="Z5165"/>
  <c r="Y5165"/>
  <c r="Y5167"/>
  <c r="AB5167"/>
  <c r="AA5167"/>
  <c r="S5165"/>
  <c r="X5165" s="1"/>
  <c r="AB5165"/>
  <c r="AA5165"/>
  <c r="N45" i="17"/>
  <c r="N46" s="1"/>
  <c r="N47" s="1"/>
  <c r="N48" s="1"/>
  <c r="Z4393" i="10"/>
  <c r="Y4393"/>
  <c r="X4393"/>
  <c r="AA1183"/>
  <c r="AA1184"/>
  <c r="Z1184"/>
  <c r="Z1185"/>
  <c r="Y1185"/>
  <c r="Y1186"/>
  <c r="X1186"/>
  <c r="X1187"/>
  <c r="AC1187" s="1"/>
  <c r="Y1193"/>
  <c r="AB1182"/>
  <c r="W1183"/>
  <c r="AB1183" s="1"/>
  <c r="W1190"/>
  <c r="AB1190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A1589"/>
  <c r="AB1597"/>
  <c r="AA1590"/>
  <c r="AA1597"/>
  <c r="Z1590"/>
  <c r="Z1591"/>
  <c r="AA1598"/>
  <c r="Y1591"/>
  <c r="Y1592"/>
  <c r="Z1598"/>
  <c r="X1592"/>
  <c r="X1593"/>
  <c r="AC1593" s="1"/>
  <c r="Y1599"/>
  <c r="AB1588"/>
  <c r="W1589"/>
  <c r="AB1589" s="1"/>
  <c r="W1596"/>
  <c r="AB1596" s="1"/>
  <c r="W1587"/>
  <c r="AB1587" s="1"/>
  <c r="V1588"/>
  <c r="AA1588" s="1"/>
  <c r="U1589"/>
  <c r="Z1589" s="1"/>
  <c r="T1590"/>
  <c r="Y1590" s="1"/>
  <c r="S1591"/>
  <c r="X1591" s="1"/>
  <c r="V1596"/>
  <c r="AA1596" s="1"/>
  <c r="U1597"/>
  <c r="Z1597" s="1"/>
  <c r="T1598"/>
  <c r="Y1598" s="1"/>
  <c r="S1599"/>
  <c r="X1599" s="1"/>
  <c r="W1585"/>
  <c r="AB1585" s="1"/>
  <c r="AC1585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AC1594" s="1"/>
  <c r="U1596"/>
  <c r="Z1596" s="1"/>
  <c r="T1597"/>
  <c r="Y1597" s="1"/>
  <c r="S1598"/>
  <c r="X1598" s="1"/>
  <c r="AA4329"/>
  <c r="T4331"/>
  <c r="Y4331" s="1"/>
  <c r="Z4330"/>
  <c r="AB1236"/>
  <c r="AA1229"/>
  <c r="Z1230"/>
  <c r="AA1237"/>
  <c r="Y1231"/>
  <c r="AC1231" s="1"/>
  <c r="Z1238"/>
  <c r="X1232"/>
  <c r="AC1232" s="1"/>
  <c r="W1228"/>
  <c r="AB1228" s="1"/>
  <c r="W1229"/>
  <c r="AB1229" s="1"/>
  <c r="V1230"/>
  <c r="AA1230" s="1"/>
  <c r="X1225"/>
  <c r="X1224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Z4322"/>
  <c r="W1224"/>
  <c r="AB1224" s="1"/>
  <c r="W1225"/>
  <c r="AB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Z4317"/>
  <c r="Z4318"/>
  <c r="Y4319"/>
  <c r="W4320"/>
  <c r="AB4320" s="1"/>
  <c r="AB4328"/>
  <c r="V4321"/>
  <c r="AA4321" s="1"/>
  <c r="T4323"/>
  <c r="Y4323" s="1"/>
  <c r="X4324"/>
  <c r="X4320"/>
  <c r="X4328"/>
  <c r="AA4325"/>
  <c r="Z4326"/>
  <c r="AB4324"/>
  <c r="AB4329"/>
  <c r="AA4330"/>
  <c r="Z4331"/>
  <c r="S4325"/>
  <c r="X4325" s="1"/>
  <c r="W4321"/>
  <c r="AB4321" s="1"/>
  <c r="V4322"/>
  <c r="AA4322" s="1"/>
  <c r="U4323"/>
  <c r="Z4323" s="1"/>
  <c r="T4324"/>
  <c r="Y4324" s="1"/>
  <c r="S4317"/>
  <c r="X4317" s="1"/>
  <c r="S4318"/>
  <c r="X4318" s="1"/>
  <c r="W4322"/>
  <c r="AB4322" s="1"/>
  <c r="V4323"/>
  <c r="AA4323" s="1"/>
  <c r="U4324"/>
  <c r="Z4324" s="1"/>
  <c r="T4325"/>
  <c r="Y4325" s="1"/>
  <c r="S4326"/>
  <c r="X4326" s="1"/>
  <c r="W4330"/>
  <c r="AB4330" s="1"/>
  <c r="V4331"/>
  <c r="AA4331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W4317"/>
  <c r="AB4317" s="1"/>
  <c r="W4318"/>
  <c r="AB4318" s="1"/>
  <c r="V4319"/>
  <c r="AA4319" s="1"/>
  <c r="U4320"/>
  <c r="Z4320" s="1"/>
  <c r="T4321"/>
  <c r="Y4321" s="1"/>
  <c r="S4322"/>
  <c r="X4322" s="1"/>
  <c r="W4326"/>
  <c r="AB4326" s="1"/>
  <c r="U4328"/>
  <c r="Z4328" s="1"/>
  <c r="T4329"/>
  <c r="Y4329" s="1"/>
  <c r="S4330"/>
  <c r="X4330" s="1"/>
  <c r="AB2412"/>
  <c r="AA2405"/>
  <c r="AA2412"/>
  <c r="AB2413"/>
  <c r="Z2406"/>
  <c r="AA2413"/>
  <c r="AA2414"/>
  <c r="Y2407"/>
  <c r="Y2408"/>
  <c r="Z2413"/>
  <c r="Z2414"/>
  <c r="X2408"/>
  <c r="Y2414"/>
  <c r="AB2403"/>
  <c r="W2404"/>
  <c r="AB2404" s="1"/>
  <c r="W2405"/>
  <c r="AB2405" s="1"/>
  <c r="V2406"/>
  <c r="AA2406" s="1"/>
  <c r="U2407"/>
  <c r="Z2407" s="1"/>
  <c r="X2409"/>
  <c r="W2411"/>
  <c r="AB2411" s="1"/>
  <c r="X2401"/>
  <c r="S2400"/>
  <c r="X2400" s="1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A1785"/>
  <c r="AA1786"/>
  <c r="AB1794"/>
  <c r="Z1786"/>
  <c r="Z1787"/>
  <c r="AA1795"/>
  <c r="Y1787"/>
  <c r="Y1788"/>
  <c r="Y1789"/>
  <c r="X1788"/>
  <c r="X1789"/>
  <c r="Y1795"/>
  <c r="AB1784"/>
  <c r="W1785"/>
  <c r="AB1785" s="1"/>
  <c r="W1786"/>
  <c r="AB1786" s="1"/>
  <c r="V1787"/>
  <c r="AA1787" s="1"/>
  <c r="U1788"/>
  <c r="Z1788" s="1"/>
  <c r="X1790"/>
  <c r="W1792"/>
  <c r="AB1792" s="1"/>
  <c r="X1782"/>
  <c r="X178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4479"/>
  <c r="AA4472"/>
  <c r="AB4480"/>
  <c r="Z4473"/>
  <c r="AA4480"/>
  <c r="Y4474"/>
  <c r="Y4475"/>
  <c r="Z4481"/>
  <c r="X4475"/>
  <c r="W4471"/>
  <c r="AB4471" s="1"/>
  <c r="W4472"/>
  <c r="AB4472" s="1"/>
  <c r="V4473"/>
  <c r="AA4473" s="1"/>
  <c r="U4474"/>
  <c r="Z4474" s="1"/>
  <c r="X4476"/>
  <c r="X4468"/>
  <c r="X4467"/>
  <c r="AB4457"/>
  <c r="Y4460"/>
  <c r="X4461"/>
  <c r="T4458"/>
  <c r="Y4458" s="1"/>
  <c r="S4459"/>
  <c r="X4459" s="1"/>
  <c r="V4464"/>
  <c r="AA4464" s="1"/>
  <c r="U4465"/>
  <c r="Z4465" s="1"/>
  <c r="W4455"/>
  <c r="AB4455" s="1"/>
  <c r="V4456"/>
  <c r="AA4456" s="1"/>
  <c r="U4457"/>
  <c r="Z4457" s="1"/>
  <c r="S4458"/>
  <c r="X4458" s="1"/>
  <c r="V4463"/>
  <c r="AA4463" s="1"/>
  <c r="U4464"/>
  <c r="Z4464" s="1"/>
  <c r="T4465"/>
  <c r="Y4465" s="1"/>
  <c r="T4466"/>
  <c r="Y4466" s="1"/>
  <c r="V4455"/>
  <c r="AA4455" s="1"/>
  <c r="U4456"/>
  <c r="Z4456" s="1"/>
  <c r="T4457"/>
  <c r="Y4457" s="1"/>
  <c r="S4466"/>
  <c r="X4466" s="1"/>
  <c r="AB4454"/>
  <c r="AB4463"/>
  <c r="X4452"/>
  <c r="Y4452"/>
  <c r="Y4453"/>
  <c r="X4454"/>
  <c r="AB4458"/>
  <c r="AA4459"/>
  <c r="Z4460"/>
  <c r="Y4461"/>
  <c r="S4437"/>
  <c r="X4437" s="1"/>
  <c r="U4444"/>
  <c r="Z4444" s="1"/>
  <c r="X4446"/>
  <c r="V4452"/>
  <c r="AA4452" s="1"/>
  <c r="V4453"/>
  <c r="AA4453" s="1"/>
  <c r="U4454"/>
  <c r="Z4454" s="1"/>
  <c r="T4455"/>
  <c r="Y4455" s="1"/>
  <c r="S4456"/>
  <c r="X4456" s="1"/>
  <c r="W4460"/>
  <c r="AB4460" s="1"/>
  <c r="V4461"/>
  <c r="AA4461" s="1"/>
  <c r="T4463"/>
  <c r="Y4463" s="1"/>
  <c r="S4464"/>
  <c r="X4464" s="1"/>
  <c r="W4469"/>
  <c r="AB4469" s="1"/>
  <c r="V4470"/>
  <c r="AA4470" s="1"/>
  <c r="U4471"/>
  <c r="Z4471" s="1"/>
  <c r="T4472"/>
  <c r="Y4472" s="1"/>
  <c r="S4473"/>
  <c r="X4473" s="1"/>
  <c r="V4478"/>
  <c r="AA4478" s="1"/>
  <c r="U4479"/>
  <c r="Z4479" s="1"/>
  <c r="T4480"/>
  <c r="Y4480" s="1"/>
  <c r="S4481"/>
  <c r="X4481" s="1"/>
  <c r="U4443"/>
  <c r="Z4443" s="1"/>
  <c r="T4444"/>
  <c r="Y4444" s="1"/>
  <c r="T4445"/>
  <c r="Y4445" s="1"/>
  <c r="U4452"/>
  <c r="Z4452" s="1"/>
  <c r="U4453"/>
  <c r="Z4453" s="1"/>
  <c r="T4454"/>
  <c r="Y4454" s="1"/>
  <c r="S4455"/>
  <c r="X4455" s="1"/>
  <c r="W4459"/>
  <c r="AB4459" s="1"/>
  <c r="V4460"/>
  <c r="AA4460" s="1"/>
  <c r="U4461"/>
  <c r="Z4461" s="1"/>
  <c r="S4463"/>
  <c r="X4463" s="1"/>
  <c r="W4467"/>
  <c r="AB4467" s="1"/>
  <c r="W4468"/>
  <c r="AB4468" s="1"/>
  <c r="V4469"/>
  <c r="AA4469" s="1"/>
  <c r="U4470"/>
  <c r="Z4470" s="1"/>
  <c r="T4471"/>
  <c r="Y4471" s="1"/>
  <c r="S4472"/>
  <c r="X4472" s="1"/>
  <c r="W4476"/>
  <c r="AB4476" s="1"/>
  <c r="AC4477"/>
  <c r="U4478"/>
  <c r="Z4478" s="1"/>
  <c r="T4479"/>
  <c r="Y4479" s="1"/>
  <c r="S4480"/>
  <c r="X4480" s="1"/>
  <c r="S4438"/>
  <c r="X4438" s="1"/>
  <c r="AB4441"/>
  <c r="S4445"/>
  <c r="X4445" s="1"/>
  <c r="V4450"/>
  <c r="AA4450" s="1"/>
  <c r="U4451"/>
  <c r="Z4451" s="1"/>
  <c r="AB4442"/>
  <c r="AB4449"/>
  <c r="AA4442"/>
  <c r="AA4443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W4437"/>
  <c r="AB4437" s="1"/>
  <c r="W4438"/>
  <c r="AB4438" s="1"/>
  <c r="V4439"/>
  <c r="AA4439" s="1"/>
  <c r="U4440"/>
  <c r="Z4440" s="1"/>
  <c r="T4441"/>
  <c r="Y4441" s="1"/>
  <c r="S4442"/>
  <c r="X4442" s="1"/>
  <c r="W4446"/>
  <c r="AB4446" s="1"/>
  <c r="U4448"/>
  <c r="Z4448" s="1"/>
  <c r="T4449"/>
  <c r="Y4449" s="1"/>
  <c r="S4450"/>
  <c r="X4450" s="1"/>
  <c r="Z4105"/>
  <c r="Y4105"/>
  <c r="AA4095"/>
  <c r="AB4103"/>
  <c r="AA4096"/>
  <c r="AA4103"/>
  <c r="Z4096"/>
  <c r="Z4097"/>
  <c r="AA4104"/>
  <c r="Y4097"/>
  <c r="Y4098"/>
  <c r="Z4104"/>
  <c r="X4098"/>
  <c r="X4099"/>
  <c r="AC4099" s="1"/>
  <c r="AB4094"/>
  <c r="W4095"/>
  <c r="AB4095" s="1"/>
  <c r="W4102"/>
  <c r="AB4102" s="1"/>
  <c r="X4092"/>
  <c r="X4091"/>
  <c r="Y4091"/>
  <c r="Y4092"/>
  <c r="W4093"/>
  <c r="AB4093" s="1"/>
  <c r="V4094"/>
  <c r="AA4094" s="1"/>
  <c r="U4095"/>
  <c r="Z4095" s="1"/>
  <c r="T4096"/>
  <c r="Y4096" s="1"/>
  <c r="S4097"/>
  <c r="X4097" s="1"/>
  <c r="V4102"/>
  <c r="AA4102" s="1"/>
  <c r="U4103"/>
  <c r="Z4103" s="1"/>
  <c r="T4104"/>
  <c r="Y4104" s="1"/>
  <c r="S4105"/>
  <c r="X4105" s="1"/>
  <c r="W4091"/>
  <c r="AB4091" s="1"/>
  <c r="W4092"/>
  <c r="AB4092" s="1"/>
  <c r="V4093"/>
  <c r="AA4093" s="1"/>
  <c r="U4094"/>
  <c r="Z4094" s="1"/>
  <c r="T4095"/>
  <c r="Y4095" s="1"/>
  <c r="S4096"/>
  <c r="X4096" s="1"/>
  <c r="W4100"/>
  <c r="AB4100" s="1"/>
  <c r="AC4100" s="1"/>
  <c r="U4102"/>
  <c r="Z4102" s="1"/>
  <c r="T4103"/>
  <c r="Y4103" s="1"/>
  <c r="S4104"/>
  <c r="X4104" s="1"/>
  <c r="AB3921"/>
  <c r="AA3914"/>
  <c r="AB3922"/>
  <c r="Z3915"/>
  <c r="AA3922"/>
  <c r="AA3923"/>
  <c r="Y3916"/>
  <c r="AC3916" s="1"/>
  <c r="Z3923"/>
  <c r="X3917"/>
  <c r="AC3917" s="1"/>
  <c r="W3913"/>
  <c r="AB3913" s="1"/>
  <c r="AB3666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3667"/>
  <c r="Z3668"/>
  <c r="AA4020"/>
  <c r="AB4028"/>
  <c r="AA4021"/>
  <c r="AA4028"/>
  <c r="Z4021"/>
  <c r="Z4022"/>
  <c r="AA4029"/>
  <c r="Y4022"/>
  <c r="Y4023"/>
  <c r="Z4029"/>
  <c r="Z4030"/>
  <c r="X4023"/>
  <c r="X4024"/>
  <c r="AC4024" s="1"/>
  <c r="Y4030"/>
  <c r="AB4019"/>
  <c r="W4020"/>
  <c r="AB4020" s="1"/>
  <c r="W4027"/>
  <c r="AB4027" s="1"/>
  <c r="X4016"/>
  <c r="AB3654"/>
  <c r="AB3655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W4016"/>
  <c r="AB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AC4025" s="1"/>
  <c r="U4027"/>
  <c r="Z4027" s="1"/>
  <c r="T4028"/>
  <c r="Y4028" s="1"/>
  <c r="S4029"/>
  <c r="X4029" s="1"/>
  <c r="X3662"/>
  <c r="AA3659"/>
  <c r="S3661"/>
  <c r="X3661" s="1"/>
  <c r="AB3663"/>
  <c r="AB3658"/>
  <c r="T3660"/>
  <c r="Y3660" s="1"/>
  <c r="U3667"/>
  <c r="Z3667" s="1"/>
  <c r="U3659"/>
  <c r="Z3659" s="1"/>
  <c r="U3665"/>
  <c r="Z3665" s="1"/>
  <c r="V3666"/>
  <c r="AA3666" s="1"/>
  <c r="S3667"/>
  <c r="X3667" s="1"/>
  <c r="AA3656"/>
  <c r="U3657"/>
  <c r="Z3657" s="1"/>
  <c r="V3658"/>
  <c r="AA3658" s="1"/>
  <c r="S3659"/>
  <c r="X3659" s="1"/>
  <c r="AB3665"/>
  <c r="T3666"/>
  <c r="Y3666" s="1"/>
  <c r="AB3657"/>
  <c r="T3658"/>
  <c r="Y3658" s="1"/>
  <c r="AB3659"/>
  <c r="Y3668"/>
  <c r="X3655"/>
  <c r="X3654"/>
  <c r="Y3654"/>
  <c r="Y3655"/>
  <c r="X3656"/>
  <c r="AB3660"/>
  <c r="AA3661"/>
  <c r="Z3662"/>
  <c r="Y3663"/>
  <c r="AB366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1770"/>
  <c r="AB1778"/>
  <c r="AA1771"/>
  <c r="AB1779"/>
  <c r="Z1772"/>
  <c r="AA1779"/>
  <c r="Y1772"/>
  <c r="Y1773"/>
  <c r="Y1774"/>
  <c r="X1773"/>
  <c r="X1774"/>
  <c r="AB1769"/>
  <c r="W1770"/>
  <c r="AB1770" s="1"/>
  <c r="W1771"/>
  <c r="AB1771" s="1"/>
  <c r="V1772"/>
  <c r="AA1772" s="1"/>
  <c r="U1773"/>
  <c r="Z1773" s="1"/>
  <c r="X1775"/>
  <c r="Z1771"/>
  <c r="X1767"/>
  <c r="S1766"/>
  <c r="X1766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AC1780" s="1"/>
  <c r="S158"/>
  <c r="X158" s="1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77"/>
  <c r="AB2978"/>
  <c r="AA2989"/>
  <c r="Z2982"/>
  <c r="Y2983"/>
  <c r="Z2990"/>
  <c r="X2984"/>
  <c r="X2978"/>
  <c r="AB2980"/>
  <c r="W2982"/>
  <c r="AB2982" s="1"/>
  <c r="V2983"/>
  <c r="AA2983" s="1"/>
  <c r="U2984"/>
  <c r="Z2984" s="1"/>
  <c r="V2981"/>
  <c r="AA2981" s="1"/>
  <c r="AB2988"/>
  <c r="Z2976"/>
  <c r="Z2977"/>
  <c r="Y2976"/>
  <c r="Y2977"/>
  <c r="W2979"/>
  <c r="AB2979" s="1"/>
  <c r="V2980"/>
  <c r="AA2980" s="1"/>
  <c r="U2981"/>
  <c r="Z2981" s="1"/>
  <c r="T2982"/>
  <c r="Y2982" s="1"/>
  <c r="S2983"/>
  <c r="X2983" s="1"/>
  <c r="W2987"/>
  <c r="AB2987" s="1"/>
  <c r="V2988"/>
  <c r="AA2988" s="1"/>
  <c r="U2989"/>
  <c r="Z2989" s="1"/>
  <c r="T2990"/>
  <c r="Y2990" s="1"/>
  <c r="Z2974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Y2975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AC2985" s="1"/>
  <c r="U2987"/>
  <c r="Z2987" s="1"/>
  <c r="T2988"/>
  <c r="Y2988" s="1"/>
  <c r="S2989"/>
  <c r="X2989" s="1"/>
  <c r="S2961"/>
  <c r="X2961" s="1"/>
  <c r="AB2964"/>
  <c r="W2966"/>
  <c r="AB2966" s="1"/>
  <c r="V2967"/>
  <c r="AA2967" s="1"/>
  <c r="U2968"/>
  <c r="Z2968" s="1"/>
  <c r="X2970"/>
  <c r="V2965"/>
  <c r="AA2965" s="1"/>
  <c r="V2966"/>
  <c r="AA2966" s="1"/>
  <c r="U2967"/>
  <c r="Z2967" s="1"/>
  <c r="T2968"/>
  <c r="Y2968" s="1"/>
  <c r="T2969"/>
  <c r="Y2969" s="1"/>
  <c r="AB2972"/>
  <c r="W2973"/>
  <c r="AB2973" s="1"/>
  <c r="W2974"/>
  <c r="AB2974" s="1"/>
  <c r="V2975"/>
  <c r="AA2975" s="1"/>
  <c r="S2962"/>
  <c r="X2962" s="1"/>
  <c r="AB2965"/>
  <c r="U2966"/>
  <c r="Z2966" s="1"/>
  <c r="T2967"/>
  <c r="Y2967" s="1"/>
  <c r="S2968"/>
  <c r="X2968" s="1"/>
  <c r="S2969"/>
  <c r="X2969" s="1"/>
  <c r="V2973"/>
  <c r="AA2973" s="1"/>
  <c r="V2974"/>
  <c r="AA2974" s="1"/>
  <c r="U2975"/>
  <c r="Z2975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S3562"/>
  <c r="X3562" s="1"/>
  <c r="S2946"/>
  <c r="X2946" s="1"/>
  <c r="AB2958"/>
  <c r="AA2951"/>
  <c r="AA2952"/>
  <c r="AB2959"/>
  <c r="Z2952"/>
  <c r="Z2953"/>
  <c r="AA2959"/>
  <c r="AA2960"/>
  <c r="Y2953"/>
  <c r="Y2954"/>
  <c r="Z2960"/>
  <c r="X2954"/>
  <c r="W2950"/>
  <c r="AB2950" s="1"/>
  <c r="W2951"/>
  <c r="AB2951" s="1"/>
  <c r="X2955"/>
  <c r="X2947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AA3551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U2957"/>
  <c r="Z2957" s="1"/>
  <c r="T2958"/>
  <c r="Y2958" s="1"/>
  <c r="S2959"/>
  <c r="X2959" s="1"/>
  <c r="W3548"/>
  <c r="AB3548" s="1"/>
  <c r="V3549"/>
  <c r="AA3549" s="1"/>
  <c r="V3548"/>
  <c r="AA3548" s="1"/>
  <c r="Y3561"/>
  <c r="T3549"/>
  <c r="Y3549" s="1"/>
  <c r="AB3550"/>
  <c r="Z3560"/>
  <c r="X3561"/>
  <c r="AA3550"/>
  <c r="Y3560"/>
  <c r="S3551"/>
  <c r="X3551" s="1"/>
  <c r="Y3553"/>
  <c r="X3554"/>
  <c r="AA3559"/>
  <c r="AB3562"/>
  <c r="V3557"/>
  <c r="AA3557" s="1"/>
  <c r="Z3559"/>
  <c r="U3550"/>
  <c r="Z3550" s="1"/>
  <c r="X3552"/>
  <c r="Y3552"/>
  <c r="V3556"/>
  <c r="AA3556" s="1"/>
  <c r="U3557"/>
  <c r="Z3557" s="1"/>
  <c r="X3559"/>
  <c r="S3560"/>
  <c r="X3560" s="1"/>
  <c r="T3550"/>
  <c r="Y3550" s="1"/>
  <c r="AB3554"/>
  <c r="AB3555"/>
  <c r="U3556"/>
  <c r="Z3556" s="1"/>
  <c r="T3557"/>
  <c r="Y3557" s="1"/>
  <c r="S3550"/>
  <c r="X3550" s="1"/>
  <c r="Y3551"/>
  <c r="AA3555"/>
  <c r="AB3556"/>
  <c r="T3559"/>
  <c r="Y3559" s="1"/>
  <c r="Z3549"/>
  <c r="Z3548"/>
  <c r="Y3548"/>
  <c r="AB3549"/>
  <c r="Z3539"/>
  <c r="AB3545"/>
  <c r="S3548"/>
  <c r="X3548" s="1"/>
  <c r="S3549"/>
  <c r="X3549" s="1"/>
  <c r="W3553"/>
  <c r="AB3553" s="1"/>
  <c r="V3554"/>
  <c r="AA3554" s="1"/>
  <c r="U3555"/>
  <c r="Z3555" s="1"/>
  <c r="T3556"/>
  <c r="Y3556" s="1"/>
  <c r="S3557"/>
  <c r="X3557" s="1"/>
  <c r="W3561"/>
  <c r="AB3561" s="1"/>
  <c r="V3562"/>
  <c r="AA3562" s="1"/>
  <c r="AA3545"/>
  <c r="W3552"/>
  <c r="AB3552" s="1"/>
  <c r="V3553"/>
  <c r="AA3553" s="1"/>
  <c r="U3554"/>
  <c r="Z3554" s="1"/>
  <c r="T3555"/>
  <c r="Y3555" s="1"/>
  <c r="S3556"/>
  <c r="X3556" s="1"/>
  <c r="W3560"/>
  <c r="AB3560" s="1"/>
  <c r="V3561"/>
  <c r="AA3561" s="1"/>
  <c r="U3562"/>
  <c r="Z3562" s="1"/>
  <c r="Y3540"/>
  <c r="AA3546"/>
  <c r="W3551"/>
  <c r="AB3551" s="1"/>
  <c r="V3552"/>
  <c r="AA3552" s="1"/>
  <c r="U3553"/>
  <c r="Z3553" s="1"/>
  <c r="T3554"/>
  <c r="Y3554" s="1"/>
  <c r="S3555"/>
  <c r="X3555" s="1"/>
  <c r="W3559"/>
  <c r="AB3559" s="1"/>
  <c r="V3560"/>
  <c r="AA3560" s="1"/>
  <c r="U3561"/>
  <c r="Z3561" s="1"/>
  <c r="T3562"/>
  <c r="Y3562" s="1"/>
  <c r="AB3537"/>
  <c r="Z3546"/>
  <c r="Z3547"/>
  <c r="X3541"/>
  <c r="Y3547"/>
  <c r="AA3538"/>
  <c r="AB3544"/>
  <c r="Z3533"/>
  <c r="Z3534"/>
  <c r="Y3535"/>
  <c r="X3536"/>
  <c r="AB3540"/>
  <c r="AA3541"/>
  <c r="Z3542"/>
  <c r="X3544"/>
  <c r="Y3533"/>
  <c r="Y3534"/>
  <c r="X3535"/>
  <c r="W3536"/>
  <c r="AB3536" s="1"/>
  <c r="V3537"/>
  <c r="AA3537" s="1"/>
  <c r="U3538"/>
  <c r="Z3538" s="1"/>
  <c r="T3539"/>
  <c r="Y3539" s="1"/>
  <c r="AB3539"/>
  <c r="S3540"/>
  <c r="X3540" s="1"/>
  <c r="AA3540"/>
  <c r="W3535"/>
  <c r="AB3535" s="1"/>
  <c r="V3536"/>
  <c r="AA3536" s="1"/>
  <c r="U3537"/>
  <c r="Z3537" s="1"/>
  <c r="T3538"/>
  <c r="Y3538" s="1"/>
  <c r="S3539"/>
  <c r="X3539" s="1"/>
  <c r="V3544"/>
  <c r="AA3544" s="1"/>
  <c r="U3545"/>
  <c r="Z3545" s="1"/>
  <c r="T3546"/>
  <c r="Y3546" s="1"/>
  <c r="S3547"/>
  <c r="X3547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U3544"/>
  <c r="Z3544" s="1"/>
  <c r="T3545"/>
  <c r="Y3545" s="1"/>
  <c r="S3546"/>
  <c r="X3546" s="1"/>
  <c r="S3518"/>
  <c r="X3518" s="1"/>
  <c r="S3519"/>
  <c r="X3519" s="1"/>
  <c r="U3532"/>
  <c r="Z3532" s="1"/>
  <c r="AC3525"/>
  <c r="AC3526"/>
  <c r="W3520"/>
  <c r="AB3520" s="1"/>
  <c r="V3521"/>
  <c r="AA3521" s="1"/>
  <c r="U3522"/>
  <c r="Z3522" s="1"/>
  <c r="T3523"/>
  <c r="Y3523" s="1"/>
  <c r="S3524"/>
  <c r="X3524" s="1"/>
  <c r="AC3524" s="1"/>
  <c r="V3529"/>
  <c r="AA3529" s="1"/>
  <c r="U3530"/>
  <c r="Z3530" s="1"/>
  <c r="T3531"/>
  <c r="Y3531" s="1"/>
  <c r="S3532"/>
  <c r="X3532" s="1"/>
  <c r="S3503"/>
  <c r="X3503" s="1"/>
  <c r="W3518"/>
  <c r="AB3518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U3529"/>
  <c r="Z3529" s="1"/>
  <c r="T3530"/>
  <c r="Y3530" s="1"/>
  <c r="S3531"/>
  <c r="X3531" s="1"/>
  <c r="W3508"/>
  <c r="AB3508" s="1"/>
  <c r="V3509"/>
  <c r="AA3509" s="1"/>
  <c r="U3510"/>
  <c r="Z3510" s="1"/>
  <c r="X3512"/>
  <c r="S3504"/>
  <c r="X3504" s="1"/>
  <c r="V3507"/>
  <c r="AA3507" s="1"/>
  <c r="V3508"/>
  <c r="AA3508" s="1"/>
  <c r="U3509"/>
  <c r="Z3509" s="1"/>
  <c r="T3510"/>
  <c r="Y3510" s="1"/>
  <c r="T3511"/>
  <c r="Y3511" s="1"/>
  <c r="AB3514"/>
  <c r="W3516"/>
  <c r="AB3516" s="1"/>
  <c r="AB3507"/>
  <c r="U3508"/>
  <c r="Z3508" s="1"/>
  <c r="T3509"/>
  <c r="Y3509" s="1"/>
  <c r="S3510"/>
  <c r="X3510" s="1"/>
  <c r="S3511"/>
  <c r="X3511" s="1"/>
  <c r="Y4726"/>
  <c r="Y3503"/>
  <c r="Y3504"/>
  <c r="X3505"/>
  <c r="W3506"/>
  <c r="AB3506" s="1"/>
  <c r="W3505"/>
  <c r="AB3505" s="1"/>
  <c r="V3506"/>
  <c r="AA3506" s="1"/>
  <c r="U3507"/>
  <c r="Z3507" s="1"/>
  <c r="T3508"/>
  <c r="Y3508" s="1"/>
  <c r="S3509"/>
  <c r="X3509" s="1"/>
  <c r="V3514"/>
  <c r="AA3514" s="1"/>
  <c r="U3515"/>
  <c r="Z3515" s="1"/>
  <c r="T3516"/>
  <c r="Y3516" s="1"/>
  <c r="S3517"/>
  <c r="X3517" s="1"/>
  <c r="AC3517" s="1"/>
  <c r="W3503"/>
  <c r="AB3503" s="1"/>
  <c r="W3504"/>
  <c r="AB3504" s="1"/>
  <c r="V3505"/>
  <c r="AA3505" s="1"/>
  <c r="U3506"/>
  <c r="Z3506" s="1"/>
  <c r="T3507"/>
  <c r="Y3507" s="1"/>
  <c r="S3508"/>
  <c r="X3508" s="1"/>
  <c r="W3512"/>
  <c r="AB3512" s="1"/>
  <c r="U3514"/>
  <c r="Z3514" s="1"/>
  <c r="T3515"/>
  <c r="Y3515" s="1"/>
  <c r="S3516"/>
  <c r="X3516" s="1"/>
  <c r="AB4739"/>
  <c r="AB4730"/>
  <c r="Y4733"/>
  <c r="Z4733"/>
  <c r="S4734"/>
  <c r="X4734" s="1"/>
  <c r="AA4739"/>
  <c r="AB4727"/>
  <c r="AB4728"/>
  <c r="AB4731"/>
  <c r="Z4737"/>
  <c r="AA4728"/>
  <c r="AB4729"/>
  <c r="AA4731"/>
  <c r="T4732"/>
  <c r="Y4732" s="1"/>
  <c r="Y4738"/>
  <c r="AB4738"/>
  <c r="U4739"/>
  <c r="Z4739" s="1"/>
  <c r="AA4729"/>
  <c r="AA4730"/>
  <c r="Y4731"/>
  <c r="S4732"/>
  <c r="X4732" s="1"/>
  <c r="T4739"/>
  <c r="Y4739" s="1"/>
  <c r="Z4729"/>
  <c r="Z4730"/>
  <c r="X4731"/>
  <c r="W4736"/>
  <c r="AB4736" s="1"/>
  <c r="W4737"/>
  <c r="AB4737" s="1"/>
  <c r="V4738"/>
  <c r="AA4738" s="1"/>
  <c r="S4739"/>
  <c r="X4739" s="1"/>
  <c r="Y4730"/>
  <c r="U4731"/>
  <c r="Z4731" s="1"/>
  <c r="X4733"/>
  <c r="V4736"/>
  <c r="AA4736" s="1"/>
  <c r="V4737"/>
  <c r="AA4737" s="1"/>
  <c r="U4738"/>
  <c r="Z4738" s="1"/>
  <c r="X4726"/>
  <c r="X4725"/>
  <c r="AA4725"/>
  <c r="AA4726"/>
  <c r="Z4727"/>
  <c r="Y4728"/>
  <c r="X4729"/>
  <c r="AB4733"/>
  <c r="AA4734"/>
  <c r="Y4736"/>
  <c r="X4737"/>
  <c r="Z4725"/>
  <c r="Z4726"/>
  <c r="Y4727"/>
  <c r="X4728"/>
  <c r="AB4732"/>
  <c r="AA4733"/>
  <c r="Z4734"/>
  <c r="X4736"/>
  <c r="AB1572"/>
  <c r="Y1583"/>
  <c r="W4725"/>
  <c r="AB4725" s="1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X1583"/>
  <c r="U1582"/>
  <c r="Z1582" s="1"/>
  <c r="X1584"/>
  <c r="AB800"/>
  <c r="AA801"/>
  <c r="Y795"/>
  <c r="Z801"/>
  <c r="Y801"/>
  <c r="W792"/>
  <c r="AB792" s="1"/>
  <c r="V793"/>
  <c r="AA793" s="1"/>
  <c r="U794"/>
  <c r="Z794" s="1"/>
  <c r="AC794" s="1"/>
  <c r="X796"/>
  <c r="S787"/>
  <c r="X787" s="1"/>
  <c r="X788"/>
  <c r="AA791"/>
  <c r="AB790"/>
  <c r="AA787"/>
  <c r="AA788"/>
  <c r="Z789"/>
  <c r="Y790"/>
  <c r="X791"/>
  <c r="AB795"/>
  <c r="AA796"/>
  <c r="Y798"/>
  <c r="X799"/>
  <c r="AB801"/>
  <c r="Y1571"/>
  <c r="AB1571"/>
  <c r="U1572"/>
  <c r="Z1572" s="1"/>
  <c r="X1574"/>
  <c r="Y1574"/>
  <c r="S1582"/>
  <c r="X1582" s="1"/>
  <c r="W789"/>
  <c r="AB789" s="1"/>
  <c r="V790"/>
  <c r="AA790" s="1"/>
  <c r="U791"/>
  <c r="Z791" s="1"/>
  <c r="T792"/>
  <c r="Y792" s="1"/>
  <c r="S793"/>
  <c r="X793" s="1"/>
  <c r="V798"/>
  <c r="AA798" s="1"/>
  <c r="U799"/>
  <c r="Z799" s="1"/>
  <c r="T800"/>
  <c r="Y800" s="1"/>
  <c r="S801"/>
  <c r="X801" s="1"/>
  <c r="Z1570"/>
  <c r="T1572"/>
  <c r="Y1572" s="1"/>
  <c r="AB1576"/>
  <c r="AB1577"/>
  <c r="T1579"/>
  <c r="Y1579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U798"/>
  <c r="Z798" s="1"/>
  <c r="T799"/>
  <c r="Y799" s="1"/>
  <c r="S800"/>
  <c r="X800" s="1"/>
  <c r="Y1570"/>
  <c r="AB1570"/>
  <c r="V1571"/>
  <c r="AA1571" s="1"/>
  <c r="S1572"/>
  <c r="X1572" s="1"/>
  <c r="Y1573"/>
  <c r="Z1573"/>
  <c r="AA1577"/>
  <c r="AB1578"/>
  <c r="T1581"/>
  <c r="Y1581" s="1"/>
  <c r="U1571"/>
  <c r="Z1571" s="1"/>
  <c r="X1573"/>
  <c r="AA1578"/>
  <c r="AA1579"/>
  <c r="S1581"/>
  <c r="X1581" s="1"/>
  <c r="V1570"/>
  <c r="AA1570" s="1"/>
  <c r="Z1578"/>
  <c r="Z1579"/>
  <c r="W1584"/>
  <c r="AB1584" s="1"/>
  <c r="AA1555"/>
  <c r="AA1556"/>
  <c r="X156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Y1555"/>
  <c r="Y1556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Z1558"/>
  <c r="AB1557"/>
  <c r="Z1567"/>
  <c r="X1568"/>
  <c r="AA1557"/>
  <c r="Y1567"/>
  <c r="S1558"/>
  <c r="X1558" s="1"/>
  <c r="Y1560"/>
  <c r="X1561"/>
  <c r="AA1566"/>
  <c r="AB1569"/>
  <c r="Z1559"/>
  <c r="V1564"/>
  <c r="AA1564" s="1"/>
  <c r="Z1566"/>
  <c r="U1557"/>
  <c r="Z1557" s="1"/>
  <c r="X1559"/>
  <c r="Y1559"/>
  <c r="V1563"/>
  <c r="AA1563" s="1"/>
  <c r="U1564"/>
  <c r="Z1564" s="1"/>
  <c r="X1566"/>
  <c r="S1567"/>
  <c r="X1567" s="1"/>
  <c r="T1557"/>
  <c r="Y1557" s="1"/>
  <c r="AB1561"/>
  <c r="AB1562"/>
  <c r="U1563"/>
  <c r="Z1563" s="1"/>
  <c r="T1564"/>
  <c r="Y1564" s="1"/>
  <c r="S1557"/>
  <c r="X1557" s="1"/>
  <c r="Y1558"/>
  <c r="AA1562"/>
  <c r="AB1563"/>
  <c r="T1566"/>
  <c r="Y1566" s="1"/>
  <c r="W1555"/>
  <c r="AB1555" s="1"/>
  <c r="AB1556"/>
  <c r="Z1556"/>
  <c r="Z1555"/>
  <c r="S1555"/>
  <c r="X1555" s="1"/>
  <c r="S1556"/>
  <c r="X1556" s="1"/>
  <c r="W1560"/>
  <c r="AB1560" s="1"/>
  <c r="V1561"/>
  <c r="AA1561" s="1"/>
  <c r="U1562"/>
  <c r="Z1562" s="1"/>
  <c r="T1563"/>
  <c r="Y1563" s="1"/>
  <c r="S1564"/>
  <c r="X1564" s="1"/>
  <c r="W1568"/>
  <c r="AB1568" s="1"/>
  <c r="V1569"/>
  <c r="AA1569" s="1"/>
  <c r="W1559"/>
  <c r="AB1559" s="1"/>
  <c r="V1560"/>
  <c r="AA1560" s="1"/>
  <c r="U1561"/>
  <c r="Z1561" s="1"/>
  <c r="T1562"/>
  <c r="Y1562" s="1"/>
  <c r="S1563"/>
  <c r="X1563" s="1"/>
  <c r="W1567"/>
  <c r="AB1567" s="1"/>
  <c r="V1568"/>
  <c r="AA1568" s="1"/>
  <c r="U1569"/>
  <c r="Z1569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U1568"/>
  <c r="Z1568" s="1"/>
  <c r="T1569"/>
  <c r="Y1569" s="1"/>
  <c r="V2391"/>
  <c r="AA2391" s="1"/>
  <c r="V2390"/>
  <c r="AA2390" s="1"/>
  <c r="U2391"/>
  <c r="Z2391" s="1"/>
  <c r="AB2389"/>
  <c r="AB2390"/>
  <c r="Y2392"/>
  <c r="AB2397"/>
  <c r="AA2398"/>
  <c r="Y2393"/>
  <c r="Z2399"/>
  <c r="U2392"/>
  <c r="Z2392" s="1"/>
  <c r="X2394"/>
  <c r="X2393"/>
  <c r="X2386"/>
  <c r="X2385"/>
  <c r="W2387"/>
  <c r="AB2387" s="1"/>
  <c r="V2388"/>
  <c r="AA2388" s="1"/>
  <c r="U2389"/>
  <c r="Z2389" s="1"/>
  <c r="T2390"/>
  <c r="Y2390" s="1"/>
  <c r="S2391"/>
  <c r="X2391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U2396"/>
  <c r="Z2396" s="1"/>
  <c r="T2397"/>
  <c r="Y2397" s="1"/>
  <c r="S2398"/>
  <c r="X2398" s="1"/>
  <c r="AB4714"/>
  <c r="AB4715"/>
  <c r="AA4715"/>
  <c r="AA4716"/>
  <c r="AB4723"/>
  <c r="Z4716"/>
  <c r="Z4717"/>
  <c r="Y4717"/>
  <c r="Y4718"/>
  <c r="X4718"/>
  <c r="X4719"/>
  <c r="S4710"/>
  <c r="X4710" s="1"/>
  <c r="X471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T5124"/>
  <c r="Y5124" s="1"/>
  <c r="AC5124" s="1"/>
  <c r="X5123"/>
  <c r="AC5123" s="1"/>
  <c r="X5087"/>
  <c r="AC5087" s="1"/>
  <c r="Y5086"/>
  <c r="AC5086" s="1"/>
  <c r="X5194"/>
  <c r="Z5192"/>
  <c r="Y5192"/>
  <c r="AA5194"/>
  <c r="S5192"/>
  <c r="X5192" s="1"/>
  <c r="AB5192"/>
  <c r="AA5192"/>
  <c r="AB5190"/>
  <c r="T5190"/>
  <c r="Y5190" s="1"/>
  <c r="AA5190"/>
  <c r="N50" i="17"/>
  <c r="N51" s="1"/>
  <c r="N52" s="1"/>
  <c r="N53" s="1"/>
  <c r="X5212" i="10"/>
  <c r="AC5212" s="1"/>
  <c r="X5230"/>
  <c r="AC5230" s="1"/>
  <c r="X5220"/>
  <c r="AC5220" s="1"/>
  <c r="X5222"/>
  <c r="AC5222" s="1"/>
  <c r="Z5210"/>
  <c r="X5208"/>
  <c r="AC5208" s="1"/>
  <c r="X5184"/>
  <c r="AC5184" s="1"/>
  <c r="Z5182"/>
  <c r="AC5182" s="1"/>
  <c r="Y5180"/>
  <c r="X5180"/>
  <c r="Z5160"/>
  <c r="AC5160" s="1"/>
  <c r="Y5158"/>
  <c r="X5154"/>
  <c r="AC5154" s="1"/>
  <c r="AC5156"/>
  <c r="AA5210"/>
  <c r="AC5206"/>
  <c r="AC5204"/>
  <c r="AA5188"/>
  <c r="AC5188" s="1"/>
  <c r="S5186"/>
  <c r="X5186" s="1"/>
  <c r="AC5186" s="1"/>
  <c r="AC5178"/>
  <c r="S5162"/>
  <c r="X5162" s="1"/>
  <c r="AC5162" s="1"/>
  <c r="S5158"/>
  <c r="X5158" s="1"/>
  <c r="AC5152"/>
  <c r="AC5150"/>
  <c r="AC5148"/>
  <c r="AA4894"/>
  <c r="W4912"/>
  <c r="AB4912" s="1"/>
  <c r="W4913"/>
  <c r="AB4913" s="1"/>
  <c r="AB4920"/>
  <c r="AA4913"/>
  <c r="Z4914"/>
  <c r="AA4921"/>
  <c r="Y4915"/>
  <c r="AC4915" s="1"/>
  <c r="Z4922"/>
  <c r="X4916"/>
  <c r="AC4916" s="1"/>
  <c r="X4909"/>
  <c r="S4908"/>
  <c r="X4908" s="1"/>
  <c r="AB4896"/>
  <c r="AC4896" s="1"/>
  <c r="W4910"/>
  <c r="AB4910" s="1"/>
  <c r="V4911"/>
  <c r="AA4911" s="1"/>
  <c r="U4912"/>
  <c r="Z4912" s="1"/>
  <c r="T4913"/>
  <c r="Y4913" s="1"/>
  <c r="S4914"/>
  <c r="X4914" s="1"/>
  <c r="V4919"/>
  <c r="AA4919" s="1"/>
  <c r="U4920"/>
  <c r="Z4920" s="1"/>
  <c r="T4921"/>
  <c r="Y4921" s="1"/>
  <c r="S4922"/>
  <c r="X4922" s="1"/>
  <c r="S4897"/>
  <c r="X4897" s="1"/>
  <c r="W4908"/>
  <c r="AB4908" s="1"/>
  <c r="W4909"/>
  <c r="AB4909" s="1"/>
  <c r="V4910"/>
  <c r="AA4910" s="1"/>
  <c r="U4911"/>
  <c r="Z4911" s="1"/>
  <c r="T4912"/>
  <c r="Y4912" s="1"/>
  <c r="S4913"/>
  <c r="X4913" s="1"/>
  <c r="W4917"/>
  <c r="AB4917" s="1"/>
  <c r="AC4917" s="1"/>
  <c r="U4919"/>
  <c r="Z4919" s="1"/>
  <c r="T4920"/>
  <c r="Y4920" s="1"/>
  <c r="S4921"/>
  <c r="X4921" s="1"/>
  <c r="Z4895"/>
  <c r="U4898"/>
  <c r="Z4898" s="1"/>
  <c r="X4900"/>
  <c r="Y4901"/>
  <c r="Z4902"/>
  <c r="AC4902" s="1"/>
  <c r="Y4895"/>
  <c r="AB4898"/>
  <c r="X4901"/>
  <c r="AB4906"/>
  <c r="AA4898"/>
  <c r="T4900"/>
  <c r="Y4900" s="1"/>
  <c r="AA4906"/>
  <c r="AB4904"/>
  <c r="AC4904" s="1"/>
  <c r="Z4906"/>
  <c r="AC4907"/>
  <c r="AB4897"/>
  <c r="AA4897"/>
  <c r="W4899"/>
  <c r="AB4899" s="1"/>
  <c r="AC4899" s="1"/>
  <c r="AB4905"/>
  <c r="AA4905"/>
  <c r="Z4894"/>
  <c r="AC4893"/>
  <c r="AA4881"/>
  <c r="AB4889"/>
  <c r="AA4882"/>
  <c r="AB4890"/>
  <c r="Z4882"/>
  <c r="Z4883"/>
  <c r="AA4890"/>
  <c r="AA4891"/>
  <c r="Y4883"/>
  <c r="Y4884"/>
  <c r="Y4885"/>
  <c r="Z4891"/>
  <c r="X4878"/>
  <c r="X4885"/>
  <c r="Y4891"/>
  <c r="S4877"/>
  <c r="X4877" s="1"/>
  <c r="AB4880"/>
  <c r="W4881"/>
  <c r="AB4881" s="1"/>
  <c r="W4882"/>
  <c r="AB4882" s="1"/>
  <c r="V4883"/>
  <c r="AA4883" s="1"/>
  <c r="U4884"/>
  <c r="Z4884" s="1"/>
  <c r="X4886"/>
  <c r="Y4877"/>
  <c r="W4879"/>
  <c r="AB4879" s="1"/>
  <c r="V4880"/>
  <c r="AA4880" s="1"/>
  <c r="U4881"/>
  <c r="Z4881" s="1"/>
  <c r="T4882"/>
  <c r="Y4882" s="1"/>
  <c r="S4883"/>
  <c r="X4883" s="1"/>
  <c r="V4888"/>
  <c r="AA4888" s="1"/>
  <c r="U4889"/>
  <c r="Z4889" s="1"/>
  <c r="T4890"/>
  <c r="Y4890" s="1"/>
  <c r="S4891"/>
  <c r="X4891" s="1"/>
  <c r="W4877"/>
  <c r="AB4877" s="1"/>
  <c r="W4878"/>
  <c r="AB4878" s="1"/>
  <c r="V4879"/>
  <c r="AA4879" s="1"/>
  <c r="U4880"/>
  <c r="Z4880" s="1"/>
  <c r="T4881"/>
  <c r="Y4881" s="1"/>
  <c r="S4882"/>
  <c r="X4882" s="1"/>
  <c r="W4886"/>
  <c r="AB4886" s="1"/>
  <c r="U4888"/>
  <c r="Z4888" s="1"/>
  <c r="T4889"/>
  <c r="Y4889" s="1"/>
  <c r="S4890"/>
  <c r="X4890" s="1"/>
  <c r="E74" i="6"/>
  <c r="E22"/>
  <c r="E20"/>
  <c r="F16"/>
  <c r="F15"/>
  <c r="E9"/>
  <c r="F8"/>
  <c r="Z2794" i="10"/>
  <c r="AC2794" s="1"/>
  <c r="T3111"/>
  <c r="Y3111" s="1"/>
  <c r="AC3111" s="1"/>
  <c r="T3112"/>
  <c r="Y3112" s="1"/>
  <c r="AC3112" s="1"/>
  <c r="AC2807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AC2804"/>
  <c r="Z2805"/>
  <c r="AC2805" s="1"/>
  <c r="Z2806"/>
  <c r="AC2806" s="1"/>
  <c r="Z2808"/>
  <c r="AC2808" s="1"/>
  <c r="Y3113"/>
  <c r="AC3113" s="1"/>
  <c r="Y3114"/>
  <c r="AC3114" s="1"/>
  <c r="Y3115"/>
  <c r="AC3115" s="1"/>
  <c r="Y3116"/>
  <c r="Y3117"/>
  <c r="AC3117" s="1"/>
  <c r="Y3118"/>
  <c r="AC3118" s="1"/>
  <c r="Y3119"/>
  <c r="AC3119" s="1"/>
  <c r="Y3120"/>
  <c r="AC3120" s="1"/>
  <c r="AC3121"/>
  <c r="Y3122"/>
  <c r="AC3122" s="1"/>
  <c r="X3116"/>
  <c r="X3125"/>
  <c r="AC3125" s="1"/>
  <c r="AC3123"/>
  <c r="AC3124"/>
  <c r="AA3883"/>
  <c r="AA3884"/>
  <c r="Z3884"/>
  <c r="Z3885"/>
  <c r="Y3885"/>
  <c r="Y3886"/>
  <c r="X3886"/>
  <c r="X3887"/>
  <c r="AC3887" s="1"/>
  <c r="Y3893"/>
  <c r="AB3882"/>
  <c r="W3883"/>
  <c r="AB3883" s="1"/>
  <c r="W3890"/>
  <c r="AB3890" s="1"/>
  <c r="W3881"/>
  <c r="AB3881" s="1"/>
  <c r="V3882"/>
  <c r="AA3882" s="1"/>
  <c r="U3883"/>
  <c r="Z3883" s="1"/>
  <c r="T3884"/>
  <c r="Y3884" s="1"/>
  <c r="S3885"/>
  <c r="X3885" s="1"/>
  <c r="V3890"/>
  <c r="AA3890" s="1"/>
  <c r="U3891"/>
  <c r="Z3891" s="1"/>
  <c r="T3892"/>
  <c r="Y3892" s="1"/>
  <c r="S3893"/>
  <c r="X3893" s="1"/>
  <c r="W3879"/>
  <c r="AB3879" s="1"/>
  <c r="AC3879" s="1"/>
  <c r="W3880"/>
  <c r="AB3880" s="1"/>
  <c r="AC3880" s="1"/>
  <c r="V3881"/>
  <c r="AA3881" s="1"/>
  <c r="U3882"/>
  <c r="Z3882" s="1"/>
  <c r="T3883"/>
  <c r="Y3883" s="1"/>
  <c r="S3884"/>
  <c r="X3884" s="1"/>
  <c r="W3888"/>
  <c r="AB3888" s="1"/>
  <c r="AC3888" s="1"/>
  <c r="U3890"/>
  <c r="Z3890" s="1"/>
  <c r="T3891"/>
  <c r="Y3891" s="1"/>
  <c r="S3892"/>
  <c r="X3892" s="1"/>
  <c r="AA2224"/>
  <c r="Z2225"/>
  <c r="AA2233"/>
  <c r="Y2226"/>
  <c r="AC2226" s="1"/>
  <c r="Z2233"/>
  <c r="Y2233"/>
  <c r="W2223"/>
  <c r="AB2223" s="1"/>
  <c r="AC2227"/>
  <c r="AB2233"/>
  <c r="W2221"/>
  <c r="AB2221" s="1"/>
  <c r="V2222"/>
  <c r="AA2222" s="1"/>
  <c r="U2223"/>
  <c r="Z2223" s="1"/>
  <c r="T2224"/>
  <c r="Y2224" s="1"/>
  <c r="S2225"/>
  <c r="X2225" s="1"/>
  <c r="W2229"/>
  <c r="AB2229" s="1"/>
  <c r="V2230"/>
  <c r="AA2230" s="1"/>
  <c r="U2231"/>
  <c r="Z2231" s="1"/>
  <c r="T2232"/>
  <c r="Y2232" s="1"/>
  <c r="S2233"/>
  <c r="X2233" s="1"/>
  <c r="W2219"/>
  <c r="AB2219" s="1"/>
  <c r="AC2219" s="1"/>
  <c r="W2220"/>
  <c r="AB2220" s="1"/>
  <c r="AC2220" s="1"/>
  <c r="V2221"/>
  <c r="AA2221" s="1"/>
  <c r="U2222"/>
  <c r="Z2222" s="1"/>
  <c r="T2223"/>
  <c r="Y2223" s="1"/>
  <c r="S2224"/>
  <c r="X2224" s="1"/>
  <c r="W2228"/>
  <c r="AB2228" s="1"/>
  <c r="AC2228" s="1"/>
  <c r="V2229"/>
  <c r="AA2229" s="1"/>
  <c r="U2230"/>
  <c r="Z2230" s="1"/>
  <c r="T2231"/>
  <c r="Y2231" s="1"/>
  <c r="S2232"/>
  <c r="X2232" s="1"/>
  <c r="V1546"/>
  <c r="AA1546" s="1"/>
  <c r="U1547"/>
  <c r="Z1547" s="1"/>
  <c r="AC1547" s="1"/>
  <c r="Y1548"/>
  <c r="AA1554"/>
  <c r="X1549"/>
  <c r="AB1553"/>
  <c r="AA1540"/>
  <c r="AA1541"/>
  <c r="Z1542"/>
  <c r="Y1543"/>
  <c r="X1544"/>
  <c r="AB1548"/>
  <c r="AA1549"/>
  <c r="Y1551"/>
  <c r="X1552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U1551"/>
  <c r="Z1551" s="1"/>
  <c r="T1552"/>
  <c r="Y1552" s="1"/>
  <c r="S1553"/>
  <c r="X1553" s="1"/>
  <c r="AB1221"/>
  <c r="AA1214"/>
  <c r="AB1222"/>
  <c r="X1211"/>
  <c r="Z1215"/>
  <c r="AA1223"/>
  <c r="Y1216"/>
  <c r="AC1216" s="1"/>
  <c r="Z1223"/>
  <c r="X1217"/>
  <c r="AC1217" s="1"/>
  <c r="W1213"/>
  <c r="AB1213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W1209"/>
  <c r="AB1209" s="1"/>
  <c r="AC1209" s="1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832"/>
  <c r="AA833"/>
  <c r="T772"/>
  <c r="Y772" s="1"/>
  <c r="T773"/>
  <c r="Y773" s="1"/>
  <c r="T774"/>
  <c r="Y774" s="1"/>
  <c r="T775"/>
  <c r="Y775" s="1"/>
  <c r="T776"/>
  <c r="Y776" s="1"/>
  <c r="T777"/>
  <c r="Y777" s="1"/>
  <c r="AC777" s="1"/>
  <c r="T778"/>
  <c r="Y778" s="1"/>
  <c r="AC778" s="1"/>
  <c r="T779"/>
  <c r="Y779" s="1"/>
  <c r="AC779" s="1"/>
  <c r="T780"/>
  <c r="Y780" s="1"/>
  <c r="AC780" s="1"/>
  <c r="T781"/>
  <c r="Y781" s="1"/>
  <c r="AC781" s="1"/>
  <c r="T783"/>
  <c r="Y783" s="1"/>
  <c r="AC783" s="1"/>
  <c r="T784"/>
  <c r="Y784" s="1"/>
  <c r="AC784" s="1"/>
  <c r="T785"/>
  <c r="Y785" s="1"/>
  <c r="AC785" s="1"/>
  <c r="T786"/>
  <c r="Y786" s="1"/>
  <c r="AC786" s="1"/>
  <c r="T832"/>
  <c r="Y832" s="1"/>
  <c r="S833"/>
  <c r="X833" s="1"/>
  <c r="S832"/>
  <c r="X832" s="1"/>
  <c r="Z772"/>
  <c r="Z773"/>
  <c r="Z774"/>
  <c r="Z775"/>
  <c r="Z776"/>
  <c r="AA5041"/>
  <c r="AB5041"/>
  <c r="Z5041"/>
  <c r="Y5041"/>
  <c r="X5041"/>
  <c r="T4942"/>
  <c r="Y4942" s="1"/>
  <c r="S4942"/>
  <c r="X4942" s="1"/>
  <c r="V4972"/>
  <c r="AA4972" s="1"/>
  <c r="AB4954"/>
  <c r="AA4954"/>
  <c r="Z4954"/>
  <c r="Y4954"/>
  <c r="AB4960"/>
  <c r="AA4960"/>
  <c r="Z4960"/>
  <c r="Y4960"/>
  <c r="X4960"/>
  <c r="AB4972"/>
  <c r="U4972"/>
  <c r="Z4972" s="1"/>
  <c r="T4972"/>
  <c r="Y4972" s="1"/>
  <c r="X4972"/>
  <c r="X2380"/>
  <c r="S3801"/>
  <c r="X3801" s="1"/>
  <c r="X694"/>
  <c r="X3799"/>
  <c r="S3498"/>
  <c r="X3498" s="1"/>
  <c r="S2382"/>
  <c r="X2382" s="1"/>
  <c r="X350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93"/>
  <c r="Y3499"/>
  <c r="AA4867"/>
  <c r="AB172"/>
  <c r="X3458"/>
  <c r="X569"/>
  <c r="AC569" s="1"/>
  <c r="AB681"/>
  <c r="Y2373"/>
  <c r="Y3797"/>
  <c r="AB4857"/>
  <c r="Z4866"/>
  <c r="Z4868"/>
  <c r="X173"/>
  <c r="Z546"/>
  <c r="AA1013"/>
  <c r="AB2748"/>
  <c r="X3792"/>
  <c r="S4858"/>
  <c r="X4858" s="1"/>
  <c r="Y4867"/>
  <c r="S570"/>
  <c r="X570" s="1"/>
  <c r="AC570" s="1"/>
  <c r="S2738"/>
  <c r="X2738" s="1"/>
  <c r="S2745"/>
  <c r="X2745" s="1"/>
  <c r="S2746"/>
  <c r="X2746" s="1"/>
  <c r="T2381"/>
  <c r="Y2381" s="1"/>
  <c r="U3796"/>
  <c r="Z3796" s="1"/>
  <c r="AB2740"/>
  <c r="Z3671"/>
  <c r="AB4854"/>
  <c r="U4859"/>
  <c r="Z4859" s="1"/>
  <c r="X4862"/>
  <c r="X4868"/>
  <c r="X4869"/>
  <c r="AB3464"/>
  <c r="AA3412"/>
  <c r="AA3427"/>
  <c r="Z4853"/>
  <c r="AB4864"/>
  <c r="W4866"/>
  <c r="AB4866" s="1"/>
  <c r="X4870"/>
  <c r="V3419"/>
  <c r="AA3419" s="1"/>
  <c r="AB4860"/>
  <c r="V4865"/>
  <c r="AA4865" s="1"/>
  <c r="V4866"/>
  <c r="AA4866" s="1"/>
  <c r="U4867"/>
  <c r="Z4867" s="1"/>
  <c r="T4868"/>
  <c r="Y4868" s="1"/>
  <c r="T4869"/>
  <c r="Y4869" s="1"/>
  <c r="AB4872"/>
  <c r="W4874"/>
  <c r="AB4874" s="1"/>
  <c r="V171"/>
  <c r="AA171" s="1"/>
  <c r="X4924"/>
  <c r="AB4851"/>
  <c r="AA4859"/>
  <c r="AB4865"/>
  <c r="AB171"/>
  <c r="AB181"/>
  <c r="S3462"/>
  <c r="X3462" s="1"/>
  <c r="S3470"/>
  <c r="X347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10"/>
  <c r="U4409"/>
  <c r="Z4409" s="1"/>
  <c r="Y4199"/>
  <c r="AA4206"/>
  <c r="AA4198"/>
  <c r="T4203"/>
  <c r="Y4203" s="1"/>
  <c r="T4207"/>
  <c r="Y4207" s="1"/>
  <c r="V4210"/>
  <c r="AA4210" s="1"/>
  <c r="T4211"/>
  <c r="Y4211" s="1"/>
  <c r="AA3670"/>
  <c r="AA3678"/>
  <c r="AA3682"/>
  <c r="T3671"/>
  <c r="Y3671" s="1"/>
  <c r="AB3466"/>
  <c r="T3460"/>
  <c r="Y3460" s="1"/>
  <c r="T3464"/>
  <c r="Y3464" s="1"/>
  <c r="AA3462"/>
  <c r="Z3467"/>
  <c r="U3459"/>
  <c r="Z3459" s="1"/>
  <c r="S3460"/>
  <c r="X3460" s="1"/>
  <c r="Y3458"/>
  <c r="AB3472"/>
  <c r="AA3465"/>
  <c r="X3467"/>
  <c r="AA3467"/>
  <c r="Y3472"/>
  <c r="AA3459"/>
  <c r="Y3408"/>
  <c r="AA3399"/>
  <c r="AA3407"/>
  <c r="T3412"/>
  <c r="Y3412" s="1"/>
  <c r="AA3257"/>
  <c r="Z3257"/>
  <c r="V3249"/>
  <c r="AA3249" s="1"/>
  <c r="T3250"/>
  <c r="Y3250" s="1"/>
  <c r="U3249"/>
  <c r="Z3249" s="1"/>
  <c r="S3250"/>
  <c r="X3250" s="1"/>
  <c r="W3256"/>
  <c r="AB3256" s="1"/>
  <c r="AC325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49"/>
  <c r="Z4851"/>
  <c r="AA4855"/>
  <c r="Z4860"/>
  <c r="AB4842"/>
  <c r="AB4858"/>
  <c r="AB4835"/>
  <c r="S4850"/>
  <c r="X4850" s="1"/>
  <c r="V4851"/>
  <c r="AA4851" s="1"/>
  <c r="Z4852"/>
  <c r="T4853"/>
  <c r="Y4853" s="1"/>
  <c r="V4854"/>
  <c r="AA4854" s="1"/>
  <c r="X4855"/>
  <c r="AA4858"/>
  <c r="S4847"/>
  <c r="X4847" s="1"/>
  <c r="AC4847" s="1"/>
  <c r="AB4850"/>
  <c r="Y4852"/>
  <c r="S4853"/>
  <c r="X4853" s="1"/>
  <c r="AB4853"/>
  <c r="V4860"/>
  <c r="AA4860" s="1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AA4850"/>
  <c r="T4854"/>
  <c r="Y4854" s="1"/>
  <c r="T4857"/>
  <c r="Y4857" s="1"/>
  <c r="AB4859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W4834"/>
  <c r="AB4834" s="1"/>
  <c r="Y4845"/>
  <c r="AC4848"/>
  <c r="AA4835"/>
  <c r="AB4836"/>
  <c r="AA4836"/>
  <c r="AA4837"/>
  <c r="AA4843"/>
  <c r="Z4836"/>
  <c r="Z4837"/>
  <c r="Z4838"/>
  <c r="Y4837"/>
  <c r="Y4838"/>
  <c r="X4832"/>
  <c r="X4838"/>
  <c r="X4839"/>
  <c r="AC4839" s="1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W4832"/>
  <c r="AB4832" s="1"/>
  <c r="V4833"/>
  <c r="AA4833" s="1"/>
  <c r="U4834"/>
  <c r="Z4834" s="1"/>
  <c r="T4835"/>
  <c r="Y4835" s="1"/>
  <c r="S4836"/>
  <c r="X4836" s="1"/>
  <c r="W4840"/>
  <c r="AB4840" s="1"/>
  <c r="AC4840" s="1"/>
  <c r="U4842"/>
  <c r="Z4842" s="1"/>
  <c r="T4843"/>
  <c r="Y4843" s="1"/>
  <c r="S4844"/>
  <c r="X4844" s="1"/>
  <c r="S4789"/>
  <c r="X4789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T4823"/>
  <c r="Y4823" s="1"/>
  <c r="T4824"/>
  <c r="Y4824" s="1"/>
  <c r="S4817"/>
  <c r="X4817" s="1"/>
  <c r="AB4820"/>
  <c r="U4821"/>
  <c r="Z4821" s="1"/>
  <c r="T4822"/>
  <c r="Y4822" s="1"/>
  <c r="S4823"/>
  <c r="X4823" s="1"/>
  <c r="S4824"/>
  <c r="X4824" s="1"/>
  <c r="Y4817"/>
  <c r="X4818"/>
  <c r="AA479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AC4830" s="1"/>
  <c r="Z4792"/>
  <c r="AA4794"/>
  <c r="Z4795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87"/>
  <c r="Y4793"/>
  <c r="AB4793"/>
  <c r="X4797"/>
  <c r="Y4788"/>
  <c r="T4794"/>
  <c r="Y4794" s="1"/>
  <c r="S4795"/>
  <c r="X4795" s="1"/>
  <c r="W4798"/>
  <c r="AB4798" s="1"/>
  <c r="W4799"/>
  <c r="AB4799" s="1"/>
  <c r="V4800"/>
  <c r="AA4800" s="1"/>
  <c r="S4787"/>
  <c r="X4787" s="1"/>
  <c r="W4790"/>
  <c r="AB4790" s="1"/>
  <c r="W4791"/>
  <c r="AB4791" s="1"/>
  <c r="V4792"/>
  <c r="AA4792" s="1"/>
  <c r="U4793"/>
  <c r="Z4793" s="1"/>
  <c r="S4794"/>
  <c r="X4794" s="1"/>
  <c r="V4799"/>
  <c r="AA4799" s="1"/>
  <c r="U4800"/>
  <c r="Z4800" s="1"/>
  <c r="Y4778"/>
  <c r="Y4779"/>
  <c r="Z4784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Y4785"/>
  <c r="W4787"/>
  <c r="AB4787" s="1"/>
  <c r="V4788"/>
  <c r="AA4788" s="1"/>
  <c r="U4789"/>
  <c r="Z4789" s="1"/>
  <c r="T4790"/>
  <c r="Y4790" s="1"/>
  <c r="S4791"/>
  <c r="X4791" s="1"/>
  <c r="W4795"/>
  <c r="AB4795" s="1"/>
  <c r="U4797"/>
  <c r="Z4797" s="1"/>
  <c r="T4798"/>
  <c r="Y4798" s="1"/>
  <c r="S4799"/>
  <c r="X4799" s="1"/>
  <c r="AB4774"/>
  <c r="W4776"/>
  <c r="AB4776" s="1"/>
  <c r="V4777"/>
  <c r="AA4777" s="1"/>
  <c r="U4778"/>
  <c r="Z4778" s="1"/>
  <c r="X4780"/>
  <c r="V4775"/>
  <c r="AA4775" s="1"/>
  <c r="V4776"/>
  <c r="AA4776" s="1"/>
  <c r="U4777"/>
  <c r="Z4777" s="1"/>
  <c r="AB4782"/>
  <c r="W4784"/>
  <c r="AB4784" s="1"/>
  <c r="S4772"/>
  <c r="X4772" s="1"/>
  <c r="AB4775"/>
  <c r="U4776"/>
  <c r="Z4776" s="1"/>
  <c r="T4777"/>
  <c r="Y4777" s="1"/>
  <c r="S4778"/>
  <c r="X4778" s="1"/>
  <c r="S4779"/>
  <c r="X4779" s="1"/>
  <c r="V4783"/>
  <c r="AA4783" s="1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Z4708"/>
  <c r="AC4815"/>
  <c r="S4696"/>
  <c r="X4696" s="1"/>
  <c r="Y4709"/>
  <c r="AB4699"/>
  <c r="V4701"/>
  <c r="AA4701" s="1"/>
  <c r="U4702"/>
  <c r="Z4702" s="1"/>
  <c r="X4704"/>
  <c r="V4700"/>
  <c r="AA4700" s="1"/>
  <c r="U4701"/>
  <c r="Z4701" s="1"/>
  <c r="T4702"/>
  <c r="Y4702" s="1"/>
  <c r="T4703"/>
  <c r="Y4703" s="1"/>
  <c r="AB4706"/>
  <c r="W4707"/>
  <c r="AB4707" s="1"/>
  <c r="AB4700"/>
  <c r="T4701"/>
  <c r="Y4701" s="1"/>
  <c r="S4702"/>
  <c r="X4702" s="1"/>
  <c r="S4703"/>
  <c r="X4703" s="1"/>
  <c r="V4707"/>
  <c r="AA4707" s="1"/>
  <c r="Y4696"/>
  <c r="X4697"/>
  <c r="W4698"/>
  <c r="AB4698" s="1"/>
  <c r="V4699"/>
  <c r="AA4699" s="1"/>
  <c r="U4700"/>
  <c r="Z4700" s="1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W4685"/>
  <c r="AB4685" s="1"/>
  <c r="V4686"/>
  <c r="AA4686" s="1"/>
  <c r="U4687"/>
  <c r="Z4687" s="1"/>
  <c r="X4689"/>
  <c r="V4685"/>
  <c r="AA4685" s="1"/>
  <c r="U4686"/>
  <c r="Z4686" s="1"/>
  <c r="T4687"/>
  <c r="Y4687" s="1"/>
  <c r="T4688"/>
  <c r="Y4688" s="1"/>
  <c r="W4692"/>
  <c r="AB4692" s="1"/>
  <c r="S4681"/>
  <c r="X4681" s="1"/>
  <c r="AB4684"/>
  <c r="S4688"/>
  <c r="X4688" s="1"/>
  <c r="U4694"/>
  <c r="Z4694" s="1"/>
  <c r="Z4662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Y4663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AB4652"/>
  <c r="W4654"/>
  <c r="AB4654" s="1"/>
  <c r="V4655"/>
  <c r="AA4655" s="1"/>
  <c r="U4656"/>
  <c r="Z4656" s="1"/>
  <c r="X4658"/>
  <c r="V4653"/>
  <c r="AA4653" s="1"/>
  <c r="V4654"/>
  <c r="AA4654" s="1"/>
  <c r="U4655"/>
  <c r="Z4655" s="1"/>
  <c r="T4656"/>
  <c r="Y4656" s="1"/>
  <c r="T4657"/>
  <c r="Y4657" s="1"/>
  <c r="AB4660"/>
  <c r="W4661"/>
  <c r="AB4661" s="1"/>
  <c r="S4650"/>
  <c r="X4650" s="1"/>
  <c r="AB4653"/>
  <c r="U4654"/>
  <c r="Z4654" s="1"/>
  <c r="T4655"/>
  <c r="Y4655" s="1"/>
  <c r="S4656"/>
  <c r="X4656" s="1"/>
  <c r="S4657"/>
  <c r="X4657" s="1"/>
  <c r="V4661"/>
  <c r="AA4661" s="1"/>
  <c r="V4662"/>
  <c r="AA4662" s="1"/>
  <c r="U4663"/>
  <c r="Z4663" s="1"/>
  <c r="Z4608"/>
  <c r="S4611"/>
  <c r="X4611" s="1"/>
  <c r="Z4647"/>
  <c r="W4651"/>
  <c r="AB4651" s="1"/>
  <c r="V4652"/>
  <c r="AA4652" s="1"/>
  <c r="U4653"/>
  <c r="Z4653" s="1"/>
  <c r="T4654"/>
  <c r="Y4654" s="1"/>
  <c r="S4655"/>
  <c r="X4655" s="1"/>
  <c r="V4660"/>
  <c r="AA4660" s="1"/>
  <c r="U4661"/>
  <c r="Z4661" s="1"/>
  <c r="T4662"/>
  <c r="Y4662" s="1"/>
  <c r="S4663"/>
  <c r="X4663" s="1"/>
  <c r="Z4609"/>
  <c r="V4616"/>
  <c r="AA4616" s="1"/>
  <c r="U4617"/>
  <c r="Z4617" s="1"/>
  <c r="Y4648"/>
  <c r="W4650"/>
  <c r="AB4650" s="1"/>
  <c r="V4651"/>
  <c r="AA4651" s="1"/>
  <c r="U4652"/>
  <c r="Z4652" s="1"/>
  <c r="T4653"/>
  <c r="Y4653" s="1"/>
  <c r="S4654"/>
  <c r="X4654" s="1"/>
  <c r="W4658"/>
  <c r="AB4658" s="1"/>
  <c r="U4660"/>
  <c r="Z4660" s="1"/>
  <c r="T4661"/>
  <c r="Y4661" s="1"/>
  <c r="S4662"/>
  <c r="X4662" s="1"/>
  <c r="Y4605"/>
  <c r="X4606"/>
  <c r="Y4609"/>
  <c r="U4616"/>
  <c r="Z4616" s="1"/>
  <c r="T4617"/>
  <c r="Y4617" s="1"/>
  <c r="T4618"/>
  <c r="Y4618" s="1"/>
  <c r="W4639"/>
  <c r="AB4639" s="1"/>
  <c r="V4640"/>
  <c r="AA4640" s="1"/>
  <c r="U4641"/>
  <c r="Z4641" s="1"/>
  <c r="X4643"/>
  <c r="W4606"/>
  <c r="AB4606" s="1"/>
  <c r="W4607"/>
  <c r="AB4607" s="1"/>
  <c r="Y4610"/>
  <c r="AB4615"/>
  <c r="T4616"/>
  <c r="Y4616" s="1"/>
  <c r="S4617"/>
  <c r="X4617" s="1"/>
  <c r="S4618"/>
  <c r="X4618" s="1"/>
  <c r="V4639"/>
  <c r="AA4639" s="1"/>
  <c r="U4640"/>
  <c r="Z4640" s="1"/>
  <c r="T4641"/>
  <c r="Y4641" s="1"/>
  <c r="T4642"/>
  <c r="Y4642" s="1"/>
  <c r="AB4645"/>
  <c r="W4646"/>
  <c r="AB4646" s="1"/>
  <c r="V4607"/>
  <c r="AA4607" s="1"/>
  <c r="V4608"/>
  <c r="AA4608" s="1"/>
  <c r="X4610"/>
  <c r="AA4615"/>
  <c r="S4635"/>
  <c r="X4635" s="1"/>
  <c r="AB4638"/>
  <c r="S4641"/>
  <c r="X4641" s="1"/>
  <c r="S4642"/>
  <c r="X4642" s="1"/>
  <c r="V4646"/>
  <c r="AA4646" s="1"/>
  <c r="U4648"/>
  <c r="Z4648" s="1"/>
  <c r="V4606"/>
  <c r="AA4606" s="1"/>
  <c r="U4607"/>
  <c r="Z4607" s="1"/>
  <c r="T4608"/>
  <c r="Y4608" s="1"/>
  <c r="AB4608"/>
  <c r="S4609"/>
  <c r="X4609" s="1"/>
  <c r="AA4609"/>
  <c r="Z4610"/>
  <c r="Y4611"/>
  <c r="X4612"/>
  <c r="W4613"/>
  <c r="AB4613" s="1"/>
  <c r="U4615"/>
  <c r="Z4615" s="1"/>
  <c r="AB4616"/>
  <c r="AB4592"/>
  <c r="U4596"/>
  <c r="Z4596" s="1"/>
  <c r="V4605"/>
  <c r="AA4605" s="1"/>
  <c r="U4606"/>
  <c r="Z4606" s="1"/>
  <c r="T4607"/>
  <c r="Y4607" s="1"/>
  <c r="S4608"/>
  <c r="X4608" s="1"/>
  <c r="W4612"/>
  <c r="AB4612" s="1"/>
  <c r="V4613"/>
  <c r="AA4613" s="1"/>
  <c r="T4615"/>
  <c r="Y4615" s="1"/>
  <c r="S4616"/>
  <c r="X4616" s="1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U4595"/>
  <c r="Z4595" s="1"/>
  <c r="T4596"/>
  <c r="Y4596" s="1"/>
  <c r="T4597"/>
  <c r="Y4597" s="1"/>
  <c r="AB4600"/>
  <c r="U4605"/>
  <c r="Z4605" s="1"/>
  <c r="T4606"/>
  <c r="Y4606" s="1"/>
  <c r="S4607"/>
  <c r="X4607" s="1"/>
  <c r="W4611"/>
  <c r="AB4611" s="1"/>
  <c r="V4612"/>
  <c r="AA4612" s="1"/>
  <c r="U4613"/>
  <c r="Z4613" s="1"/>
  <c r="S4615"/>
  <c r="X4615" s="1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S4590"/>
  <c r="X4590" s="1"/>
  <c r="AB4593"/>
  <c r="U4594"/>
  <c r="Z4594" s="1"/>
  <c r="T4595"/>
  <c r="Y4595" s="1"/>
  <c r="S4596"/>
  <c r="X4596" s="1"/>
  <c r="S4597"/>
  <c r="X4597" s="1"/>
  <c r="AA4593"/>
  <c r="AB4594"/>
  <c r="S4598"/>
  <c r="X4598" s="1"/>
  <c r="AA4594"/>
  <c r="AA4595"/>
  <c r="AA4601"/>
  <c r="Y4590"/>
  <c r="X4591"/>
  <c r="Z4632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Y4633"/>
  <c r="W4590"/>
  <c r="AB4590" s="1"/>
  <c r="V4591"/>
  <c r="AA4591" s="1"/>
  <c r="U4592"/>
  <c r="Z4592" s="1"/>
  <c r="T4593"/>
  <c r="Y4593" s="1"/>
  <c r="S4594"/>
  <c r="X4594" s="1"/>
  <c r="W4598"/>
  <c r="AB4598" s="1"/>
  <c r="U4600"/>
  <c r="Z4600" s="1"/>
  <c r="T4601"/>
  <c r="Y4601" s="1"/>
  <c r="S4602"/>
  <c r="X4602" s="1"/>
  <c r="AB4622"/>
  <c r="AB4624"/>
  <c r="AA4625"/>
  <c r="Z4626"/>
  <c r="X4628"/>
  <c r="AA4623"/>
  <c r="AA4624"/>
  <c r="Z4625"/>
  <c r="Y4626"/>
  <c r="Y4627"/>
  <c r="AB4630"/>
  <c r="X4620"/>
  <c r="AB4623"/>
  <c r="Z4624"/>
  <c r="Y4625"/>
  <c r="X4626"/>
  <c r="X4627"/>
  <c r="AA4631"/>
  <c r="Z4556"/>
  <c r="AB4621"/>
  <c r="AA4622"/>
  <c r="Z4623"/>
  <c r="Y4624"/>
  <c r="X4625"/>
  <c r="AB4629"/>
  <c r="AA4630"/>
  <c r="Z4631"/>
  <c r="Y4632"/>
  <c r="X4633"/>
  <c r="Y4557"/>
  <c r="AB4620"/>
  <c r="AA4621"/>
  <c r="Z4622"/>
  <c r="Y4623"/>
  <c r="X4624"/>
  <c r="AB4628"/>
  <c r="AA4629"/>
  <c r="Z4630"/>
  <c r="Y4631"/>
  <c r="X4632"/>
  <c r="AB4546"/>
  <c r="AB4548"/>
  <c r="AA4549"/>
  <c r="Z4550"/>
  <c r="X4552"/>
  <c r="AA4547"/>
  <c r="AA4548"/>
  <c r="Z4549"/>
  <c r="Y4550"/>
  <c r="Y4551"/>
  <c r="AB4554"/>
  <c r="AB4555"/>
  <c r="AB4556"/>
  <c r="AA4557"/>
  <c r="X4544"/>
  <c r="AB4547"/>
  <c r="Z4548"/>
  <c r="Y4549"/>
  <c r="X4550"/>
  <c r="X4551"/>
  <c r="AA4555"/>
  <c r="AA4556"/>
  <c r="Z4557"/>
  <c r="AA4544"/>
  <c r="Z4545"/>
  <c r="Y4546"/>
  <c r="X4547"/>
  <c r="AB4551"/>
  <c r="AA4552"/>
  <c r="Y4554"/>
  <c r="X4555"/>
  <c r="Z4541"/>
  <c r="AB4545"/>
  <c r="AA4546"/>
  <c r="Z4547"/>
  <c r="Y4548"/>
  <c r="X4549"/>
  <c r="AA4554"/>
  <c r="Z4555"/>
  <c r="Y4556"/>
  <c r="X4557"/>
  <c r="Y4542"/>
  <c r="AB4544"/>
  <c r="AA4545"/>
  <c r="Z4546"/>
  <c r="Y4547"/>
  <c r="X4548"/>
  <c r="AB4552"/>
  <c r="Z4554"/>
  <c r="Y4555"/>
  <c r="X4556"/>
  <c r="AB4531"/>
  <c r="W4533"/>
  <c r="AB4533" s="1"/>
  <c r="V4534"/>
  <c r="AA4534" s="1"/>
  <c r="U4535"/>
  <c r="Z4535" s="1"/>
  <c r="X4537"/>
  <c r="V4532"/>
  <c r="AA4532" s="1"/>
  <c r="V4533"/>
  <c r="AA4533" s="1"/>
  <c r="U4534"/>
  <c r="Z4534" s="1"/>
  <c r="T4535"/>
  <c r="Y4535" s="1"/>
  <c r="T4536"/>
  <c r="Y4536" s="1"/>
  <c r="AB4539"/>
  <c r="W4540"/>
  <c r="AB4540" s="1"/>
  <c r="W4541"/>
  <c r="AB4541" s="1"/>
  <c r="S4529"/>
  <c r="X4529" s="1"/>
  <c r="AB4532"/>
  <c r="U4533"/>
  <c r="Z4533" s="1"/>
  <c r="T4534"/>
  <c r="Y4534" s="1"/>
  <c r="S4535"/>
  <c r="X4535" s="1"/>
  <c r="S4536"/>
  <c r="X4536" s="1"/>
  <c r="V4540"/>
  <c r="AA4540" s="1"/>
  <c r="V4541"/>
  <c r="AA4541" s="1"/>
  <c r="U4542"/>
  <c r="Z4542" s="1"/>
  <c r="Z4435"/>
  <c r="W4530"/>
  <c r="AB4530" s="1"/>
  <c r="V4531"/>
  <c r="AA4531" s="1"/>
  <c r="U4532"/>
  <c r="Z4532" s="1"/>
  <c r="T4533"/>
  <c r="Y4533" s="1"/>
  <c r="S4534"/>
  <c r="X4534" s="1"/>
  <c r="V4539"/>
  <c r="AA4539" s="1"/>
  <c r="U4540"/>
  <c r="Z4540" s="1"/>
  <c r="T4541"/>
  <c r="Y4541" s="1"/>
  <c r="S4542"/>
  <c r="X4542" s="1"/>
  <c r="Y4436"/>
  <c r="W4529"/>
  <c r="AB4529" s="1"/>
  <c r="V4530"/>
  <c r="AA4530" s="1"/>
  <c r="U4531"/>
  <c r="Z4531" s="1"/>
  <c r="T4532"/>
  <c r="Y4532" s="1"/>
  <c r="S4533"/>
  <c r="X4533" s="1"/>
  <c r="W4537"/>
  <c r="AB4537" s="1"/>
  <c r="U4539"/>
  <c r="Z4539" s="1"/>
  <c r="T4540"/>
  <c r="Y4540" s="1"/>
  <c r="S4541"/>
  <c r="X4541" s="1"/>
  <c r="AB4425"/>
  <c r="V4426"/>
  <c r="AA4426" s="1"/>
  <c r="V4427"/>
  <c r="AA4427" s="1"/>
  <c r="U4428"/>
  <c r="Z4428" s="1"/>
  <c r="T4429"/>
  <c r="Y4429" s="1"/>
  <c r="AB4433"/>
  <c r="W4434"/>
  <c r="AB4434" s="1"/>
  <c r="AB4426"/>
  <c r="U4427"/>
  <c r="Z4427" s="1"/>
  <c r="T4428"/>
  <c r="Y4428" s="1"/>
  <c r="S4429"/>
  <c r="X4429" s="1"/>
  <c r="S4430"/>
  <c r="X4430" s="1"/>
  <c r="AC4430" s="1"/>
  <c r="V4434"/>
  <c r="AA4434" s="1"/>
  <c r="V4435"/>
  <c r="AA4435" s="1"/>
  <c r="U4436"/>
  <c r="Z4436" s="1"/>
  <c r="Z4391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Y4392"/>
  <c r="W4423"/>
  <c r="AB4423" s="1"/>
  <c r="AC4423" s="1"/>
  <c r="V4424"/>
  <c r="AA4424" s="1"/>
  <c r="U4425"/>
  <c r="Z4425" s="1"/>
  <c r="T4426"/>
  <c r="Y4426" s="1"/>
  <c r="S4427"/>
  <c r="X4427" s="1"/>
  <c r="W4431"/>
  <c r="AB4431" s="1"/>
  <c r="AC4431" s="1"/>
  <c r="U4433"/>
  <c r="Z4433" s="1"/>
  <c r="T4434"/>
  <c r="Y4434" s="1"/>
  <c r="S4435"/>
  <c r="X4435" s="1"/>
  <c r="AB4381"/>
  <c r="V4382"/>
  <c r="AA4382" s="1"/>
  <c r="V4383"/>
  <c r="AA4383" s="1"/>
  <c r="U4384"/>
  <c r="Z4384" s="1"/>
  <c r="T4385"/>
  <c r="Y4385" s="1"/>
  <c r="AB4389"/>
  <c r="W4390"/>
  <c r="AB4390" s="1"/>
  <c r="AB4382"/>
  <c r="U4383"/>
  <c r="Z4383" s="1"/>
  <c r="T4384"/>
  <c r="Y4384" s="1"/>
  <c r="S4385"/>
  <c r="X4385" s="1"/>
  <c r="S4386"/>
  <c r="X4386" s="1"/>
  <c r="AC4386" s="1"/>
  <c r="V4390"/>
  <c r="AA4390" s="1"/>
  <c r="Z4420"/>
  <c r="W4380"/>
  <c r="AB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Y4421"/>
  <c r="W4379"/>
  <c r="AB4379" s="1"/>
  <c r="AC4379" s="1"/>
  <c r="V4380"/>
  <c r="AA4380" s="1"/>
  <c r="U4381"/>
  <c r="Z4381" s="1"/>
  <c r="T4382"/>
  <c r="Y4382" s="1"/>
  <c r="S4383"/>
  <c r="X4383" s="1"/>
  <c r="W4387"/>
  <c r="AB4387" s="1"/>
  <c r="AC4387" s="1"/>
  <c r="U4389"/>
  <c r="Z4389" s="1"/>
  <c r="T4390"/>
  <c r="Y4390" s="1"/>
  <c r="S4391"/>
  <c r="X4391" s="1"/>
  <c r="AB4410"/>
  <c r="AB4412"/>
  <c r="AA4413"/>
  <c r="Z4414"/>
  <c r="X4416"/>
  <c r="AA4411"/>
  <c r="AA4412"/>
  <c r="Z4413"/>
  <c r="Y4414"/>
  <c r="Y4415"/>
  <c r="AB4418"/>
  <c r="AB4419"/>
  <c r="X4408"/>
  <c r="AB4411"/>
  <c r="Z4412"/>
  <c r="Y4413"/>
  <c r="X4414"/>
  <c r="X4415"/>
  <c r="AC4415" s="1"/>
  <c r="AA4419"/>
  <c r="AA4420"/>
  <c r="T4284"/>
  <c r="Y4284" s="1"/>
  <c r="U4292"/>
  <c r="Z4292" s="1"/>
  <c r="AB4409"/>
  <c r="AA4410"/>
  <c r="Z4411"/>
  <c r="Y4412"/>
  <c r="X4413"/>
  <c r="AB4417"/>
  <c r="AA4418"/>
  <c r="Z4419"/>
  <c r="Y4420"/>
  <c r="X4421"/>
  <c r="AB4273"/>
  <c r="S4277"/>
  <c r="X4277" s="1"/>
  <c r="S4284"/>
  <c r="X4284" s="1"/>
  <c r="U4291"/>
  <c r="Z4291" s="1"/>
  <c r="T4292"/>
  <c r="Y4292" s="1"/>
  <c r="T4293"/>
  <c r="Y4293" s="1"/>
  <c r="V4299"/>
  <c r="AA4299" s="1"/>
  <c r="U4300"/>
  <c r="Z4300" s="1"/>
  <c r="AB4408"/>
  <c r="AA4409"/>
  <c r="Z4410"/>
  <c r="Y4411"/>
  <c r="X4412"/>
  <c r="AB4416"/>
  <c r="AA4417"/>
  <c r="Z4418"/>
  <c r="Y4419"/>
  <c r="X4420"/>
  <c r="AA4274"/>
  <c r="AB4281"/>
  <c r="S4285"/>
  <c r="X4285" s="1"/>
  <c r="AB4289"/>
  <c r="S4293"/>
  <c r="X4293" s="1"/>
  <c r="V4298"/>
  <c r="AA4298" s="1"/>
  <c r="U4299"/>
  <c r="Z4299" s="1"/>
  <c r="T4300"/>
  <c r="Y4300" s="1"/>
  <c r="T4301"/>
  <c r="Y4301" s="1"/>
  <c r="W4307"/>
  <c r="AB4307" s="1"/>
  <c r="V4308"/>
  <c r="AA4308" s="1"/>
  <c r="U4309"/>
  <c r="Z4309" s="1"/>
  <c r="Z4275"/>
  <c r="AC4275" s="1"/>
  <c r="AB4290"/>
  <c r="S4294"/>
  <c r="X4294" s="1"/>
  <c r="S4301"/>
  <c r="X4301" s="1"/>
  <c r="V4307"/>
  <c r="AA4307" s="1"/>
  <c r="U4308"/>
  <c r="Z4308" s="1"/>
  <c r="T4309"/>
  <c r="Y4309" s="1"/>
  <c r="Y4276"/>
  <c r="AC4276" s="1"/>
  <c r="Z4283"/>
  <c r="AC4283" s="1"/>
  <c r="AA4290"/>
  <c r="AA4291"/>
  <c r="AB4298"/>
  <c r="S4303"/>
  <c r="X4303" s="1"/>
  <c r="AB4306"/>
  <c r="S4310"/>
  <c r="X4310" s="1"/>
  <c r="AC4310" s="1"/>
  <c r="AB4260"/>
  <c r="AB4268"/>
  <c r="S4258"/>
  <c r="X4258" s="1"/>
  <c r="AB4261"/>
  <c r="S4264"/>
  <c r="X4264" s="1"/>
  <c r="S4265"/>
  <c r="X4265" s="1"/>
  <c r="T4273"/>
  <c r="Y4273" s="1"/>
  <c r="S4274"/>
  <c r="X4274" s="1"/>
  <c r="W4278"/>
  <c r="AB4278" s="1"/>
  <c r="V4279"/>
  <c r="AA4279" s="1"/>
  <c r="U4280"/>
  <c r="Z4280" s="1"/>
  <c r="T4281"/>
  <c r="Y4281" s="1"/>
  <c r="W4286"/>
  <c r="AB4286" s="1"/>
  <c r="V4288"/>
  <c r="AA4288" s="1"/>
  <c r="U4289"/>
  <c r="Z4289" s="1"/>
  <c r="T4290"/>
  <c r="Y4290" s="1"/>
  <c r="S4291"/>
  <c r="X4291" s="1"/>
  <c r="W4295"/>
  <c r="AB4295" s="1"/>
  <c r="V4296"/>
  <c r="AA4296" s="1"/>
  <c r="T4298"/>
  <c r="Y4298" s="1"/>
  <c r="S4299"/>
  <c r="X4299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AC4316" s="1"/>
  <c r="AA4261"/>
  <c r="AB4262"/>
  <c r="S4266"/>
  <c r="X4266" s="1"/>
  <c r="T4271"/>
  <c r="Y4271" s="1"/>
  <c r="S4273"/>
  <c r="X4273" s="1"/>
  <c r="W4277"/>
  <c r="AB4277" s="1"/>
  <c r="V4278"/>
  <c r="AA4278" s="1"/>
  <c r="U4279"/>
  <c r="Z4279" s="1"/>
  <c r="T4280"/>
  <c r="Y4280" s="1"/>
  <c r="S4281"/>
  <c r="X4281" s="1"/>
  <c r="W4285"/>
  <c r="AB4285" s="1"/>
  <c r="V4286"/>
  <c r="AA4286" s="1"/>
  <c r="U4288"/>
  <c r="Z4288" s="1"/>
  <c r="T4289"/>
  <c r="Y4289" s="1"/>
  <c r="S4290"/>
  <c r="X4290" s="1"/>
  <c r="W4294"/>
  <c r="AB4294" s="1"/>
  <c r="V4295"/>
  <c r="AA4295" s="1"/>
  <c r="U4296"/>
  <c r="Z4296" s="1"/>
  <c r="S4298"/>
  <c r="X4298" s="1"/>
  <c r="W4303"/>
  <c r="AB4303" s="1"/>
  <c r="V4304"/>
  <c r="AA4304" s="1"/>
  <c r="U4305"/>
  <c r="Z4305" s="1"/>
  <c r="T4306"/>
  <c r="Y4306" s="1"/>
  <c r="S4307"/>
  <c r="X4307" s="1"/>
  <c r="W4311"/>
  <c r="AB4311" s="1"/>
  <c r="AC4311" s="1"/>
  <c r="U4313"/>
  <c r="Z4313" s="1"/>
  <c r="T4314"/>
  <c r="Y4314" s="1"/>
  <c r="S4315"/>
  <c r="X4315" s="1"/>
  <c r="T4229"/>
  <c r="Y4229" s="1"/>
  <c r="AA4262"/>
  <c r="AA4263"/>
  <c r="AA4269"/>
  <c r="Z4262"/>
  <c r="Z4263"/>
  <c r="Z4264"/>
  <c r="Y4263"/>
  <c r="Y4264"/>
  <c r="Y4265"/>
  <c r="AB4239"/>
  <c r="AA4239"/>
  <c r="T4243"/>
  <c r="Y4243" s="1"/>
  <c r="Z4256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B4231"/>
  <c r="U4233"/>
  <c r="Z4233" s="1"/>
  <c r="AA4240"/>
  <c r="S4243"/>
  <c r="X4243" s="1"/>
  <c r="W4258"/>
  <c r="AB4258" s="1"/>
  <c r="V4259"/>
  <c r="AA4259" s="1"/>
  <c r="U4260"/>
  <c r="Z4260" s="1"/>
  <c r="T4261"/>
  <c r="Y4261" s="1"/>
  <c r="S4262"/>
  <c r="X4262" s="1"/>
  <c r="W4266"/>
  <c r="AB4266" s="1"/>
  <c r="U4268"/>
  <c r="Z4268" s="1"/>
  <c r="T4269"/>
  <c r="Y4269" s="1"/>
  <c r="S4270"/>
  <c r="X4270" s="1"/>
  <c r="T4233"/>
  <c r="Y4233" s="1"/>
  <c r="T4234"/>
  <c r="Y4234" s="1"/>
  <c r="Z4240"/>
  <c r="S4244"/>
  <c r="X4244" s="1"/>
  <c r="W4248"/>
  <c r="AB4248" s="1"/>
  <c r="Z4228"/>
  <c r="AA4232"/>
  <c r="S4234"/>
  <c r="X4234" s="1"/>
  <c r="Z4241"/>
  <c r="AB4247"/>
  <c r="T4250"/>
  <c r="Y4250" s="1"/>
  <c r="W4255"/>
  <c r="AB4255" s="1"/>
  <c r="Z4232"/>
  <c r="S4235"/>
  <c r="X4235" s="1"/>
  <c r="W4238"/>
  <c r="AB4238" s="1"/>
  <c r="Y4241"/>
  <c r="U4248"/>
  <c r="Z4248" s="1"/>
  <c r="T4249"/>
  <c r="Y4249" s="1"/>
  <c r="S4250"/>
  <c r="X4250" s="1"/>
  <c r="S4251"/>
  <c r="X4251" s="1"/>
  <c r="AC4251" s="1"/>
  <c r="V4255"/>
  <c r="AA4255" s="1"/>
  <c r="V4256"/>
  <c r="AA4256" s="1"/>
  <c r="Y4205"/>
  <c r="AC4205" s="1"/>
  <c r="X4228"/>
  <c r="V4230"/>
  <c r="AA4230" s="1"/>
  <c r="U4231"/>
  <c r="Z4231" s="1"/>
  <c r="T4232"/>
  <c r="Y4232" s="1"/>
  <c r="AB4232"/>
  <c r="S4233"/>
  <c r="X4233" s="1"/>
  <c r="AA4233"/>
  <c r="Z4234"/>
  <c r="Y4235"/>
  <c r="X4236"/>
  <c r="V4238"/>
  <c r="AA4238" s="1"/>
  <c r="U4239"/>
  <c r="Z4239" s="1"/>
  <c r="T4240"/>
  <c r="Y4240" s="1"/>
  <c r="AB4240"/>
  <c r="S4241"/>
  <c r="X4241" s="1"/>
  <c r="AA4241"/>
  <c r="Z4243"/>
  <c r="Y4244"/>
  <c r="X4245"/>
  <c r="W4246"/>
  <c r="AB4246" s="1"/>
  <c r="V4247"/>
  <c r="AA4247" s="1"/>
  <c r="AB4249"/>
  <c r="AA4250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W4245"/>
  <c r="AB4245" s="1"/>
  <c r="V4246"/>
  <c r="AA4246" s="1"/>
  <c r="U4247"/>
  <c r="Z4247" s="1"/>
  <c r="T4248"/>
  <c r="Y4248" s="1"/>
  <c r="S4249"/>
  <c r="X4249" s="1"/>
  <c r="W4253"/>
  <c r="AB4253" s="1"/>
  <c r="V4254"/>
  <c r="AA4254" s="1"/>
  <c r="U4255"/>
  <c r="Z4255" s="1"/>
  <c r="T4256"/>
  <c r="Y4256" s="1"/>
  <c r="Z4204"/>
  <c r="AC4204" s="1"/>
  <c r="V4228"/>
  <c r="AA4228" s="1"/>
  <c r="U4229"/>
  <c r="Z4229" s="1"/>
  <c r="T4230"/>
  <c r="Y4230" s="1"/>
  <c r="S4231"/>
  <c r="X4231" s="1"/>
  <c r="W4235"/>
  <c r="AB4235" s="1"/>
  <c r="V4236"/>
  <c r="AA4236" s="1"/>
  <c r="T4238"/>
  <c r="Y4238" s="1"/>
  <c r="S4239"/>
  <c r="X4239" s="1"/>
  <c r="W4244"/>
  <c r="AB4244" s="1"/>
  <c r="V4245"/>
  <c r="AA4245" s="1"/>
  <c r="U4246"/>
  <c r="Z4246" s="1"/>
  <c r="T4247"/>
  <c r="Y4247" s="1"/>
  <c r="S4248"/>
  <c r="X4248" s="1"/>
  <c r="AC4252"/>
  <c r="V4253"/>
  <c r="AA4253" s="1"/>
  <c r="U4254"/>
  <c r="Z4254" s="1"/>
  <c r="T4255"/>
  <c r="Y4255" s="1"/>
  <c r="S4256"/>
  <c r="X4256" s="1"/>
  <c r="AA4211"/>
  <c r="X4198"/>
  <c r="AB4202"/>
  <c r="X4206"/>
  <c r="AA4203"/>
  <c r="AB4210"/>
  <c r="AB4199"/>
  <c r="AA4200"/>
  <c r="Z4201"/>
  <c r="Y4202"/>
  <c r="X4203"/>
  <c r="AB4207"/>
  <c r="AA4208"/>
  <c r="Z4209"/>
  <c r="Y4210"/>
  <c r="X4211"/>
  <c r="AB4198"/>
  <c r="AA4199"/>
  <c r="Z4200"/>
  <c r="Y4201"/>
  <c r="X4202"/>
  <c r="AB4206"/>
  <c r="AA4207"/>
  <c r="Z4208"/>
  <c r="Y4209"/>
  <c r="X4210"/>
  <c r="AB4215"/>
  <c r="W4217"/>
  <c r="AB4217" s="1"/>
  <c r="V4218"/>
  <c r="AA4218" s="1"/>
  <c r="U4219"/>
  <c r="Z4219" s="1"/>
  <c r="X4221"/>
  <c r="V4216"/>
  <c r="AA4216" s="1"/>
  <c r="V4217"/>
  <c r="AA4217" s="1"/>
  <c r="U4218"/>
  <c r="Z4218" s="1"/>
  <c r="T4219"/>
  <c r="Y4219" s="1"/>
  <c r="T4220"/>
  <c r="Y4220" s="1"/>
  <c r="AB4223"/>
  <c r="S4213"/>
  <c r="X4213" s="1"/>
  <c r="AB4216"/>
  <c r="U4217"/>
  <c r="Z4217" s="1"/>
  <c r="T4218"/>
  <c r="Y4218" s="1"/>
  <c r="S4219"/>
  <c r="X4219" s="1"/>
  <c r="S4220"/>
  <c r="X4220" s="1"/>
  <c r="V4224"/>
  <c r="AA4224" s="1"/>
  <c r="Z4032"/>
  <c r="T4058"/>
  <c r="Y4058" s="1"/>
  <c r="AC4058" s="1"/>
  <c r="U4066"/>
  <c r="Z4066" s="1"/>
  <c r="AC4066" s="1"/>
  <c r="W4214"/>
  <c r="AB4214" s="1"/>
  <c r="V4215"/>
  <c r="AA4215" s="1"/>
  <c r="U4216"/>
  <c r="Z4216" s="1"/>
  <c r="T4217"/>
  <c r="Y4217" s="1"/>
  <c r="S4218"/>
  <c r="X4218" s="1"/>
  <c r="V4223"/>
  <c r="AA4223" s="1"/>
  <c r="U4224"/>
  <c r="Z4224" s="1"/>
  <c r="T4225"/>
  <c r="Y4225" s="1"/>
  <c r="S4226"/>
  <c r="X4226" s="1"/>
  <c r="AC4226" s="1"/>
  <c r="AB4047"/>
  <c r="S4051"/>
  <c r="X4051" s="1"/>
  <c r="T4067"/>
  <c r="Y4067" s="1"/>
  <c r="AC4067" s="1"/>
  <c r="V4073"/>
  <c r="AA4073" s="1"/>
  <c r="U4074"/>
  <c r="Z4074" s="1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X4034"/>
  <c r="AA4048"/>
  <c r="AB4055"/>
  <c r="S4059"/>
  <c r="X4059" s="1"/>
  <c r="V4072"/>
  <c r="AA4072" s="1"/>
  <c r="U4073"/>
  <c r="Z4073" s="1"/>
  <c r="T4074"/>
  <c r="Y4074" s="1"/>
  <c r="T4075"/>
  <c r="Y4075" s="1"/>
  <c r="W4081"/>
  <c r="AB4081" s="1"/>
  <c r="V4082"/>
  <c r="AA4082" s="1"/>
  <c r="U4083"/>
  <c r="Z4083" s="1"/>
  <c r="X4085"/>
  <c r="Z4049"/>
  <c r="AC4049" s="1"/>
  <c r="AB4064"/>
  <c r="S4068"/>
  <c r="X4068" s="1"/>
  <c r="S4075"/>
  <c r="X4075" s="1"/>
  <c r="V4081"/>
  <c r="AA4081" s="1"/>
  <c r="U4082"/>
  <c r="Z4082" s="1"/>
  <c r="T4083"/>
  <c r="Y4083" s="1"/>
  <c r="T4084"/>
  <c r="Y4084" s="1"/>
  <c r="AC4084" s="1"/>
  <c r="W4089"/>
  <c r="AB4089" s="1"/>
  <c r="W4038"/>
  <c r="AB4038" s="1"/>
  <c r="Y4050"/>
  <c r="AC4050" s="1"/>
  <c r="Z4057"/>
  <c r="AC4057" s="1"/>
  <c r="AA4065"/>
  <c r="AB4072"/>
  <c r="S4077"/>
  <c r="X4077" s="1"/>
  <c r="AB4080"/>
  <c r="AB4042"/>
  <c r="AB4034"/>
  <c r="AB4035"/>
  <c r="S4038"/>
  <c r="X4038" s="1"/>
  <c r="T4047"/>
  <c r="Y4047" s="1"/>
  <c r="S4048"/>
  <c r="X4048" s="1"/>
  <c r="W4052"/>
  <c r="AB4052" s="1"/>
  <c r="V4053"/>
  <c r="AA4053" s="1"/>
  <c r="U4054"/>
  <c r="Z4054" s="1"/>
  <c r="T4055"/>
  <c r="Y4055" s="1"/>
  <c r="W4060"/>
  <c r="AB4060" s="1"/>
  <c r="V4062"/>
  <c r="AA4062" s="1"/>
  <c r="U4063"/>
  <c r="Z4063" s="1"/>
  <c r="T4064"/>
  <c r="Y4064" s="1"/>
  <c r="S4065"/>
  <c r="X4065" s="1"/>
  <c r="W4069"/>
  <c r="AB4069" s="1"/>
  <c r="V4070"/>
  <c r="AA4070" s="1"/>
  <c r="T4072"/>
  <c r="Y4072" s="1"/>
  <c r="S4073"/>
  <c r="X4073" s="1"/>
  <c r="W4078"/>
  <c r="AB4078" s="1"/>
  <c r="V4079"/>
  <c r="AA4079" s="1"/>
  <c r="U4080"/>
  <c r="Z4080" s="1"/>
  <c r="T4081"/>
  <c r="Y4081" s="1"/>
  <c r="S4082"/>
  <c r="X4082" s="1"/>
  <c r="V4087"/>
  <c r="AA4087" s="1"/>
  <c r="U4088"/>
  <c r="Z4088" s="1"/>
  <c r="T4089"/>
  <c r="Y4089" s="1"/>
  <c r="S4090"/>
  <c r="X4090" s="1"/>
  <c r="AC4090" s="1"/>
  <c r="AA4035"/>
  <c r="AB4036"/>
  <c r="T4045"/>
  <c r="Y4045" s="1"/>
  <c r="S4047"/>
  <c r="X4047" s="1"/>
  <c r="W4051"/>
  <c r="AB4051" s="1"/>
  <c r="V4052"/>
  <c r="AA4052" s="1"/>
  <c r="U4053"/>
  <c r="Z4053" s="1"/>
  <c r="T4054"/>
  <c r="Y4054" s="1"/>
  <c r="S4055"/>
  <c r="X4055" s="1"/>
  <c r="W4059"/>
  <c r="AB4059" s="1"/>
  <c r="V4060"/>
  <c r="AA4060" s="1"/>
  <c r="U4062"/>
  <c r="Z4062" s="1"/>
  <c r="T4063"/>
  <c r="Y4063" s="1"/>
  <c r="S4064"/>
  <c r="X4064" s="1"/>
  <c r="W4068"/>
  <c r="AB4068" s="1"/>
  <c r="V4069"/>
  <c r="AA4069" s="1"/>
  <c r="U4070"/>
  <c r="Z4070" s="1"/>
  <c r="S4072"/>
  <c r="X4072" s="1"/>
  <c r="W4077"/>
  <c r="AB4077" s="1"/>
  <c r="V4078"/>
  <c r="AA4078" s="1"/>
  <c r="U4079"/>
  <c r="Z4079" s="1"/>
  <c r="T4080"/>
  <c r="Y4080" s="1"/>
  <c r="S4081"/>
  <c r="X4081" s="1"/>
  <c r="W4085"/>
  <c r="AB4085" s="1"/>
  <c r="U4087"/>
  <c r="Z4087" s="1"/>
  <c r="T4088"/>
  <c r="Y4088" s="1"/>
  <c r="S4089"/>
  <c r="X4089" s="1"/>
  <c r="AA4036"/>
  <c r="AA4037"/>
  <c r="Y4039"/>
  <c r="X4040"/>
  <c r="AA4043"/>
  <c r="AB4044"/>
  <c r="X4032"/>
  <c r="Z4036"/>
  <c r="Z4037"/>
  <c r="Z4038"/>
  <c r="X4039"/>
  <c r="AA4039"/>
  <c r="Z4040"/>
  <c r="Y4037"/>
  <c r="Y4038"/>
  <c r="Z4044"/>
  <c r="AA3865"/>
  <c r="AB3872"/>
  <c r="X3868"/>
  <c r="Y3902"/>
  <c r="Z3907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T3867"/>
  <c r="Y3867" s="1"/>
  <c r="Y3908"/>
  <c r="W4032"/>
  <c r="AB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Z3866"/>
  <c r="AA3873"/>
  <c r="AB3897"/>
  <c r="W3899"/>
  <c r="AB3899" s="1"/>
  <c r="V3900"/>
  <c r="AA3900" s="1"/>
  <c r="U3901"/>
  <c r="Z3901" s="1"/>
  <c r="X3903"/>
  <c r="X3876"/>
  <c r="V3898"/>
  <c r="AA3898" s="1"/>
  <c r="V3899"/>
  <c r="AA3899" s="1"/>
  <c r="U3900"/>
  <c r="Z3900" s="1"/>
  <c r="T3901"/>
  <c r="Y3901" s="1"/>
  <c r="AB3905"/>
  <c r="W3906"/>
  <c r="AB3906" s="1"/>
  <c r="T3875"/>
  <c r="Y3875" s="1"/>
  <c r="S3895"/>
  <c r="X3895" s="1"/>
  <c r="AB3898"/>
  <c r="U3899"/>
  <c r="Z3899" s="1"/>
  <c r="T3900"/>
  <c r="Y3900" s="1"/>
  <c r="S3901"/>
  <c r="X3901" s="1"/>
  <c r="S3902"/>
  <c r="X3902" s="1"/>
  <c r="V3906"/>
  <c r="AA3906" s="1"/>
  <c r="V3907"/>
  <c r="AA3907" s="1"/>
  <c r="U3908"/>
  <c r="Z3908" s="1"/>
  <c r="W3865"/>
  <c r="AB3865" s="1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U3875"/>
  <c r="Z3875" s="1"/>
  <c r="T3876"/>
  <c r="Y3876" s="1"/>
  <c r="AB3876"/>
  <c r="S3877"/>
  <c r="X3877" s="1"/>
  <c r="AA3877"/>
  <c r="U3865"/>
  <c r="Z3865" s="1"/>
  <c r="T3866"/>
  <c r="Y3866" s="1"/>
  <c r="AB3866"/>
  <c r="S3867"/>
  <c r="X3867" s="1"/>
  <c r="AA3867"/>
  <c r="Z3868"/>
  <c r="Y3869"/>
  <c r="X3870"/>
  <c r="W3871"/>
  <c r="AB3871" s="1"/>
  <c r="V3872"/>
  <c r="AA3872" s="1"/>
  <c r="U3873"/>
  <c r="Z3873" s="1"/>
  <c r="S3875"/>
  <c r="X3875" s="1"/>
  <c r="AA3875"/>
  <c r="Z3876"/>
  <c r="Y3877"/>
  <c r="X3878"/>
  <c r="T3865"/>
  <c r="Y3865" s="1"/>
  <c r="S3866"/>
  <c r="X3866" s="1"/>
  <c r="W3870"/>
  <c r="AB3870" s="1"/>
  <c r="V3871"/>
  <c r="AA3871" s="1"/>
  <c r="U3872"/>
  <c r="Z3872" s="1"/>
  <c r="T3873"/>
  <c r="Y3873" s="1"/>
  <c r="W3878"/>
  <c r="AB3878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X3850"/>
  <c r="S3865"/>
  <c r="X3865" s="1"/>
  <c r="W3869"/>
  <c r="AB3869" s="1"/>
  <c r="V3870"/>
  <c r="AA3870" s="1"/>
  <c r="U3871"/>
  <c r="Z3871" s="1"/>
  <c r="T3872"/>
  <c r="Y3872" s="1"/>
  <c r="S3873"/>
  <c r="X3873" s="1"/>
  <c r="W3877"/>
  <c r="AB3877" s="1"/>
  <c r="V3878"/>
  <c r="AA3878" s="1"/>
  <c r="W3895"/>
  <c r="AB3895" s="1"/>
  <c r="V3896"/>
  <c r="AA3896" s="1"/>
  <c r="U3897"/>
  <c r="Z3897" s="1"/>
  <c r="T3898"/>
  <c r="Y3898" s="1"/>
  <c r="S3899"/>
  <c r="X3899" s="1"/>
  <c r="W3903"/>
  <c r="AB3903" s="1"/>
  <c r="U3905"/>
  <c r="Z3905" s="1"/>
  <c r="T3906"/>
  <c r="Y3906" s="1"/>
  <c r="S3907"/>
  <c r="X3907" s="1"/>
  <c r="AB3853"/>
  <c r="AA3854"/>
  <c r="AB3854"/>
  <c r="AB3737"/>
  <c r="AB3771"/>
  <c r="AB3838"/>
  <c r="AA3747"/>
  <c r="AA3781"/>
  <c r="AA3813"/>
  <c r="Z3823"/>
  <c r="Z3842"/>
  <c r="Y3843"/>
  <c r="Y3850"/>
  <c r="X3851"/>
  <c r="AB3852"/>
  <c r="AA3853"/>
  <c r="Z3854"/>
  <c r="AB3728"/>
  <c r="Y3732"/>
  <c r="Z3733"/>
  <c r="S3735"/>
  <c r="X3735" s="1"/>
  <c r="Y3742"/>
  <c r="AB3748"/>
  <c r="Z3756"/>
  <c r="AA3757"/>
  <c r="AB3763"/>
  <c r="Y3766"/>
  <c r="Z3767"/>
  <c r="Y3777"/>
  <c r="AB3782"/>
  <c r="Z3806"/>
  <c r="S3816"/>
  <c r="X3816" s="1"/>
  <c r="Z3824"/>
  <c r="AB3839"/>
  <c r="Z3847"/>
  <c r="AB3851"/>
  <c r="AA3852"/>
  <c r="Z3853"/>
  <c r="Y3854"/>
  <c r="AA3738"/>
  <c r="S3750"/>
  <c r="X3750" s="1"/>
  <c r="X3752"/>
  <c r="AA3772"/>
  <c r="X3786"/>
  <c r="S3808"/>
  <c r="X3808" s="1"/>
  <c r="S3817"/>
  <c r="X3817" s="1"/>
  <c r="Y3824"/>
  <c r="X3833"/>
  <c r="AA3839"/>
  <c r="T3841"/>
  <c r="Y3841" s="1"/>
  <c r="T3842"/>
  <c r="Y3842" s="1"/>
  <c r="S3843"/>
  <c r="X3843" s="1"/>
  <c r="Y3848"/>
  <c r="AB3850"/>
  <c r="AA3851"/>
  <c r="Z3852"/>
  <c r="Y3853"/>
  <c r="X3854"/>
  <c r="S3726"/>
  <c r="X3726" s="1"/>
  <c r="X3733"/>
  <c r="Y3734"/>
  <c r="T3740"/>
  <c r="Y3740" s="1"/>
  <c r="U3741"/>
  <c r="Z3741" s="1"/>
  <c r="Z3748"/>
  <c r="AA3749"/>
  <c r="T3751"/>
  <c r="Y3751" s="1"/>
  <c r="Y3757"/>
  <c r="Z3758"/>
  <c r="S3761"/>
  <c r="X3761" s="1"/>
  <c r="X3767"/>
  <c r="Y3768"/>
  <c r="AB3773"/>
  <c r="T3775"/>
  <c r="Y3775" s="1"/>
  <c r="U3776"/>
  <c r="Z3776" s="1"/>
  <c r="Z3782"/>
  <c r="AA3783"/>
  <c r="T3785"/>
  <c r="Y3785" s="1"/>
  <c r="AB3788"/>
  <c r="Z3815"/>
  <c r="AB3821"/>
  <c r="Y3825"/>
  <c r="AB3830"/>
  <c r="U3831"/>
  <c r="Z3831" s="1"/>
  <c r="U3832"/>
  <c r="Z3832" s="1"/>
  <c r="X3835"/>
  <c r="AA3840"/>
  <c r="S3842"/>
  <c r="X3842" s="1"/>
  <c r="AB3722"/>
  <c r="AA3730"/>
  <c r="U3731"/>
  <c r="Z3731" s="1"/>
  <c r="V3732"/>
  <c r="AA3732" s="1"/>
  <c r="S3741"/>
  <c r="X3741" s="1"/>
  <c r="X3743"/>
  <c r="V3755"/>
  <c r="AA3755" s="1"/>
  <c r="AA3764"/>
  <c r="U3765"/>
  <c r="Z3765" s="1"/>
  <c r="V3766"/>
  <c r="AA3766" s="1"/>
  <c r="S3776"/>
  <c r="X3776" s="1"/>
  <c r="X3778"/>
  <c r="V3805"/>
  <c r="AA3805" s="1"/>
  <c r="Y3807"/>
  <c r="S3809"/>
  <c r="X3809" s="1"/>
  <c r="Y3815"/>
  <c r="V3822"/>
  <c r="AA3822" s="1"/>
  <c r="V3823"/>
  <c r="AA3823" s="1"/>
  <c r="X3825"/>
  <c r="AA3830"/>
  <c r="T3832"/>
  <c r="Y3832" s="1"/>
  <c r="T3833"/>
  <c r="Y3833" s="1"/>
  <c r="Z3840"/>
  <c r="AB3845"/>
  <c r="W3846"/>
  <c r="AB3846" s="1"/>
  <c r="V3723"/>
  <c r="AA3723" s="1"/>
  <c r="Y3725"/>
  <c r="AB3731"/>
  <c r="AA3740"/>
  <c r="AB3746"/>
  <c r="Y3749"/>
  <c r="Z3750"/>
  <c r="W3756"/>
  <c r="AB3756" s="1"/>
  <c r="X3758"/>
  <c r="Y3760"/>
  <c r="AB3765"/>
  <c r="Z3773"/>
  <c r="AA3775"/>
  <c r="AB3780"/>
  <c r="Y3783"/>
  <c r="AB3812"/>
  <c r="W3813"/>
  <c r="AB3813" s="1"/>
  <c r="Y3816"/>
  <c r="AB3822"/>
  <c r="X3826"/>
  <c r="AA3831"/>
  <c r="Z3841"/>
  <c r="V3846"/>
  <c r="AA3846" s="1"/>
  <c r="V3847"/>
  <c r="AA3847" s="1"/>
  <c r="U3848"/>
  <c r="Z3848" s="1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30"/>
  <c r="AB3730" s="1"/>
  <c r="V3731"/>
  <c r="AA3731" s="1"/>
  <c r="U3732"/>
  <c r="Z3732" s="1"/>
  <c r="T3733"/>
  <c r="Y3733" s="1"/>
  <c r="AB3733"/>
  <c r="S3734"/>
  <c r="X3734" s="1"/>
  <c r="AA3734"/>
  <c r="Z3735"/>
  <c r="Y3736"/>
  <c r="X3737"/>
  <c r="W3738"/>
  <c r="AB3738" s="1"/>
  <c r="U3740"/>
  <c r="Z3740" s="1"/>
  <c r="T3741"/>
  <c r="Y3741" s="1"/>
  <c r="AB3741"/>
  <c r="S3742"/>
  <c r="X3742" s="1"/>
  <c r="AA3742"/>
  <c r="Z3743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W3755"/>
  <c r="AB3755" s="1"/>
  <c r="V3756"/>
  <c r="AA3756" s="1"/>
  <c r="U3757"/>
  <c r="Z3757" s="1"/>
  <c r="T3758"/>
  <c r="Y3758" s="1"/>
  <c r="AB3758"/>
  <c r="S3760"/>
  <c r="X3760" s="1"/>
  <c r="AA3760"/>
  <c r="Z3761"/>
  <c r="Y3762"/>
  <c r="X3763"/>
  <c r="W3764"/>
  <c r="AB3764" s="1"/>
  <c r="V3765"/>
  <c r="AA3765" s="1"/>
  <c r="U3766"/>
  <c r="Z3766" s="1"/>
  <c r="T3767"/>
  <c r="Y3767" s="1"/>
  <c r="AB3767"/>
  <c r="S3768"/>
  <c r="X3768" s="1"/>
  <c r="AA3768"/>
  <c r="Y3770"/>
  <c r="X3771"/>
  <c r="W3772"/>
  <c r="AB3772" s="1"/>
  <c r="V3773"/>
  <c r="AA3773" s="1"/>
  <c r="U3775"/>
  <c r="Z3775" s="1"/>
  <c r="T3776"/>
  <c r="Y3776" s="1"/>
  <c r="AB3776"/>
  <c r="S3777"/>
  <c r="X3777" s="1"/>
  <c r="AA3777"/>
  <c r="Z3778"/>
  <c r="Y3779"/>
  <c r="X3780"/>
  <c r="W3781"/>
  <c r="AB3781" s="1"/>
  <c r="V3782"/>
  <c r="AA3782" s="1"/>
  <c r="U3783"/>
  <c r="Z3783" s="1"/>
  <c r="S3785"/>
  <c r="X3785" s="1"/>
  <c r="AA3785"/>
  <c r="Z3786"/>
  <c r="Y3787"/>
  <c r="X3788"/>
  <c r="W3805"/>
  <c r="AB3805" s="1"/>
  <c r="V3806"/>
  <c r="AA3806" s="1"/>
  <c r="U3807"/>
  <c r="Z3807" s="1"/>
  <c r="T3808"/>
  <c r="Y3808" s="1"/>
  <c r="AB3808"/>
  <c r="Z3700"/>
  <c r="Y3701"/>
  <c r="X3702"/>
  <c r="W3703"/>
  <c r="AB3703" s="1"/>
  <c r="V3704"/>
  <c r="AA3704" s="1"/>
  <c r="U3705"/>
  <c r="Z3705" s="1"/>
  <c r="T3706"/>
  <c r="Y3706" s="1"/>
  <c r="AB3706"/>
  <c r="S3707"/>
  <c r="X3707" s="1"/>
  <c r="AA3707"/>
  <c r="Z3708"/>
  <c r="X3710"/>
  <c r="W3711"/>
  <c r="AB3711" s="1"/>
  <c r="V3712"/>
  <c r="AA3712" s="1"/>
  <c r="U3713"/>
  <c r="Z3713" s="1"/>
  <c r="T3715"/>
  <c r="Y3715" s="1"/>
  <c r="AB3715"/>
  <c r="S3716"/>
  <c r="X3716" s="1"/>
  <c r="AA3716"/>
  <c r="Z3717"/>
  <c r="Y3718"/>
  <c r="X3719"/>
  <c r="W3720"/>
  <c r="AB3720" s="1"/>
  <c r="V3721"/>
  <c r="AA3721" s="1"/>
  <c r="U3722"/>
  <c r="Z3722" s="1"/>
  <c r="T3723"/>
  <c r="Y3723" s="1"/>
  <c r="AB3723"/>
  <c r="Z3725"/>
  <c r="AA3741"/>
  <c r="AA3750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W3710"/>
  <c r="AB3710" s="1"/>
  <c r="V3711"/>
  <c r="AA3711" s="1"/>
  <c r="U3712"/>
  <c r="Z3712" s="1"/>
  <c r="T3713"/>
  <c r="Y3713" s="1"/>
  <c r="AB3713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30"/>
  <c r="Z3730" s="1"/>
  <c r="T3731"/>
  <c r="Y3731" s="1"/>
  <c r="S3732"/>
  <c r="X3732" s="1"/>
  <c r="W3736"/>
  <c r="AB3736" s="1"/>
  <c r="V3737"/>
  <c r="AA3737" s="1"/>
  <c r="U3738"/>
  <c r="Z3738" s="1"/>
  <c r="S3740"/>
  <c r="X3740" s="1"/>
  <c r="W3745"/>
  <c r="AB3745" s="1"/>
  <c r="V3746"/>
  <c r="AA3746" s="1"/>
  <c r="U3747"/>
  <c r="Z3747" s="1"/>
  <c r="T3748"/>
  <c r="Y3748" s="1"/>
  <c r="S3749"/>
  <c r="X3749" s="1"/>
  <c r="W3753"/>
  <c r="AB3753" s="1"/>
  <c r="U3755"/>
  <c r="Z3755" s="1"/>
  <c r="T3756"/>
  <c r="Y3756" s="1"/>
  <c r="S3757"/>
  <c r="X3757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2"/>
  <c r="Z3772" s="1"/>
  <c r="T3773"/>
  <c r="Y3773" s="1"/>
  <c r="S3775"/>
  <c r="X3775" s="1"/>
  <c r="W3779"/>
  <c r="AB3779" s="1"/>
  <c r="V3780"/>
  <c r="AA3780" s="1"/>
  <c r="U3781"/>
  <c r="Z3781" s="1"/>
  <c r="T3782"/>
  <c r="Y3782" s="1"/>
  <c r="S3783"/>
  <c r="X3783" s="1"/>
  <c r="W3787"/>
  <c r="AB3787" s="1"/>
  <c r="V3788"/>
  <c r="AA3788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20"/>
  <c r="AB3820" s="1"/>
  <c r="V3821"/>
  <c r="AA3821" s="1"/>
  <c r="U3822"/>
  <c r="Z3822" s="1"/>
  <c r="T3823"/>
  <c r="Y3823" s="1"/>
  <c r="AB3823"/>
  <c r="S3824"/>
  <c r="X3824" s="1"/>
  <c r="AA3824"/>
  <c r="Z3825"/>
  <c r="Y3826"/>
  <c r="X3827"/>
  <c r="W3828"/>
  <c r="AB3828" s="1"/>
  <c r="U3830"/>
  <c r="Z3830" s="1"/>
  <c r="T3831"/>
  <c r="Y3831" s="1"/>
  <c r="AB3831"/>
  <c r="S3832"/>
  <c r="X3832" s="1"/>
  <c r="AA3832"/>
  <c r="Z3833"/>
  <c r="Y3835"/>
  <c r="X3836"/>
  <c r="W3837"/>
  <c r="AB3837" s="1"/>
  <c r="V3838"/>
  <c r="AA3838" s="1"/>
  <c r="U3839"/>
  <c r="Z3839" s="1"/>
  <c r="T3840"/>
  <c r="Y3840" s="1"/>
  <c r="AB3840"/>
  <c r="S3841"/>
  <c r="X3841" s="1"/>
  <c r="AA384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30"/>
  <c r="Y3730" s="1"/>
  <c r="S3731"/>
  <c r="X3731" s="1"/>
  <c r="W3735"/>
  <c r="AB3735" s="1"/>
  <c r="V3736"/>
  <c r="AA3736" s="1"/>
  <c r="U3737"/>
  <c r="Z3737" s="1"/>
  <c r="T3738"/>
  <c r="Y3738" s="1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W3778"/>
  <c r="AB3778" s="1"/>
  <c r="V3779"/>
  <c r="AA3779" s="1"/>
  <c r="U3780"/>
  <c r="Z3780" s="1"/>
  <c r="T3781"/>
  <c r="Y3781" s="1"/>
  <c r="S3782"/>
  <c r="X3782" s="1"/>
  <c r="W3786"/>
  <c r="AB3786" s="1"/>
  <c r="V3787"/>
  <c r="AA3787" s="1"/>
  <c r="U3788"/>
  <c r="Z3788" s="1"/>
  <c r="T3805"/>
  <c r="Y3805" s="1"/>
  <c r="S3806"/>
  <c r="X3806" s="1"/>
  <c r="W3810"/>
  <c r="AB3810" s="1"/>
  <c r="V3811"/>
  <c r="AA3811" s="1"/>
  <c r="U3812"/>
  <c r="Z3812" s="1"/>
  <c r="T3813"/>
  <c r="Y3813" s="1"/>
  <c r="AC3814"/>
  <c r="W3818"/>
  <c r="AB3818" s="1"/>
  <c r="V3820"/>
  <c r="AA3820" s="1"/>
  <c r="U3821"/>
  <c r="Z3821" s="1"/>
  <c r="T3822"/>
  <c r="Y3822" s="1"/>
  <c r="S3823"/>
  <c r="X3823" s="1"/>
  <c r="W3827"/>
  <c r="AB3827" s="1"/>
  <c r="V3828"/>
  <c r="AA3828" s="1"/>
  <c r="T3830"/>
  <c r="Y3830" s="1"/>
  <c r="S3831"/>
  <c r="X3831" s="1"/>
  <c r="W3836"/>
  <c r="AB3836" s="1"/>
  <c r="V3837"/>
  <c r="AA3837" s="1"/>
  <c r="U3838"/>
  <c r="Z3838" s="1"/>
  <c r="T3839"/>
  <c r="Y3839" s="1"/>
  <c r="S3840"/>
  <c r="X3840" s="1"/>
  <c r="V3845"/>
  <c r="AA3845" s="1"/>
  <c r="U3846"/>
  <c r="Z3846" s="1"/>
  <c r="T3847"/>
  <c r="Y3847" s="1"/>
  <c r="S3848"/>
  <c r="X3848" s="1"/>
  <c r="Y3698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W3725"/>
  <c r="AB3725" s="1"/>
  <c r="V3726"/>
  <c r="AA3726" s="1"/>
  <c r="U3727"/>
  <c r="Z3727" s="1"/>
  <c r="T3728"/>
  <c r="Y3728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20"/>
  <c r="Z3820" s="1"/>
  <c r="T3821"/>
  <c r="Y3821" s="1"/>
  <c r="S3822"/>
  <c r="X3822" s="1"/>
  <c r="W3826"/>
  <c r="AB3826" s="1"/>
  <c r="V3827"/>
  <c r="AA3827" s="1"/>
  <c r="U3828"/>
  <c r="Z3828" s="1"/>
  <c r="S3830"/>
  <c r="X3830" s="1"/>
  <c r="W3835"/>
  <c r="AB3835" s="1"/>
  <c r="V3836"/>
  <c r="AA3836" s="1"/>
  <c r="U3837"/>
  <c r="Z3837" s="1"/>
  <c r="T3838"/>
  <c r="Y3838" s="1"/>
  <c r="S3839"/>
  <c r="X3839" s="1"/>
  <c r="W3843"/>
  <c r="AB3843" s="1"/>
  <c r="U3845"/>
  <c r="Z3845" s="1"/>
  <c r="T3846"/>
  <c r="Y3846" s="1"/>
  <c r="S3847"/>
  <c r="X3847" s="1"/>
  <c r="AB3687"/>
  <c r="V3688"/>
  <c r="AA3688" s="1"/>
  <c r="V3689"/>
  <c r="AA3689" s="1"/>
  <c r="U3690"/>
  <c r="Z3690" s="1"/>
  <c r="T3691"/>
  <c r="Y3691" s="1"/>
  <c r="AB3695"/>
  <c r="W3696"/>
  <c r="AB3696" s="1"/>
  <c r="S3685"/>
  <c r="X3685" s="1"/>
  <c r="AB3688"/>
  <c r="U3689"/>
  <c r="Z3689" s="1"/>
  <c r="T3690"/>
  <c r="Y3690" s="1"/>
  <c r="S3691"/>
  <c r="X3691" s="1"/>
  <c r="S3692"/>
  <c r="X3692" s="1"/>
  <c r="AC3692" s="1"/>
  <c r="V3696"/>
  <c r="AA3696" s="1"/>
  <c r="V3697"/>
  <c r="AA3697" s="1"/>
  <c r="U3698"/>
  <c r="Z3698" s="1"/>
  <c r="Z3682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Y3683"/>
  <c r="W3685"/>
  <c r="AB3685" s="1"/>
  <c r="V3686"/>
  <c r="AA3686" s="1"/>
  <c r="U3687"/>
  <c r="Z3687" s="1"/>
  <c r="T3688"/>
  <c r="Y3688" s="1"/>
  <c r="S3689"/>
  <c r="X3689" s="1"/>
  <c r="W3693"/>
  <c r="AB3693" s="1"/>
  <c r="AC3693" s="1"/>
  <c r="U3695"/>
  <c r="Z3695" s="1"/>
  <c r="T3696"/>
  <c r="Y3696" s="1"/>
  <c r="S3697"/>
  <c r="X3697" s="1"/>
  <c r="AB3672"/>
  <c r="AB3674"/>
  <c r="AA3675"/>
  <c r="Z3676"/>
  <c r="X3678"/>
  <c r="AA3673"/>
  <c r="AA3674"/>
  <c r="Z3675"/>
  <c r="Y3676"/>
  <c r="Y3677"/>
  <c r="AB3680"/>
  <c r="X3670"/>
  <c r="AB3673"/>
  <c r="Z3674"/>
  <c r="Y3675"/>
  <c r="X3676"/>
  <c r="X3677"/>
  <c r="AA3681"/>
  <c r="Z3683"/>
  <c r="AC3481"/>
  <c r="AB3671"/>
  <c r="AA3672"/>
  <c r="Z3673"/>
  <c r="Y3674"/>
  <c r="X3675"/>
  <c r="AA3680"/>
  <c r="Z3681"/>
  <c r="Y3682"/>
  <c r="X3683"/>
  <c r="AB3670"/>
  <c r="AA3671"/>
  <c r="Z3672"/>
  <c r="Y3673"/>
  <c r="X3674"/>
  <c r="AB3678"/>
  <c r="Z3680"/>
  <c r="Y3681"/>
  <c r="X3682"/>
  <c r="AC3480"/>
  <c r="AA3444"/>
  <c r="S3446"/>
  <c r="X3446" s="1"/>
  <c r="AA3451"/>
  <c r="AA3452"/>
  <c r="S3454"/>
  <c r="X3454" s="1"/>
  <c r="Z3444"/>
  <c r="Z3451"/>
  <c r="AB3447"/>
  <c r="AC3447" s="1"/>
  <c r="AB3455"/>
  <c r="AC3455" s="1"/>
  <c r="W3478"/>
  <c r="AB3478" s="1"/>
  <c r="V3457"/>
  <c r="AA3457" s="1"/>
  <c r="Y3446"/>
  <c r="AB3449"/>
  <c r="T3450"/>
  <c r="Y3450" s="1"/>
  <c r="Y3454"/>
  <c r="AB3457"/>
  <c r="S3474"/>
  <c r="X3474" s="1"/>
  <c r="AB3477"/>
  <c r="AA3449"/>
  <c r="Z3457"/>
  <c r="Z3449"/>
  <c r="AB3433"/>
  <c r="Z3450"/>
  <c r="S3451"/>
  <c r="X3451" s="1"/>
  <c r="T3452"/>
  <c r="Y3452" s="1"/>
  <c r="AB3456"/>
  <c r="W3475"/>
  <c r="AB3475" s="1"/>
  <c r="V3476"/>
  <c r="AA3476" s="1"/>
  <c r="U3477"/>
  <c r="Z3477" s="1"/>
  <c r="T3478"/>
  <c r="Y3478" s="1"/>
  <c r="S3479"/>
  <c r="X3479" s="1"/>
  <c r="AC3479" s="1"/>
  <c r="V3484"/>
  <c r="AA3484" s="1"/>
  <c r="U3485"/>
  <c r="Z3485" s="1"/>
  <c r="T3486"/>
  <c r="Y3486" s="1"/>
  <c r="S3487"/>
  <c r="X3487" s="1"/>
  <c r="AC3487" s="1"/>
  <c r="AA3434"/>
  <c r="AB3441"/>
  <c r="U3445"/>
  <c r="Z3445" s="1"/>
  <c r="AC3445" s="1"/>
  <c r="AA3448"/>
  <c r="AC3448" s="1"/>
  <c r="S3452"/>
  <c r="X3452" s="1"/>
  <c r="AA3456"/>
  <c r="W3474"/>
  <c r="AB3474" s="1"/>
  <c r="V3475"/>
  <c r="AA3475" s="1"/>
  <c r="U3476"/>
  <c r="Z3476" s="1"/>
  <c r="T3477"/>
  <c r="Y3477" s="1"/>
  <c r="S3478"/>
  <c r="X3478" s="1"/>
  <c r="W3482"/>
  <c r="AB3482" s="1"/>
  <c r="AC3482" s="1"/>
  <c r="U3484"/>
  <c r="Z3484" s="1"/>
  <c r="T3485"/>
  <c r="Y3485" s="1"/>
  <c r="S3486"/>
  <c r="X3486" s="1"/>
  <c r="Z3435"/>
  <c r="AC3435" s="1"/>
  <c r="S3429"/>
  <c r="X3429" s="1"/>
  <c r="Y3430"/>
  <c r="Y3436"/>
  <c r="AC3436" s="1"/>
  <c r="X3437"/>
  <c r="Y3390"/>
  <c r="Y3391"/>
  <c r="Z3396"/>
  <c r="W3430"/>
  <c r="AB3430" s="1"/>
  <c r="V3431"/>
  <c r="AA3431" s="1"/>
  <c r="U3432"/>
  <c r="Z3432" s="1"/>
  <c r="T3433"/>
  <c r="Y3433" s="1"/>
  <c r="S3434"/>
  <c r="X3434" s="1"/>
  <c r="V3439"/>
  <c r="AA3439" s="1"/>
  <c r="U3440"/>
  <c r="Z3440" s="1"/>
  <c r="T3441"/>
  <c r="Y3441" s="1"/>
  <c r="S3442"/>
  <c r="X3442" s="1"/>
  <c r="AC3442" s="1"/>
  <c r="Y3397"/>
  <c r="W3429"/>
  <c r="AB3429" s="1"/>
  <c r="V3430"/>
  <c r="AA3430" s="1"/>
  <c r="U3431"/>
  <c r="Z3431" s="1"/>
  <c r="T3432"/>
  <c r="Y3432" s="1"/>
  <c r="S3433"/>
  <c r="X3433" s="1"/>
  <c r="W3437"/>
  <c r="AB3437" s="1"/>
  <c r="U3439"/>
  <c r="Z3439" s="1"/>
  <c r="T3440"/>
  <c r="Y3440" s="1"/>
  <c r="S3441"/>
  <c r="X3441" s="1"/>
  <c r="AB3386"/>
  <c r="W3388"/>
  <c r="AB3388" s="1"/>
  <c r="V3389"/>
  <c r="AA3389" s="1"/>
  <c r="U3390"/>
  <c r="Z3390" s="1"/>
  <c r="X3392"/>
  <c r="V3387"/>
  <c r="AA3387" s="1"/>
  <c r="V3388"/>
  <c r="AA3388" s="1"/>
  <c r="U3389"/>
  <c r="Z3389" s="1"/>
  <c r="AB3394"/>
  <c r="W3395"/>
  <c r="AB3395" s="1"/>
  <c r="S3384"/>
  <c r="X3384" s="1"/>
  <c r="AB3387"/>
  <c r="U3388"/>
  <c r="Z3388" s="1"/>
  <c r="T3389"/>
  <c r="Y3389" s="1"/>
  <c r="S3390"/>
  <c r="X3390" s="1"/>
  <c r="S3391"/>
  <c r="X3391" s="1"/>
  <c r="V3395"/>
  <c r="AA3395" s="1"/>
  <c r="V3396"/>
  <c r="AA3396" s="1"/>
  <c r="AB3355"/>
  <c r="AB3356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A3356"/>
  <c r="T3358"/>
  <c r="Y3358" s="1"/>
  <c r="T3359"/>
  <c r="Y3359" s="1"/>
  <c r="AB3362"/>
  <c r="V3365"/>
  <c r="AA3365" s="1"/>
  <c r="U3366"/>
  <c r="Z3366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A3357"/>
  <c r="S3359"/>
  <c r="X3359" s="1"/>
  <c r="V3364"/>
  <c r="AA3364" s="1"/>
  <c r="U3365"/>
  <c r="Z3365" s="1"/>
  <c r="T3366"/>
  <c r="Y3366" s="1"/>
  <c r="T3367"/>
  <c r="Y3367" s="1"/>
  <c r="AB3371"/>
  <c r="W3373"/>
  <c r="AB3373" s="1"/>
  <c r="V3374"/>
  <c r="AA3374" s="1"/>
  <c r="U3375"/>
  <c r="Z3375" s="1"/>
  <c r="X3377"/>
  <c r="Z3357"/>
  <c r="S3360"/>
  <c r="X3360" s="1"/>
  <c r="U3364"/>
  <c r="Z3364" s="1"/>
  <c r="T3365"/>
  <c r="Y3365" s="1"/>
  <c r="S3366"/>
  <c r="X3366" s="1"/>
  <c r="S3367"/>
  <c r="X3367" s="1"/>
  <c r="V3372"/>
  <c r="AA3372" s="1"/>
  <c r="V3373"/>
  <c r="AA3373" s="1"/>
  <c r="U3374"/>
  <c r="Z3374" s="1"/>
  <c r="T3375"/>
  <c r="Y3375" s="1"/>
  <c r="T3376"/>
  <c r="Y3376" s="1"/>
  <c r="W3381"/>
  <c r="AB3381" s="1"/>
  <c r="V3382"/>
  <c r="AA3382" s="1"/>
  <c r="Z3358"/>
  <c r="AB3364"/>
  <c r="S3369"/>
  <c r="X3369" s="1"/>
  <c r="AB3372"/>
  <c r="U3373"/>
  <c r="Z3373" s="1"/>
  <c r="T3374"/>
  <c r="Y3374" s="1"/>
  <c r="S3375"/>
  <c r="X3375" s="1"/>
  <c r="S3376"/>
  <c r="X3376" s="1"/>
  <c r="W3354"/>
  <c r="AB3354" s="1"/>
  <c r="V3355"/>
  <c r="AA3355" s="1"/>
  <c r="U3356"/>
  <c r="Z3356" s="1"/>
  <c r="T3357"/>
  <c r="Y3357" s="1"/>
  <c r="AB3357"/>
  <c r="S3358"/>
  <c r="X3358" s="1"/>
  <c r="AA3358"/>
  <c r="Z3359"/>
  <c r="V3354"/>
  <c r="AA3354" s="1"/>
  <c r="U3355"/>
  <c r="Z3355" s="1"/>
  <c r="T3356"/>
  <c r="Y3356" s="1"/>
  <c r="S3357"/>
  <c r="X3357" s="1"/>
  <c r="W3361"/>
  <c r="AB3361" s="1"/>
  <c r="V3362"/>
  <c r="AA3362" s="1"/>
  <c r="T3364"/>
  <c r="Y3364" s="1"/>
  <c r="S3365"/>
  <c r="X336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U3344"/>
  <c r="Z3344" s="1"/>
  <c r="T3345"/>
  <c r="Y3345" s="1"/>
  <c r="AC3345" s="1"/>
  <c r="U3354"/>
  <c r="Z3354" s="1"/>
  <c r="T3355"/>
  <c r="Y3355" s="1"/>
  <c r="S3356"/>
  <c r="X3356" s="1"/>
  <c r="W3360"/>
  <c r="AB3360" s="1"/>
  <c r="V3361"/>
  <c r="AA3361" s="1"/>
  <c r="U3362"/>
  <c r="Z3362" s="1"/>
  <c r="S3364"/>
  <c r="X3364" s="1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42"/>
  <c r="S3346"/>
  <c r="X3346" s="1"/>
  <c r="AC3346" s="1"/>
  <c r="V3351"/>
  <c r="AA3351" s="1"/>
  <c r="U3352"/>
  <c r="Z3352" s="1"/>
  <c r="AB3350"/>
  <c r="AA3343"/>
  <c r="AB3301"/>
  <c r="Y3264"/>
  <c r="AB3269"/>
  <c r="AB3284"/>
  <c r="Y3287"/>
  <c r="AB3294"/>
  <c r="AB3310"/>
  <c r="S3271"/>
  <c r="X3271" s="1"/>
  <c r="AA3294"/>
  <c r="AB3295"/>
  <c r="S3299"/>
  <c r="X3299" s="1"/>
  <c r="AB3302"/>
  <c r="S3305"/>
  <c r="X3305" s="1"/>
  <c r="S3306"/>
  <c r="X3306" s="1"/>
  <c r="T3314"/>
  <c r="Y3314" s="1"/>
  <c r="T3315"/>
  <c r="Y331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Z3269"/>
  <c r="AA3270"/>
  <c r="T3272"/>
  <c r="Y3272" s="1"/>
  <c r="AB3275"/>
  <c r="Y3279"/>
  <c r="Z3280"/>
  <c r="S3282"/>
  <c r="X3282" s="1"/>
  <c r="Y3289"/>
  <c r="AA3295"/>
  <c r="AA3296"/>
  <c r="AA3302"/>
  <c r="S3307"/>
  <c r="X3307" s="1"/>
  <c r="AB3311"/>
  <c r="T3313"/>
  <c r="Y3313" s="1"/>
  <c r="S3314"/>
  <c r="X3314" s="1"/>
  <c r="S3315"/>
  <c r="X3315" s="1"/>
  <c r="U3321"/>
  <c r="Z3321" s="1"/>
  <c r="W3339"/>
  <c r="AB3339" s="1"/>
  <c r="AC3339" s="1"/>
  <c r="V3340"/>
  <c r="AA3340" s="1"/>
  <c r="U3341"/>
  <c r="Z3341" s="1"/>
  <c r="T3342"/>
  <c r="Y3342" s="1"/>
  <c r="S3343"/>
  <c r="X3343" s="1"/>
  <c r="W3347"/>
  <c r="AB3347" s="1"/>
  <c r="AC3347" s="1"/>
  <c r="U3349"/>
  <c r="Z3349" s="1"/>
  <c r="T3350"/>
  <c r="Y3350" s="1"/>
  <c r="S3351"/>
  <c r="X3351" s="1"/>
  <c r="X3265"/>
  <c r="AA3285"/>
  <c r="U3286"/>
  <c r="Z3286" s="1"/>
  <c r="V3287"/>
  <c r="AA3287" s="1"/>
  <c r="Z3295"/>
  <c r="Z3296"/>
  <c r="Z3297"/>
  <c r="AA3304"/>
  <c r="AA3311"/>
  <c r="AB3312"/>
  <c r="AB3319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AB3267"/>
  <c r="Y3270"/>
  <c r="Z3271"/>
  <c r="W3277"/>
  <c r="AB3277" s="1"/>
  <c r="X3280"/>
  <c r="Y3281"/>
  <c r="AB3286"/>
  <c r="Y3296"/>
  <c r="Y3297"/>
  <c r="Y3298"/>
  <c r="Z3304"/>
  <c r="Z3305"/>
  <c r="AA3312"/>
  <c r="AA3313"/>
  <c r="AA3319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268"/>
  <c r="AA3268" s="1"/>
  <c r="AA3276"/>
  <c r="U3277"/>
  <c r="Z3277" s="1"/>
  <c r="V3279"/>
  <c r="AA3279" s="1"/>
  <c r="X3290"/>
  <c r="W3292"/>
  <c r="AB3292" s="1"/>
  <c r="X3297"/>
  <c r="X3298"/>
  <c r="Y3304"/>
  <c r="Y3305"/>
  <c r="Y3306"/>
  <c r="Z3312"/>
  <c r="Z3313"/>
  <c r="Z3314"/>
  <c r="AA3320"/>
  <c r="S3324"/>
  <c r="X3324" s="1"/>
  <c r="AB3327"/>
  <c r="U3328"/>
  <c r="Z3328" s="1"/>
  <c r="T3329"/>
  <c r="Y3329" s="1"/>
  <c r="S3330"/>
  <c r="X3330" s="1"/>
  <c r="S3331"/>
  <c r="X3331" s="1"/>
  <c r="U3337"/>
  <c r="Z3337" s="1"/>
  <c r="S3264"/>
  <c r="X3264" s="1"/>
  <c r="AA3264"/>
  <c r="Z3265"/>
  <c r="Y3266"/>
  <c r="X3267"/>
  <c r="W3268"/>
  <c r="AB3268" s="1"/>
  <c r="V3269"/>
  <c r="AA3269" s="1"/>
  <c r="U3270"/>
  <c r="Z3270" s="1"/>
  <c r="T3271"/>
  <c r="Y3271" s="1"/>
  <c r="AB3271"/>
  <c r="S3272"/>
  <c r="X3272" s="1"/>
  <c r="AA3272"/>
  <c r="Y3274"/>
  <c r="X3275"/>
  <c r="W3276"/>
  <c r="AB3276" s="1"/>
  <c r="V3277"/>
  <c r="AA3277" s="1"/>
  <c r="U3279"/>
  <c r="Z3279" s="1"/>
  <c r="T3280"/>
  <c r="Y3280" s="1"/>
  <c r="AB3280"/>
  <c r="S3281"/>
  <c r="X3281" s="1"/>
  <c r="AA3281"/>
  <c r="Z3282"/>
  <c r="Y3283"/>
  <c r="X3284"/>
  <c r="W3285"/>
  <c r="AB3285" s="1"/>
  <c r="V3286"/>
  <c r="AA3286" s="1"/>
  <c r="U3287"/>
  <c r="Z3287" s="1"/>
  <c r="S3289"/>
  <c r="X3289" s="1"/>
  <c r="AA3289"/>
  <c r="Z3290"/>
  <c r="Y3291"/>
  <c r="X3292"/>
  <c r="W3266"/>
  <c r="AB3266" s="1"/>
  <c r="V3267"/>
  <c r="AA3267" s="1"/>
  <c r="U3268"/>
  <c r="Z3268" s="1"/>
  <c r="T3269"/>
  <c r="Y3269" s="1"/>
  <c r="S3270"/>
  <c r="X3270" s="1"/>
  <c r="W3274"/>
  <c r="AB3274" s="1"/>
  <c r="V3275"/>
  <c r="AA3275" s="1"/>
  <c r="U3276"/>
  <c r="Z3276" s="1"/>
  <c r="T3277"/>
  <c r="Y3277" s="1"/>
  <c r="S3279"/>
  <c r="X3279" s="1"/>
  <c r="W3283"/>
  <c r="AB3283" s="1"/>
  <c r="V3284"/>
  <c r="AA3284" s="1"/>
  <c r="U3285"/>
  <c r="Z3285" s="1"/>
  <c r="T3286"/>
  <c r="Y3286" s="1"/>
  <c r="S3287"/>
  <c r="X3287" s="1"/>
  <c r="W3291"/>
  <c r="AB3291" s="1"/>
  <c r="V3292"/>
  <c r="AA3292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82"/>
  <c r="AB3282" s="1"/>
  <c r="V3283"/>
  <c r="AA3283" s="1"/>
  <c r="U3284"/>
  <c r="Z3284" s="1"/>
  <c r="T3285"/>
  <c r="Y3285" s="1"/>
  <c r="S3286"/>
  <c r="X3286" s="1"/>
  <c r="W3290"/>
  <c r="AB3290" s="1"/>
  <c r="V3291"/>
  <c r="AA3291" s="1"/>
  <c r="U3292"/>
  <c r="Z3292" s="1"/>
  <c r="T3294"/>
  <c r="Y3294" s="1"/>
  <c r="S3295"/>
  <c r="X3295" s="1"/>
  <c r="W3299"/>
  <c r="AB3299" s="1"/>
  <c r="V3300"/>
  <c r="AA3300" s="1"/>
  <c r="U3301"/>
  <c r="Z3301" s="1"/>
  <c r="T3302"/>
  <c r="Y3302" s="1"/>
  <c r="W3307"/>
  <c r="AB3307" s="1"/>
  <c r="V3309"/>
  <c r="AA3309" s="1"/>
  <c r="U3310"/>
  <c r="Z3310" s="1"/>
  <c r="T3311"/>
  <c r="Y3311" s="1"/>
  <c r="S3312"/>
  <c r="X3312" s="1"/>
  <c r="W3316"/>
  <c r="AB3316" s="1"/>
  <c r="AC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Z3417"/>
  <c r="AA3425"/>
  <c r="Y3234"/>
  <c r="X3235"/>
  <c r="AB3239"/>
  <c r="AA3240"/>
  <c r="AC3240" s="1"/>
  <c r="Z3241"/>
  <c r="AC3241" s="1"/>
  <c r="Y3242"/>
  <c r="AB3247"/>
  <c r="Z3418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Y3418"/>
  <c r="Y3419"/>
  <c r="Z3426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AB3415"/>
  <c r="X3419"/>
  <c r="AA3424"/>
  <c r="Z3425"/>
  <c r="Y3426"/>
  <c r="Y3427"/>
  <c r="AB3463"/>
  <c r="AA3464"/>
  <c r="Z3465"/>
  <c r="AB3416"/>
  <c r="X3420"/>
  <c r="AB3423"/>
  <c r="X3427"/>
  <c r="AA3463"/>
  <c r="Z3464"/>
  <c r="Y3465"/>
  <c r="AB3470"/>
  <c r="AA3416"/>
  <c r="AA3417"/>
  <c r="AB3424"/>
  <c r="X3459"/>
  <c r="AB3462"/>
  <c r="X3466"/>
  <c r="AA3471"/>
  <c r="Z3472"/>
  <c r="AB3401"/>
  <c r="Z3405"/>
  <c r="AA3414"/>
  <c r="Z3415"/>
  <c r="Y3416"/>
  <c r="X3417"/>
  <c r="AB3421"/>
  <c r="AA3422"/>
  <c r="Z3423"/>
  <c r="Y3424"/>
  <c r="X3425"/>
  <c r="AB3460"/>
  <c r="AA3461"/>
  <c r="Z3462"/>
  <c r="Y3463"/>
  <c r="X3464"/>
  <c r="AA3469"/>
  <c r="Z3470"/>
  <c r="Y3471"/>
  <c r="X3472"/>
  <c r="Z3404"/>
  <c r="Y3405"/>
  <c r="Y3406"/>
  <c r="Z3414"/>
  <c r="Y3415"/>
  <c r="X3416"/>
  <c r="AB3420"/>
  <c r="AA3421"/>
  <c r="Z3422"/>
  <c r="Y3423"/>
  <c r="X3424"/>
  <c r="AB3459"/>
  <c r="AA3460"/>
  <c r="Z3461"/>
  <c r="Y3462"/>
  <c r="X3463"/>
  <c r="AB3467"/>
  <c r="Z3469"/>
  <c r="Y3470"/>
  <c r="X3471"/>
  <c r="X3399"/>
  <c r="AB3402"/>
  <c r="Z3403"/>
  <c r="Y3404"/>
  <c r="X3405"/>
  <c r="X3406"/>
  <c r="AA3402"/>
  <c r="AB3403"/>
  <c r="X3407"/>
  <c r="AA3403"/>
  <c r="AA3404"/>
  <c r="Z3261"/>
  <c r="AB3400"/>
  <c r="AA3401"/>
  <c r="Z3402"/>
  <c r="Y3403"/>
  <c r="X3404"/>
  <c r="AB3408"/>
  <c r="AA3409"/>
  <c r="Z3410"/>
  <c r="Y3411"/>
  <c r="X3412"/>
  <c r="Y3262"/>
  <c r="AB3399"/>
  <c r="AA3400"/>
  <c r="Z3401"/>
  <c r="Y3402"/>
  <c r="X3403"/>
  <c r="AB3407"/>
  <c r="AA3408"/>
  <c r="Z3409"/>
  <c r="Y3410"/>
  <c r="X3411"/>
  <c r="AB3251"/>
  <c r="AB3253"/>
  <c r="AA3252"/>
  <c r="AA3253"/>
  <c r="Z3254"/>
  <c r="Y3255"/>
  <c r="AB3259"/>
  <c r="AB3260"/>
  <c r="X3249"/>
  <c r="AB3252"/>
  <c r="Z3253"/>
  <c r="Y3254"/>
  <c r="X3255"/>
  <c r="AA3260"/>
  <c r="AA3261"/>
  <c r="Z3262"/>
  <c r="Z3501"/>
  <c r="AB3250"/>
  <c r="AA3251"/>
  <c r="Z3252"/>
  <c r="Y3253"/>
  <c r="X3254"/>
  <c r="AA3259"/>
  <c r="Z3260"/>
  <c r="Y3261"/>
  <c r="X3262"/>
  <c r="Y3502"/>
  <c r="AB3249"/>
  <c r="AA3250"/>
  <c r="Z3251"/>
  <c r="Y3252"/>
  <c r="X3253"/>
  <c r="AB3257"/>
  <c r="Z3259"/>
  <c r="Y3260"/>
  <c r="X3261"/>
  <c r="AB3491"/>
  <c r="AB3493"/>
  <c r="AA3492"/>
  <c r="AA3493"/>
  <c r="Z3494"/>
  <c r="Y3495"/>
  <c r="AB3499"/>
  <c r="AB3500"/>
  <c r="X3489"/>
  <c r="AB3492"/>
  <c r="Z3493"/>
  <c r="Y3494"/>
  <c r="X3495"/>
  <c r="X3496"/>
  <c r="AC3496" s="1"/>
  <c r="AA3500"/>
  <c r="AA3501"/>
  <c r="Z3502"/>
  <c r="AB3490"/>
  <c r="AA3491"/>
  <c r="Z3492"/>
  <c r="Y3493"/>
  <c r="X3494"/>
  <c r="AB3498"/>
  <c r="AA3499"/>
  <c r="Z3500"/>
  <c r="Y3501"/>
  <c r="X3502"/>
  <c r="AB3489"/>
  <c r="AA3490"/>
  <c r="Z3491"/>
  <c r="Y3492"/>
  <c r="X3493"/>
  <c r="AB3497"/>
  <c r="AC3497" s="1"/>
  <c r="AA3498"/>
  <c r="Z3499"/>
  <c r="Y3500"/>
  <c r="X3501"/>
  <c r="AA3794"/>
  <c r="Z3795"/>
  <c r="Y3796"/>
  <c r="AB3801"/>
  <c r="AB3793"/>
  <c r="X3797"/>
  <c r="AA3802"/>
  <c r="Z3803"/>
  <c r="AB3007"/>
  <c r="AB3026"/>
  <c r="AB3041"/>
  <c r="AA3082"/>
  <c r="AB3089"/>
  <c r="AB3099"/>
  <c r="S3028"/>
  <c r="X3028" s="1"/>
  <c r="Z3052"/>
  <c r="X3085"/>
  <c r="AA3099"/>
  <c r="T3102"/>
  <c r="Y3102" s="1"/>
  <c r="Z3108"/>
  <c r="AB3791"/>
  <c r="AA3792"/>
  <c r="Z3793"/>
  <c r="Y3794"/>
  <c r="X3795"/>
  <c r="AB3799"/>
  <c r="AA3800"/>
  <c r="Z3801"/>
  <c r="Y3802"/>
  <c r="X3803"/>
  <c r="Y3012"/>
  <c r="AB3017"/>
  <c r="T3018"/>
  <c r="Y3018" s="1"/>
  <c r="Z3026"/>
  <c r="AA3027"/>
  <c r="AB3032"/>
  <c r="Y3035"/>
  <c r="Z3037"/>
  <c r="S3039"/>
  <c r="X3039" s="1"/>
  <c r="S3054"/>
  <c r="X3054" s="1"/>
  <c r="T3084"/>
  <c r="Y3084" s="1"/>
  <c r="AB3090"/>
  <c r="U3092"/>
  <c r="Z3092" s="1"/>
  <c r="AA3100"/>
  <c r="S3102"/>
  <c r="X3102" s="1"/>
  <c r="Z3109"/>
  <c r="AB3790"/>
  <c r="AC3790" s="1"/>
  <c r="AA3791"/>
  <c r="Z3792"/>
  <c r="Y3793"/>
  <c r="X3794"/>
  <c r="AB3798"/>
  <c r="AC3798" s="1"/>
  <c r="AA3799"/>
  <c r="Z3800"/>
  <c r="Y3801"/>
  <c r="X3802"/>
  <c r="Z3019"/>
  <c r="Y3029"/>
  <c r="AA3008"/>
  <c r="U3009"/>
  <c r="Z3009" s="1"/>
  <c r="V3010"/>
  <c r="AA3010" s="1"/>
  <c r="S3019"/>
  <c r="X3019" s="1"/>
  <c r="X3022"/>
  <c r="AA3042"/>
  <c r="U3043"/>
  <c r="Z3043" s="1"/>
  <c r="AB3049"/>
  <c r="Z3083"/>
  <c r="AA3090"/>
  <c r="T3092"/>
  <c r="Y3092" s="1"/>
  <c r="T3093"/>
  <c r="Y3093" s="1"/>
  <c r="Z3100"/>
  <c r="S3103"/>
  <c r="X3103" s="1"/>
  <c r="Y3109"/>
  <c r="AB3009"/>
  <c r="T3010"/>
  <c r="Y3010" s="1"/>
  <c r="U3011"/>
  <c r="Z3011" s="1"/>
  <c r="Z3017"/>
  <c r="AA3018"/>
  <c r="T3020"/>
  <c r="Y3020" s="1"/>
  <c r="AB3024"/>
  <c r="Y3027"/>
  <c r="Z3028"/>
  <c r="S3030"/>
  <c r="X3030" s="1"/>
  <c r="W3034"/>
  <c r="AB3034" s="1"/>
  <c r="X3037"/>
  <c r="Y3038"/>
  <c r="X3045"/>
  <c r="V3050"/>
  <c r="AA3050" s="1"/>
  <c r="Y3053"/>
  <c r="S3093"/>
  <c r="X3093" s="1"/>
  <c r="Z3101"/>
  <c r="W3107"/>
  <c r="AB3107" s="1"/>
  <c r="Y3110"/>
  <c r="S3011"/>
  <c r="X3011" s="1"/>
  <c r="X3013"/>
  <c r="W3015"/>
  <c r="AB3015" s="1"/>
  <c r="V3025"/>
  <c r="AA3025" s="1"/>
  <c r="AA3033"/>
  <c r="U3034"/>
  <c r="Z3034" s="1"/>
  <c r="V3035"/>
  <c r="AA3035" s="1"/>
  <c r="T3044"/>
  <c r="Y3044" s="1"/>
  <c r="AB3080"/>
  <c r="S3094"/>
  <c r="X3094" s="1"/>
  <c r="W3098"/>
  <c r="AB3098" s="1"/>
  <c r="Y3101"/>
  <c r="V3107"/>
  <c r="AA3107" s="1"/>
  <c r="V3108"/>
  <c r="AA3108" s="1"/>
  <c r="X3110"/>
  <c r="U3007"/>
  <c r="Z3007" s="1"/>
  <c r="T3008"/>
  <c r="Y3008" s="1"/>
  <c r="AB3008"/>
  <c r="S3009"/>
  <c r="X3009" s="1"/>
  <c r="AA3009"/>
  <c r="Z3010"/>
  <c r="Y3011"/>
  <c r="X3012"/>
  <c r="W3013"/>
  <c r="AB3013" s="1"/>
  <c r="V3014"/>
  <c r="AA3014" s="1"/>
  <c r="U3015"/>
  <c r="Z3015" s="1"/>
  <c r="S3017"/>
  <c r="X3017" s="1"/>
  <c r="AA3017"/>
  <c r="Z3018"/>
  <c r="Y3019"/>
  <c r="X3020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U3032"/>
  <c r="Z3032" s="1"/>
  <c r="T3033"/>
  <c r="Y3033" s="1"/>
  <c r="AB3033"/>
  <c r="S3034"/>
  <c r="X3034" s="1"/>
  <c r="AA3034"/>
  <c r="Z3035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W3047"/>
  <c r="AB3047" s="1"/>
  <c r="V3048"/>
  <c r="AA3048" s="1"/>
  <c r="U3049"/>
  <c r="Z3049" s="1"/>
  <c r="T3050"/>
  <c r="Y3050" s="1"/>
  <c r="AB3050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Y3062"/>
  <c r="X3063"/>
  <c r="W3064"/>
  <c r="AB3064" s="1"/>
  <c r="V3065"/>
  <c r="AA3065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S3077"/>
  <c r="X3077" s="1"/>
  <c r="AA3077"/>
  <c r="Z3078"/>
  <c r="Y3079"/>
  <c r="X3080"/>
  <c r="W3082"/>
  <c r="AB3082" s="1"/>
  <c r="V3083"/>
  <c r="AA3083" s="1"/>
  <c r="U3084"/>
  <c r="Z3084" s="1"/>
  <c r="T3085"/>
  <c r="Y3085" s="1"/>
  <c r="AB3085"/>
  <c r="S3086"/>
  <c r="X3086" s="1"/>
  <c r="AA3086"/>
  <c r="Z3087"/>
  <c r="T3007"/>
  <c r="Y3007" s="1"/>
  <c r="S3008"/>
  <c r="X3008" s="1"/>
  <c r="W3012"/>
  <c r="AB3012" s="1"/>
  <c r="V3013"/>
  <c r="AA3013" s="1"/>
  <c r="U3014"/>
  <c r="Z3014" s="1"/>
  <c r="T3015"/>
  <c r="Y3015" s="1"/>
  <c r="W3020"/>
  <c r="AB3020" s="1"/>
  <c r="V3022"/>
  <c r="AA3022" s="1"/>
  <c r="U3023"/>
  <c r="Z3023" s="1"/>
  <c r="T3024"/>
  <c r="Y3024" s="1"/>
  <c r="S3025"/>
  <c r="X3025" s="1"/>
  <c r="W3029"/>
  <c r="AB3029" s="1"/>
  <c r="V3030"/>
  <c r="AA3030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V3047"/>
  <c r="AA3047" s="1"/>
  <c r="U3048"/>
  <c r="Z3048" s="1"/>
  <c r="T3049"/>
  <c r="Y3049" s="1"/>
  <c r="S3050"/>
  <c r="X3050" s="1"/>
  <c r="W3055"/>
  <c r="AB3055" s="1"/>
  <c r="V3056"/>
  <c r="AA3056" s="1"/>
  <c r="U3057"/>
  <c r="Z3057" s="1"/>
  <c r="T3058"/>
  <c r="Y3058" s="1"/>
  <c r="AB3058"/>
  <c r="S3059"/>
  <c r="X3059" s="1"/>
  <c r="AA3059"/>
  <c r="Z3060"/>
  <c r="X3062"/>
  <c r="W3063"/>
  <c r="AB3063" s="1"/>
  <c r="V3064"/>
  <c r="AA3064" s="1"/>
  <c r="U3065"/>
  <c r="Z3065" s="1"/>
  <c r="T3067"/>
  <c r="Y3067" s="1"/>
  <c r="AB3067"/>
  <c r="S3068"/>
  <c r="X3068" s="1"/>
  <c r="AA3068"/>
  <c r="Z3069"/>
  <c r="Y3070"/>
  <c r="X3071"/>
  <c r="W3072"/>
  <c r="AB3072" s="1"/>
  <c r="V3073"/>
  <c r="AA3073" s="1"/>
  <c r="U3074"/>
  <c r="Z3074" s="1"/>
  <c r="T3075"/>
  <c r="Y3075" s="1"/>
  <c r="AB3075"/>
  <c r="AA2995"/>
  <c r="AB3003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Y3103"/>
  <c r="X3104"/>
  <c r="W3105"/>
  <c r="AB3105" s="1"/>
  <c r="U3107"/>
  <c r="Z3107" s="1"/>
  <c r="T3108"/>
  <c r="Y3108" s="1"/>
  <c r="AB3108"/>
  <c r="S3109"/>
  <c r="X3109" s="1"/>
  <c r="AA3109"/>
  <c r="Z3110"/>
  <c r="AA2996"/>
  <c r="AA3003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S3074"/>
  <c r="X3074" s="1"/>
  <c r="W3078"/>
  <c r="AB3078" s="1"/>
  <c r="V3079"/>
  <c r="AA3079" s="1"/>
  <c r="U3080"/>
  <c r="Z3080" s="1"/>
  <c r="T3082"/>
  <c r="Y3082" s="1"/>
  <c r="S3083"/>
  <c r="X3083" s="1"/>
  <c r="W3087"/>
  <c r="AB3087" s="1"/>
  <c r="V3088"/>
  <c r="AA3088" s="1"/>
  <c r="U3089"/>
  <c r="Z3089" s="1"/>
  <c r="T3090"/>
  <c r="Y3090" s="1"/>
  <c r="W3095"/>
  <c r="AB3095" s="1"/>
  <c r="V3097"/>
  <c r="AA3097" s="1"/>
  <c r="U3098"/>
  <c r="Z3098" s="1"/>
  <c r="T3099"/>
  <c r="Y3099" s="1"/>
  <c r="S3100"/>
  <c r="X3100" s="1"/>
  <c r="W3104"/>
  <c r="AB3104" s="1"/>
  <c r="V3105"/>
  <c r="AA3105" s="1"/>
  <c r="T3107"/>
  <c r="Y3107" s="1"/>
  <c r="S3108"/>
  <c r="X3108" s="1"/>
  <c r="Z2996"/>
  <c r="Z2997"/>
  <c r="W3043"/>
  <c r="AB3043" s="1"/>
  <c r="V3044"/>
  <c r="AA3044" s="1"/>
  <c r="U3045"/>
  <c r="Z3045" s="1"/>
  <c r="S3047"/>
  <c r="X3047" s="1"/>
  <c r="W3052"/>
  <c r="AB3052" s="1"/>
  <c r="V3053"/>
  <c r="AA3053" s="1"/>
  <c r="U3054"/>
  <c r="Z3054" s="1"/>
  <c r="T3055"/>
  <c r="Y3055" s="1"/>
  <c r="S3056"/>
  <c r="X3056" s="1"/>
  <c r="W3060"/>
  <c r="AB3060" s="1"/>
  <c r="U3062"/>
  <c r="Z3062" s="1"/>
  <c r="T3063"/>
  <c r="Y3063" s="1"/>
  <c r="S3064"/>
  <c r="X3064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79"/>
  <c r="Z3079" s="1"/>
  <c r="T3080"/>
  <c r="Y3080" s="1"/>
  <c r="S3082"/>
  <c r="X3082" s="1"/>
  <c r="W3086"/>
  <c r="AB3086" s="1"/>
  <c r="V3087"/>
  <c r="AA3087" s="1"/>
  <c r="U3088"/>
  <c r="Z3088" s="1"/>
  <c r="T3089"/>
  <c r="Y3089" s="1"/>
  <c r="S3090"/>
  <c r="X3090" s="1"/>
  <c r="W3094"/>
  <c r="AB3094" s="1"/>
  <c r="V3095"/>
  <c r="AA3095" s="1"/>
  <c r="U3097"/>
  <c r="Z3097" s="1"/>
  <c r="T3098"/>
  <c r="Y3098" s="1"/>
  <c r="S3099"/>
  <c r="X3099" s="1"/>
  <c r="W3103"/>
  <c r="AB3103" s="1"/>
  <c r="V3104"/>
  <c r="AA3104" s="1"/>
  <c r="U3105"/>
  <c r="Z3105" s="1"/>
  <c r="S3107"/>
  <c r="X3107" s="1"/>
  <c r="Y2997"/>
  <c r="Y2998"/>
  <c r="Z3004"/>
  <c r="Z3005"/>
  <c r="X2992"/>
  <c r="X2998"/>
  <c r="X2999"/>
  <c r="AC2999" s="1"/>
  <c r="Y3005"/>
  <c r="AB2994"/>
  <c r="W2995"/>
  <c r="AB2995" s="1"/>
  <c r="W2996"/>
  <c r="AB2996" s="1"/>
  <c r="W3002"/>
  <c r="AB3002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Z2792"/>
  <c r="AB2761"/>
  <c r="AB2766"/>
  <c r="AB2775"/>
  <c r="U2777"/>
  <c r="Z2777" s="1"/>
  <c r="V2768"/>
  <c r="AA2768" s="1"/>
  <c r="X2770"/>
  <c r="AA2775"/>
  <c r="T2777"/>
  <c r="Y2777" s="1"/>
  <c r="T2778"/>
  <c r="Y2778" s="1"/>
  <c r="AB2782"/>
  <c r="W2784"/>
  <c r="AB2784" s="1"/>
  <c r="V2785"/>
  <c r="AA2785" s="1"/>
  <c r="U2786"/>
  <c r="Z2786" s="1"/>
  <c r="X2788"/>
  <c r="AB2767"/>
  <c r="U2768"/>
  <c r="Z2768" s="1"/>
  <c r="U2769"/>
  <c r="Z2769" s="1"/>
  <c r="X2771"/>
  <c r="AA2776"/>
  <c r="S2778"/>
  <c r="X2778" s="1"/>
  <c r="V2783"/>
  <c r="AA2783" s="1"/>
  <c r="V2784"/>
  <c r="AA2784" s="1"/>
  <c r="U2785"/>
  <c r="Z2785" s="1"/>
  <c r="T2786"/>
  <c r="Y2786" s="1"/>
  <c r="T2787"/>
  <c r="Y2787" s="1"/>
  <c r="AB2790"/>
  <c r="AA2767"/>
  <c r="T2769"/>
  <c r="Y2769" s="1"/>
  <c r="T2770"/>
  <c r="Y2770" s="1"/>
  <c r="Z2776"/>
  <c r="S2780"/>
  <c r="X2780" s="1"/>
  <c r="AB2783"/>
  <c r="U2784"/>
  <c r="Z2784" s="1"/>
  <c r="T2785"/>
  <c r="Y2785" s="1"/>
  <c r="S2786"/>
  <c r="X2786" s="1"/>
  <c r="S2787"/>
  <c r="X2787" s="1"/>
  <c r="V2791"/>
  <c r="AA2791" s="1"/>
  <c r="X2754"/>
  <c r="AA2754"/>
  <c r="Z2755"/>
  <c r="Y2756"/>
  <c r="X2757"/>
  <c r="W2765"/>
  <c r="AB2765" s="1"/>
  <c r="V2766"/>
  <c r="AA2766" s="1"/>
  <c r="U2767"/>
  <c r="Z2767" s="1"/>
  <c r="T2768"/>
  <c r="Y2768" s="1"/>
  <c r="AB2768"/>
  <c r="S2769"/>
  <c r="X2769" s="1"/>
  <c r="AA2769"/>
  <c r="Z2770"/>
  <c r="Y2771"/>
  <c r="X2772"/>
  <c r="W2773"/>
  <c r="AB2773" s="1"/>
  <c r="U2775"/>
  <c r="Z2775" s="1"/>
  <c r="T2776"/>
  <c r="Y2776" s="1"/>
  <c r="AB2776"/>
  <c r="S2777"/>
  <c r="X2777" s="1"/>
  <c r="AA2777"/>
  <c r="AA2751"/>
  <c r="AB2753"/>
  <c r="V2765"/>
  <c r="AA2765" s="1"/>
  <c r="U2766"/>
  <c r="Z2766" s="1"/>
  <c r="T2767"/>
  <c r="Y2767" s="1"/>
  <c r="S2768"/>
  <c r="X2768" s="1"/>
  <c r="W2772"/>
  <c r="AB2772" s="1"/>
  <c r="V2773"/>
  <c r="AA2773" s="1"/>
  <c r="T2775"/>
  <c r="Y2775" s="1"/>
  <c r="S2776"/>
  <c r="X2776" s="1"/>
  <c r="W2781"/>
  <c r="AB2781" s="1"/>
  <c r="V2782"/>
  <c r="AA2782" s="1"/>
  <c r="U2783"/>
  <c r="Z2783" s="1"/>
  <c r="T2784"/>
  <c r="Y2784" s="1"/>
  <c r="S2785"/>
  <c r="X2785" s="1"/>
  <c r="V2790"/>
  <c r="AA2790" s="1"/>
  <c r="U2791"/>
  <c r="Z2791" s="1"/>
  <c r="T2792"/>
  <c r="Y2792" s="1"/>
  <c r="S2793"/>
  <c r="X2793" s="1"/>
  <c r="AC2793" s="1"/>
  <c r="Z2762"/>
  <c r="Z2763"/>
  <c r="U2765"/>
  <c r="Z2765" s="1"/>
  <c r="T2766"/>
  <c r="Y2766" s="1"/>
  <c r="S2767"/>
  <c r="X2767" s="1"/>
  <c r="W2771"/>
  <c r="AB2771" s="1"/>
  <c r="V2772"/>
  <c r="AA2772" s="1"/>
  <c r="U2773"/>
  <c r="Z2773" s="1"/>
  <c r="S2775"/>
  <c r="X2775" s="1"/>
  <c r="W2780"/>
  <c r="AB2780" s="1"/>
  <c r="V2781"/>
  <c r="AA2781" s="1"/>
  <c r="U2782"/>
  <c r="Z2782" s="1"/>
  <c r="T2783"/>
  <c r="Y2783" s="1"/>
  <c r="S2784"/>
  <c r="X2784" s="1"/>
  <c r="W2788"/>
  <c r="AB2788" s="1"/>
  <c r="U2790"/>
  <c r="Z2790" s="1"/>
  <c r="T2791"/>
  <c r="Y2791" s="1"/>
  <c r="S2792"/>
  <c r="X2792" s="1"/>
  <c r="T2753"/>
  <c r="Y2753" s="1"/>
  <c r="AB2758"/>
  <c r="Y2761"/>
  <c r="AA2762"/>
  <c r="Z2752"/>
  <c r="X2762"/>
  <c r="W2750"/>
  <c r="AB2750" s="1"/>
  <c r="U2760"/>
  <c r="Z2760" s="1"/>
  <c r="T2763"/>
  <c r="Y2763" s="1"/>
  <c r="Z2750"/>
  <c r="Y2751"/>
  <c r="X2752"/>
  <c r="Y2750"/>
  <c r="X2751"/>
  <c r="W2752"/>
  <c r="AB2752" s="1"/>
  <c r="V2753"/>
  <c r="AA2753" s="1"/>
  <c r="U2754"/>
  <c r="Z2754" s="1"/>
  <c r="T2755"/>
  <c r="Y2755" s="1"/>
  <c r="AB2755"/>
  <c r="S2756"/>
  <c r="X2756" s="1"/>
  <c r="AA2756"/>
  <c r="Z2757"/>
  <c r="Y2758"/>
  <c r="W2760"/>
  <c r="AB2760" s="1"/>
  <c r="V2761"/>
  <c r="AA2761" s="1"/>
  <c r="AB2763"/>
  <c r="W2751"/>
  <c r="AB2751" s="1"/>
  <c r="V2752"/>
  <c r="AA2752" s="1"/>
  <c r="U2753"/>
  <c r="Z2753" s="1"/>
  <c r="T2754"/>
  <c r="Y2754" s="1"/>
  <c r="S2755"/>
  <c r="X2755" s="1"/>
  <c r="V2760"/>
  <c r="AA2760" s="1"/>
  <c r="U2761"/>
  <c r="Z2761" s="1"/>
  <c r="T2762"/>
  <c r="Y2762" s="1"/>
  <c r="S2763"/>
  <c r="X2763" s="1"/>
  <c r="AB2739"/>
  <c r="AA2740"/>
  <c r="Z2741"/>
  <c r="AC2741" s="1"/>
  <c r="X2743"/>
  <c r="Y2742"/>
  <c r="AC2742" s="1"/>
  <c r="AB2747"/>
  <c r="AA2748"/>
  <c r="X2735"/>
  <c r="AB2736"/>
  <c r="AA2737"/>
  <c r="Z2738"/>
  <c r="Y2739"/>
  <c r="X2740"/>
  <c r="AA2745"/>
  <c r="Z2746"/>
  <c r="Y2747"/>
  <c r="X2748"/>
  <c r="AB2735"/>
  <c r="AA2736"/>
  <c r="Z2737"/>
  <c r="Y2738"/>
  <c r="X2739"/>
  <c r="AB2743"/>
  <c r="Z2745"/>
  <c r="Y2746"/>
  <c r="X2747"/>
  <c r="AB2722"/>
  <c r="W2724"/>
  <c r="AB2724" s="1"/>
  <c r="V2725"/>
  <c r="AA2725" s="1"/>
  <c r="U2726"/>
  <c r="Z2726" s="1"/>
  <c r="X2728"/>
  <c r="V2723"/>
  <c r="AA2723" s="1"/>
  <c r="V2724"/>
  <c r="AA2724" s="1"/>
  <c r="T2727"/>
  <c r="Y2727" s="1"/>
  <c r="AC2727" s="1"/>
  <c r="S2720"/>
  <c r="X2720" s="1"/>
  <c r="AB2723"/>
  <c r="U2724"/>
  <c r="Z2724" s="1"/>
  <c r="T2725"/>
  <c r="Y2725" s="1"/>
  <c r="S2726"/>
  <c r="X2726" s="1"/>
  <c r="AB2691"/>
  <c r="AB2692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AA2692"/>
  <c r="T2694"/>
  <c r="Y2694" s="1"/>
  <c r="T2695"/>
  <c r="Y2695" s="1"/>
  <c r="AB2698"/>
  <c r="V2701"/>
  <c r="AA2701" s="1"/>
  <c r="U2702"/>
  <c r="Z2702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AA2693"/>
  <c r="S2695"/>
  <c r="X2695" s="1"/>
  <c r="V2700"/>
  <c r="AA2700" s="1"/>
  <c r="U2701"/>
  <c r="Z2701" s="1"/>
  <c r="T2702"/>
  <c r="Y2702" s="1"/>
  <c r="T2703"/>
  <c r="Y2703" s="1"/>
  <c r="AB2707"/>
  <c r="W2709"/>
  <c r="AB2709" s="1"/>
  <c r="V2710"/>
  <c r="AA2710" s="1"/>
  <c r="U2711"/>
  <c r="Z2711" s="1"/>
  <c r="X2713"/>
  <c r="Z2693"/>
  <c r="S2696"/>
  <c r="X2696" s="1"/>
  <c r="U2700"/>
  <c r="Z2700" s="1"/>
  <c r="T2701"/>
  <c r="Y2701" s="1"/>
  <c r="S2702"/>
  <c r="X2702" s="1"/>
  <c r="S2703"/>
  <c r="X2703" s="1"/>
  <c r="V2708"/>
  <c r="AA2708" s="1"/>
  <c r="V2709"/>
  <c r="AA2709" s="1"/>
  <c r="U2710"/>
  <c r="Z2710" s="1"/>
  <c r="T2711"/>
  <c r="Y2711" s="1"/>
  <c r="T2712"/>
  <c r="Y2712" s="1"/>
  <c r="Z2694"/>
  <c r="AB2700"/>
  <c r="S2705"/>
  <c r="X2705" s="1"/>
  <c r="AB2708"/>
  <c r="U2709"/>
  <c r="Z2709" s="1"/>
  <c r="T2710"/>
  <c r="Y2710" s="1"/>
  <c r="S2711"/>
  <c r="X2711" s="1"/>
  <c r="S2712"/>
  <c r="X2712" s="1"/>
  <c r="W2690"/>
  <c r="AB2690" s="1"/>
  <c r="V2691"/>
  <c r="AA2691" s="1"/>
  <c r="U2692"/>
  <c r="Z2692" s="1"/>
  <c r="T2693"/>
  <c r="Y2693" s="1"/>
  <c r="AB2693"/>
  <c r="S2694"/>
  <c r="X2694" s="1"/>
  <c r="AA2694"/>
  <c r="Z2695"/>
  <c r="Y2696"/>
  <c r="X2697"/>
  <c r="AB2677"/>
  <c r="U2681"/>
  <c r="Z2681" s="1"/>
  <c r="V2690"/>
  <c r="AA2690" s="1"/>
  <c r="U2691"/>
  <c r="Z2691" s="1"/>
  <c r="T2692"/>
  <c r="Y2692" s="1"/>
  <c r="S2693"/>
  <c r="X2693" s="1"/>
  <c r="W2697"/>
  <c r="AB2697" s="1"/>
  <c r="V2698"/>
  <c r="AA2698" s="1"/>
  <c r="T2700"/>
  <c r="Y2700" s="1"/>
  <c r="S2701"/>
  <c r="X2701" s="1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C2718" s="1"/>
  <c r="U2680"/>
  <c r="Z2680" s="1"/>
  <c r="T2681"/>
  <c r="Y2681" s="1"/>
  <c r="T2682"/>
  <c r="Y2682" s="1"/>
  <c r="U2690"/>
  <c r="Z2690" s="1"/>
  <c r="T2691"/>
  <c r="Y2691" s="1"/>
  <c r="S2692"/>
  <c r="X2692" s="1"/>
  <c r="W2696"/>
  <c r="AB2696" s="1"/>
  <c r="V2697"/>
  <c r="AA2697" s="1"/>
  <c r="U2698"/>
  <c r="Z2698" s="1"/>
  <c r="S2700"/>
  <c r="X2700" s="1"/>
  <c r="W2705"/>
  <c r="AB2705" s="1"/>
  <c r="V2706"/>
  <c r="AA2706" s="1"/>
  <c r="U2707"/>
  <c r="Z2707" s="1"/>
  <c r="T2708"/>
  <c r="Y2708" s="1"/>
  <c r="S2709"/>
  <c r="X2709" s="1"/>
  <c r="W2713"/>
  <c r="AB2713" s="1"/>
  <c r="U2715"/>
  <c r="Z2715" s="1"/>
  <c r="T2716"/>
  <c r="Y2716" s="1"/>
  <c r="S2717"/>
  <c r="X2717" s="1"/>
  <c r="S2675"/>
  <c r="X2675" s="1"/>
  <c r="AB2678"/>
  <c r="U2679"/>
  <c r="Z2679" s="1"/>
  <c r="T2680"/>
  <c r="Y2680" s="1"/>
  <c r="S2681"/>
  <c r="X2681" s="1"/>
  <c r="S2682"/>
  <c r="X2682" s="1"/>
  <c r="AA2678"/>
  <c r="AB2679"/>
  <c r="S2683"/>
  <c r="X2683" s="1"/>
  <c r="AA2679"/>
  <c r="AA2680"/>
  <c r="AB268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W2602"/>
  <c r="AB2602" s="1"/>
  <c r="V2603"/>
  <c r="AA2603" s="1"/>
  <c r="U2604"/>
  <c r="Z2604" s="1"/>
  <c r="AC2604" s="1"/>
  <c r="X2606"/>
  <c r="T2605"/>
  <c r="Y2605" s="1"/>
  <c r="AC2605" s="1"/>
  <c r="W2610"/>
  <c r="AB2610" s="1"/>
  <c r="S2598"/>
  <c r="X2598" s="1"/>
  <c r="AB260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AC2611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Z2595"/>
  <c r="AB2569"/>
  <c r="AB2578"/>
  <c r="U2580"/>
  <c r="Z2580" s="1"/>
  <c r="Y2596"/>
  <c r="V2571"/>
  <c r="AA2571" s="1"/>
  <c r="X2573"/>
  <c r="AA2578"/>
  <c r="T2580"/>
  <c r="Y2580" s="1"/>
  <c r="T2581"/>
  <c r="Y2581" s="1"/>
  <c r="AB2585"/>
  <c r="W2587"/>
  <c r="AB2587" s="1"/>
  <c r="V2588"/>
  <c r="AA2588" s="1"/>
  <c r="U2589"/>
  <c r="Z2589" s="1"/>
  <c r="X2591"/>
  <c r="V2356"/>
  <c r="AA2356" s="1"/>
  <c r="AB2558"/>
  <c r="AB2570"/>
  <c r="U2571"/>
  <c r="Z2571" s="1"/>
  <c r="U2572"/>
  <c r="Z2572" s="1"/>
  <c r="X2574"/>
  <c r="AA2579"/>
  <c r="S2581"/>
  <c r="X2581" s="1"/>
  <c r="V2586"/>
  <c r="AA2586" s="1"/>
  <c r="V2587"/>
  <c r="AA2587" s="1"/>
  <c r="U2588"/>
  <c r="Z2588" s="1"/>
  <c r="T2589"/>
  <c r="Y2589" s="1"/>
  <c r="T2590"/>
  <c r="Y2590" s="1"/>
  <c r="AB2593"/>
  <c r="AA2570"/>
  <c r="T2572"/>
  <c r="Y2572" s="1"/>
  <c r="T2573"/>
  <c r="Y2573" s="1"/>
  <c r="Z2579"/>
  <c r="S2583"/>
  <c r="X2583" s="1"/>
  <c r="AB2586"/>
  <c r="U2587"/>
  <c r="Z2587" s="1"/>
  <c r="T2588"/>
  <c r="Y2588" s="1"/>
  <c r="S2589"/>
  <c r="X2589" s="1"/>
  <c r="S2590"/>
  <c r="X2590" s="1"/>
  <c r="V2594"/>
  <c r="AA2594" s="1"/>
  <c r="AA2556"/>
  <c r="Z2560"/>
  <c r="Y2561"/>
  <c r="W2568"/>
  <c r="AB2568" s="1"/>
  <c r="V2569"/>
  <c r="AA2569" s="1"/>
  <c r="U2570"/>
  <c r="Z2570" s="1"/>
  <c r="T2571"/>
  <c r="Y2571" s="1"/>
  <c r="AB2571"/>
  <c r="S2572"/>
  <c r="X2572" s="1"/>
  <c r="AA2572"/>
  <c r="Z2573"/>
  <c r="Y2574"/>
  <c r="X2575"/>
  <c r="W2576"/>
  <c r="AB2576" s="1"/>
  <c r="U2578"/>
  <c r="Z2578" s="1"/>
  <c r="T2579"/>
  <c r="Y2579" s="1"/>
  <c r="AB2579"/>
  <c r="S2580"/>
  <c r="X2580" s="1"/>
  <c r="AA2580"/>
  <c r="Z2581"/>
  <c r="Y2553"/>
  <c r="AA2559"/>
  <c r="Z2565"/>
  <c r="V2568"/>
  <c r="AA2568" s="1"/>
  <c r="U2569"/>
  <c r="Z2569" s="1"/>
  <c r="T2570"/>
  <c r="Y2570" s="1"/>
  <c r="S2571"/>
  <c r="X2571" s="1"/>
  <c r="W2575"/>
  <c r="AB2575" s="1"/>
  <c r="V2576"/>
  <c r="AA2576" s="1"/>
  <c r="T2578"/>
  <c r="Y2578" s="1"/>
  <c r="S2579"/>
  <c r="X2579" s="1"/>
  <c r="W2584"/>
  <c r="AB2584" s="1"/>
  <c r="V2585"/>
  <c r="AA2585" s="1"/>
  <c r="U2586"/>
  <c r="Z2586" s="1"/>
  <c r="T2587"/>
  <c r="Y2587" s="1"/>
  <c r="S2588"/>
  <c r="X2588" s="1"/>
  <c r="V2593"/>
  <c r="AA2593" s="1"/>
  <c r="U2594"/>
  <c r="Z2594" s="1"/>
  <c r="T2595"/>
  <c r="Y2595" s="1"/>
  <c r="S2596"/>
  <c r="X2596" s="1"/>
  <c r="X2554"/>
  <c r="Z2557"/>
  <c r="X2559"/>
  <c r="Y2566"/>
  <c r="AB2566"/>
  <c r="U2568"/>
  <c r="Z2568" s="1"/>
  <c r="T2569"/>
  <c r="Y2569" s="1"/>
  <c r="S2570"/>
  <c r="X2570" s="1"/>
  <c r="W2574"/>
  <c r="AB2574" s="1"/>
  <c r="V2575"/>
  <c r="AA2575" s="1"/>
  <c r="U2576"/>
  <c r="Z2576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U2593"/>
  <c r="Z2593" s="1"/>
  <c r="T2594"/>
  <c r="Y2594" s="1"/>
  <c r="S2595"/>
  <c r="X2595" s="1"/>
  <c r="Y2558"/>
  <c r="AB2563"/>
  <c r="AB2555"/>
  <c r="V2564"/>
  <c r="AA2564" s="1"/>
  <c r="AA2553"/>
  <c r="Z2554"/>
  <c r="Y2555"/>
  <c r="X2556"/>
  <c r="AB2560"/>
  <c r="AA2561"/>
  <c r="Y2563"/>
  <c r="X2564"/>
  <c r="Y2437"/>
  <c r="Z2444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X2432"/>
  <c r="X2438"/>
  <c r="X2439"/>
  <c r="Y2445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AB2434"/>
  <c r="W2436"/>
  <c r="AB2436" s="1"/>
  <c r="V2437"/>
  <c r="AA2437" s="1"/>
  <c r="U2438"/>
  <c r="Z2438" s="1"/>
  <c r="X2440"/>
  <c r="V2435"/>
  <c r="AA2435" s="1"/>
  <c r="V2436"/>
  <c r="AA2436" s="1"/>
  <c r="U2437"/>
  <c r="Z2437" s="1"/>
  <c r="T2438"/>
  <c r="Y2438" s="1"/>
  <c r="T2439"/>
  <c r="Y2439" s="1"/>
  <c r="AB2442"/>
  <c r="AB2435"/>
  <c r="U2436"/>
  <c r="Z2436" s="1"/>
  <c r="V2443"/>
  <c r="AA2443" s="1"/>
  <c r="X2359"/>
  <c r="AB2358"/>
  <c r="Z2383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Y2384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U2360"/>
  <c r="Z2360" s="1"/>
  <c r="AB2373"/>
  <c r="AB2375"/>
  <c r="AA2376"/>
  <c r="Z2377"/>
  <c r="X2379"/>
  <c r="AA2374"/>
  <c r="AA2375"/>
  <c r="Z2376"/>
  <c r="Y2377"/>
  <c r="Y2378"/>
  <c r="AB2381"/>
  <c r="AA2359"/>
  <c r="X2371"/>
  <c r="AB2374"/>
  <c r="Z2375"/>
  <c r="Y2376"/>
  <c r="X2377"/>
  <c r="X2378"/>
  <c r="AA2382"/>
  <c r="AB2359"/>
  <c r="Z2368"/>
  <c r="AB2372"/>
  <c r="AA2373"/>
  <c r="Z2374"/>
  <c r="Y2375"/>
  <c r="X2376"/>
  <c r="AB2380"/>
  <c r="AA2381"/>
  <c r="Z2382"/>
  <c r="Y2383"/>
  <c r="X2384"/>
  <c r="Y2369"/>
  <c r="AB2371"/>
  <c r="AA2372"/>
  <c r="Z2373"/>
  <c r="Y2374"/>
  <c r="X2375"/>
  <c r="AB2379"/>
  <c r="AA2380"/>
  <c r="Z2381"/>
  <c r="Y2382"/>
  <c r="X2383"/>
  <c r="W2360"/>
  <c r="AB2360" s="1"/>
  <c r="U2361"/>
  <c r="Z2361" s="1"/>
  <c r="T2362"/>
  <c r="Y2362" s="1"/>
  <c r="AB2366"/>
  <c r="W2367"/>
  <c r="AB2367" s="1"/>
  <c r="X2356"/>
  <c r="V2360"/>
  <c r="AA2360" s="1"/>
  <c r="T2361"/>
  <c r="Y2361" s="1"/>
  <c r="S2362"/>
  <c r="X2362" s="1"/>
  <c r="S2363"/>
  <c r="X2363" s="1"/>
  <c r="AC2363" s="1"/>
  <c r="V2367"/>
  <c r="AA2367" s="1"/>
  <c r="V2368"/>
  <c r="AA2368" s="1"/>
  <c r="U2369"/>
  <c r="Z2369" s="1"/>
  <c r="X2311"/>
  <c r="Y2313"/>
  <c r="AC2320"/>
  <c r="X2330"/>
  <c r="X2331"/>
  <c r="Y2338"/>
  <c r="Y2339"/>
  <c r="Z2347"/>
  <c r="U2311"/>
  <c r="Z2311" s="1"/>
  <c r="AB2317"/>
  <c r="AB2318"/>
  <c r="Y2321"/>
  <c r="AB2324"/>
  <c r="AB2326"/>
  <c r="U2330"/>
  <c r="Z2330" s="1"/>
  <c r="Z2353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AA2317"/>
  <c r="AA2318"/>
  <c r="AA2324"/>
  <c r="U2329"/>
  <c r="Z2329" s="1"/>
  <c r="T2330"/>
  <c r="Y2330" s="1"/>
  <c r="T2331"/>
  <c r="Y2331" s="1"/>
  <c r="AB2334"/>
  <c r="V2337"/>
  <c r="AA2337" s="1"/>
  <c r="U2338"/>
  <c r="Z2338" s="1"/>
  <c r="Y2354"/>
  <c r="W2356"/>
  <c r="AB2356" s="1"/>
  <c r="V2357"/>
  <c r="AA2357" s="1"/>
  <c r="U2358"/>
  <c r="Z2358" s="1"/>
  <c r="T2359"/>
  <c r="Y2359" s="1"/>
  <c r="S2360"/>
  <c r="X2360" s="1"/>
  <c r="W2364"/>
  <c r="AB2364" s="1"/>
  <c r="AC2364" s="1"/>
  <c r="U2366"/>
  <c r="Z2366" s="1"/>
  <c r="T2367"/>
  <c r="Y2367" s="1"/>
  <c r="S2368"/>
  <c r="X2368" s="1"/>
  <c r="W2314"/>
  <c r="AB2314" s="1"/>
  <c r="Z2316"/>
  <c r="Z2317"/>
  <c r="Z2324"/>
  <c r="AB2327"/>
  <c r="U2328"/>
  <c r="Z2328" s="1"/>
  <c r="T2329"/>
  <c r="Y2329" s="1"/>
  <c r="V2336"/>
  <c r="AA2336" s="1"/>
  <c r="U2337"/>
  <c r="Z2337" s="1"/>
  <c r="AB2343"/>
  <c r="W2345"/>
  <c r="AB2345" s="1"/>
  <c r="V2346"/>
  <c r="AA2346" s="1"/>
  <c r="X2349"/>
  <c r="S2313"/>
  <c r="X2313" s="1"/>
  <c r="V2314"/>
  <c r="AA2314" s="1"/>
  <c r="Y2316"/>
  <c r="AA2327"/>
  <c r="AB2328"/>
  <c r="S2332"/>
  <c r="X2332" s="1"/>
  <c r="U2336"/>
  <c r="Z2336" s="1"/>
  <c r="T2337"/>
  <c r="Y2337" s="1"/>
  <c r="S2338"/>
  <c r="X2338" s="1"/>
  <c r="S2339"/>
  <c r="X2339" s="1"/>
  <c r="V2344"/>
  <c r="AA2344" s="1"/>
  <c r="T2348"/>
  <c r="Y2348" s="1"/>
  <c r="AC2348" s="1"/>
  <c r="AB2351"/>
  <c r="W2353"/>
  <c r="AB2353" s="1"/>
  <c r="V2354"/>
  <c r="AA2354" s="1"/>
  <c r="W2322"/>
  <c r="AB2322" s="1"/>
  <c r="AA2328"/>
  <c r="AA2329"/>
  <c r="AB2336"/>
  <c r="S2341"/>
  <c r="X2341" s="1"/>
  <c r="U2345"/>
  <c r="Z2345" s="1"/>
  <c r="T2346"/>
  <c r="Y2346" s="1"/>
  <c r="S2347"/>
  <c r="X2347" s="1"/>
  <c r="V2352"/>
  <c r="AA2352" s="1"/>
  <c r="AB2315"/>
  <c r="AA2322"/>
  <c r="AA2315"/>
  <c r="AA2299"/>
  <c r="AB2313"/>
  <c r="Z2315"/>
  <c r="AB2323"/>
  <c r="AA2300"/>
  <c r="AA2311"/>
  <c r="U2312"/>
  <c r="Z2312" s="1"/>
  <c r="AC2312" s="1"/>
  <c r="AA2316"/>
  <c r="T2317"/>
  <c r="Y2317" s="1"/>
  <c r="U2318"/>
  <c r="Z2318" s="1"/>
  <c r="V2319"/>
  <c r="AA2319" s="1"/>
  <c r="S2321"/>
  <c r="X2321" s="1"/>
  <c r="AA2323"/>
  <c r="T2324"/>
  <c r="Y2324" s="1"/>
  <c r="V2326"/>
  <c r="AA2326" s="1"/>
  <c r="U2327"/>
  <c r="Z2327" s="1"/>
  <c r="T2328"/>
  <c r="Y2328" s="1"/>
  <c r="S2329"/>
  <c r="X2329" s="1"/>
  <c r="W2333"/>
  <c r="AB2333" s="1"/>
  <c r="V2334"/>
  <c r="AA2334" s="1"/>
  <c r="T2336"/>
  <c r="Y2336" s="1"/>
  <c r="S2337"/>
  <c r="X2337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S2314"/>
  <c r="X2314" s="1"/>
  <c r="S2317"/>
  <c r="X2317" s="1"/>
  <c r="T2318"/>
  <c r="Y2318" s="1"/>
  <c r="U2319"/>
  <c r="Z2319" s="1"/>
  <c r="AB2321"/>
  <c r="Z2323"/>
  <c r="U2326"/>
  <c r="Z2326" s="1"/>
  <c r="T2327"/>
  <c r="Y2327" s="1"/>
  <c r="S2328"/>
  <c r="X2328" s="1"/>
  <c r="W2332"/>
  <c r="AB2332" s="1"/>
  <c r="V2333"/>
  <c r="AA2333" s="1"/>
  <c r="U2334"/>
  <c r="Z2334" s="1"/>
  <c r="S2336"/>
  <c r="X2336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X2296"/>
  <c r="X2302"/>
  <c r="AB2298"/>
  <c r="W2300"/>
  <c r="AB2300" s="1"/>
  <c r="V2301"/>
  <c r="AA2301" s="1"/>
  <c r="Z2300"/>
  <c r="Z2301"/>
  <c r="Y2301"/>
  <c r="Y2302"/>
  <c r="AB2299"/>
  <c r="AC2303"/>
  <c r="AB2238"/>
  <c r="AA2209"/>
  <c r="AA2253"/>
  <c r="AB2261"/>
  <c r="Z2215"/>
  <c r="AA2254"/>
  <c r="AA226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C2309" s="1"/>
  <c r="U2206"/>
  <c r="Z2206" s="1"/>
  <c r="Y2209"/>
  <c r="S2218"/>
  <c r="X2218" s="1"/>
  <c r="AB2240"/>
  <c r="Z2254"/>
  <c r="Z2255"/>
  <c r="AA2262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AA2240"/>
  <c r="AB2245"/>
  <c r="V2247"/>
  <c r="AA2247" s="1"/>
  <c r="Y2255"/>
  <c r="Y2256"/>
  <c r="Z2262"/>
  <c r="Z2263"/>
  <c r="T2208"/>
  <c r="Y2208" s="1"/>
  <c r="Y2211"/>
  <c r="AC2211" s="1"/>
  <c r="S2235"/>
  <c r="X2235" s="1"/>
  <c r="U2247"/>
  <c r="Z2247" s="1"/>
  <c r="X2256"/>
  <c r="X2257"/>
  <c r="Y2263"/>
  <c r="AB2263"/>
  <c r="AA2206"/>
  <c r="S2208"/>
  <c r="X2208" s="1"/>
  <c r="AA2213"/>
  <c r="T2215"/>
  <c r="Y2215" s="1"/>
  <c r="W2216"/>
  <c r="AB2216" s="1"/>
  <c r="Z2218"/>
  <c r="T2237"/>
  <c r="Y2237" s="1"/>
  <c r="W2248"/>
  <c r="AB2248" s="1"/>
  <c r="AB2252"/>
  <c r="W2253"/>
  <c r="AB2253" s="1"/>
  <c r="W2260"/>
  <c r="AB2260" s="1"/>
  <c r="W2206"/>
  <c r="AB2206" s="1"/>
  <c r="AA2207"/>
  <c r="W2213"/>
  <c r="AB2213" s="1"/>
  <c r="V2215"/>
  <c r="AA2215" s="1"/>
  <c r="Y2216"/>
  <c r="U2239"/>
  <c r="Z2239" s="1"/>
  <c r="Y2240"/>
  <c r="Z2241"/>
  <c r="Z2242"/>
  <c r="AA2243"/>
  <c r="AC2243" s="1"/>
  <c r="X2245"/>
  <c r="Z2248"/>
  <c r="AA2250"/>
  <c r="Z2251"/>
  <c r="Y2252"/>
  <c r="X2253"/>
  <c r="AB2257"/>
  <c r="AA2258"/>
  <c r="Y2260"/>
  <c r="X2261"/>
  <c r="Z2207"/>
  <c r="Z2210"/>
  <c r="AC2210" s="1"/>
  <c r="X2216"/>
  <c r="AA2217"/>
  <c r="AC2217" s="1"/>
  <c r="Z2236"/>
  <c r="AC2236" s="1"/>
  <c r="AA2238"/>
  <c r="AB2246"/>
  <c r="Y2248"/>
  <c r="AA2076"/>
  <c r="Y2207"/>
  <c r="AB2208"/>
  <c r="AA2246"/>
  <c r="AB2161"/>
  <c r="AA2170"/>
  <c r="AA2205"/>
  <c r="AC2205" s="1"/>
  <c r="AB2239"/>
  <c r="U2240"/>
  <c r="Z2240" s="1"/>
  <c r="W2241"/>
  <c r="AB2241" s="1"/>
  <c r="W2242"/>
  <c r="AB2242" s="1"/>
  <c r="V2248"/>
  <c r="AA2248" s="1"/>
  <c r="W2251"/>
  <c r="AB2251" s="1"/>
  <c r="V2252"/>
  <c r="AA2252" s="1"/>
  <c r="U2253"/>
  <c r="Z2253" s="1"/>
  <c r="T2254"/>
  <c r="Y2254" s="1"/>
  <c r="S2255"/>
  <c r="X2255" s="1"/>
  <c r="V2260"/>
  <c r="AA2260" s="1"/>
  <c r="U2261"/>
  <c r="Z2261" s="1"/>
  <c r="T2262"/>
  <c r="Y2262" s="1"/>
  <c r="S2263"/>
  <c r="X2263" s="1"/>
  <c r="S2209"/>
  <c r="X2209" s="1"/>
  <c r="U2216"/>
  <c r="Z2216" s="1"/>
  <c r="AA2235"/>
  <c r="AA2239"/>
  <c r="V2241"/>
  <c r="AA2241" s="1"/>
  <c r="V2242"/>
  <c r="AA2242" s="1"/>
  <c r="T2245"/>
  <c r="Y2245" s="1"/>
  <c r="AB2247"/>
  <c r="W2250"/>
  <c r="AB2250" s="1"/>
  <c r="V2251"/>
  <c r="AA2251" s="1"/>
  <c r="U2252"/>
  <c r="Z2252" s="1"/>
  <c r="T2253"/>
  <c r="Y2253" s="1"/>
  <c r="S2254"/>
  <c r="X2254" s="1"/>
  <c r="W2258"/>
  <c r="AB2258" s="1"/>
  <c r="U2260"/>
  <c r="Z2260" s="1"/>
  <c r="T2261"/>
  <c r="Y2261" s="1"/>
  <c r="S2262"/>
  <c r="X2262" s="1"/>
  <c r="Y2147"/>
  <c r="AB2152"/>
  <c r="AA2162"/>
  <c r="Z2171"/>
  <c r="Y2181"/>
  <c r="AB2186"/>
  <c r="AB2193"/>
  <c r="AB2237"/>
  <c r="V2179"/>
  <c r="AA2179" s="1"/>
  <c r="AB2201"/>
  <c r="Z2163"/>
  <c r="U2180"/>
  <c r="Z2180" s="1"/>
  <c r="S2191"/>
  <c r="X2191" s="1"/>
  <c r="AB2194"/>
  <c r="S2197"/>
  <c r="X2197" s="1"/>
  <c r="S2198"/>
  <c r="X2198" s="1"/>
  <c r="AC2212"/>
  <c r="X2156"/>
  <c r="X2148"/>
  <c r="AA2153"/>
  <c r="Y2172"/>
  <c r="AB2178"/>
  <c r="X2182"/>
  <c r="AA2187"/>
  <c r="AA2194"/>
  <c r="AB2195"/>
  <c r="AB2202"/>
  <c r="AA2145"/>
  <c r="Y2164"/>
  <c r="X2173"/>
  <c r="Z2188"/>
  <c r="AA2195"/>
  <c r="AA2196"/>
  <c r="AA2202"/>
  <c r="AB2203"/>
  <c r="Y2190"/>
  <c r="Z2195"/>
  <c r="Z2196"/>
  <c r="Z2197"/>
  <c r="AA2203"/>
  <c r="Z2146"/>
  <c r="Y2155"/>
  <c r="X2165"/>
  <c r="X2188"/>
  <c r="Y2196"/>
  <c r="Y2197"/>
  <c r="Y2198"/>
  <c r="Z2203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Z2155"/>
  <c r="Y2156"/>
  <c r="X2157"/>
  <c r="W2158"/>
  <c r="AB2158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T2170"/>
  <c r="Y2170" s="1"/>
  <c r="AB2170"/>
  <c r="S2171"/>
  <c r="X2171" s="1"/>
  <c r="AA2171"/>
  <c r="Z2172"/>
  <c r="Y2173"/>
  <c r="X2175"/>
  <c r="W2176"/>
  <c r="AB2176" s="1"/>
  <c r="V2177"/>
  <c r="AA2177" s="1"/>
  <c r="U2178"/>
  <c r="Z2178" s="1"/>
  <c r="T2179"/>
  <c r="Y2179" s="1"/>
  <c r="AB2179"/>
  <c r="S2180"/>
  <c r="X2180" s="1"/>
  <c r="AA2180"/>
  <c r="Z2181"/>
  <c r="Y2182"/>
  <c r="X2183"/>
  <c r="V2185"/>
  <c r="AA2185" s="1"/>
  <c r="U2186"/>
  <c r="Z2186" s="1"/>
  <c r="T2187"/>
  <c r="Y2187" s="1"/>
  <c r="AB2187"/>
  <c r="AA2188"/>
  <c r="Z2190"/>
  <c r="AB2088"/>
  <c r="S2145"/>
  <c r="X2145" s="1"/>
  <c r="W2149"/>
  <c r="AB2149" s="1"/>
  <c r="V2150"/>
  <c r="AA2150" s="1"/>
  <c r="U2151"/>
  <c r="Z2151" s="1"/>
  <c r="T2152"/>
  <c r="Y2152" s="1"/>
  <c r="S2153"/>
  <c r="X2153" s="1"/>
  <c r="W2157"/>
  <c r="AB2157" s="1"/>
  <c r="V2158"/>
  <c r="AA2158" s="1"/>
  <c r="U2160"/>
  <c r="Z2160" s="1"/>
  <c r="T2161"/>
  <c r="Y2161" s="1"/>
  <c r="S2162"/>
  <c r="X2162" s="1"/>
  <c r="W2166"/>
  <c r="AB2166" s="1"/>
  <c r="V2167"/>
  <c r="AA2167" s="1"/>
  <c r="U2168"/>
  <c r="Z2168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U2185"/>
  <c r="Z2185" s="1"/>
  <c r="T2186"/>
  <c r="Y2186" s="1"/>
  <c r="S2187"/>
  <c r="X2187" s="1"/>
  <c r="W2192"/>
  <c r="AB2192" s="1"/>
  <c r="V2193"/>
  <c r="AA2193" s="1"/>
  <c r="U2194"/>
  <c r="Z2194" s="1"/>
  <c r="T2195"/>
  <c r="Y2195" s="1"/>
  <c r="S2196"/>
  <c r="X2196" s="1"/>
  <c r="W2200"/>
  <c r="AB2200" s="1"/>
  <c r="V2201"/>
  <c r="AA2201" s="1"/>
  <c r="U2202"/>
  <c r="Z2202" s="1"/>
  <c r="T2203"/>
  <c r="Y2203" s="1"/>
  <c r="Z2077"/>
  <c r="AA2089"/>
  <c r="AB2096"/>
  <c r="W2148"/>
  <c r="AB2148" s="1"/>
  <c r="V2149"/>
  <c r="AA2149" s="1"/>
  <c r="U2150"/>
  <c r="Z2150" s="1"/>
  <c r="T2151"/>
  <c r="Y2151" s="1"/>
  <c r="S2152"/>
  <c r="X2152" s="1"/>
  <c r="W2156"/>
  <c r="AB2156" s="1"/>
  <c r="V2157"/>
  <c r="AA2157" s="1"/>
  <c r="U2158"/>
  <c r="Z2158" s="1"/>
  <c r="T2160"/>
  <c r="Y2160" s="1"/>
  <c r="S2161"/>
  <c r="X2161" s="1"/>
  <c r="W2165"/>
  <c r="AB2165" s="1"/>
  <c r="V2166"/>
  <c r="AA2166" s="1"/>
  <c r="U2167"/>
  <c r="Z2167" s="1"/>
  <c r="T2168"/>
  <c r="Y2168" s="1"/>
  <c r="W2173"/>
  <c r="AB2173" s="1"/>
  <c r="V2175"/>
  <c r="AA2175" s="1"/>
  <c r="U2176"/>
  <c r="Z2176" s="1"/>
  <c r="T2177"/>
  <c r="Y2177" s="1"/>
  <c r="S2178"/>
  <c r="X2178" s="1"/>
  <c r="W2182"/>
  <c r="AB2182" s="1"/>
  <c r="V2183"/>
  <c r="AA2183" s="1"/>
  <c r="T2185"/>
  <c r="Y2185" s="1"/>
  <c r="S2186"/>
  <c r="X2186" s="1"/>
  <c r="W2191"/>
  <c r="AB2191" s="1"/>
  <c r="V2192"/>
  <c r="AA2192" s="1"/>
  <c r="U2193"/>
  <c r="Z2193" s="1"/>
  <c r="T2194"/>
  <c r="Y2194" s="1"/>
  <c r="S2195"/>
  <c r="X2195" s="1"/>
  <c r="V2200"/>
  <c r="AA2200" s="1"/>
  <c r="U2201"/>
  <c r="Z2201" s="1"/>
  <c r="T2202"/>
  <c r="Y2202" s="1"/>
  <c r="S2203"/>
  <c r="X2203" s="1"/>
  <c r="Z2090"/>
  <c r="AC2090" s="1"/>
  <c r="AA2097"/>
  <c r="Y2091"/>
  <c r="AC2091" s="1"/>
  <c r="S2039"/>
  <c r="X2039" s="1"/>
  <c r="X2084"/>
  <c r="X2092"/>
  <c r="S2056"/>
  <c r="X2056" s="1"/>
  <c r="Z2069"/>
  <c r="AB2075"/>
  <c r="Z2081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Y2070"/>
  <c r="T2076"/>
  <c r="Y2076" s="1"/>
  <c r="S2077"/>
  <c r="X2077" s="1"/>
  <c r="Y2082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B2043"/>
  <c r="S2069"/>
  <c r="X2069" s="1"/>
  <c r="W2073"/>
  <c r="AB2073" s="1"/>
  <c r="V2074"/>
  <c r="AA2074" s="1"/>
  <c r="U2075"/>
  <c r="Z2075" s="1"/>
  <c r="S2076"/>
  <c r="X2076" s="1"/>
  <c r="X2047"/>
  <c r="V2072"/>
  <c r="AA2072" s="1"/>
  <c r="V2073"/>
  <c r="AA2073" s="1"/>
  <c r="U2074"/>
  <c r="Z2074" s="1"/>
  <c r="T2075"/>
  <c r="Y2075" s="1"/>
  <c r="AB2079"/>
  <c r="T2046"/>
  <c r="Y2046" s="1"/>
  <c r="AB2071"/>
  <c r="AB2072"/>
  <c r="U2073"/>
  <c r="Z2073" s="1"/>
  <c r="T2074"/>
  <c r="Y2074" s="1"/>
  <c r="S2075"/>
  <c r="X2075" s="1"/>
  <c r="AB2040"/>
  <c r="AB2049"/>
  <c r="AA2058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AB2041"/>
  <c r="AA2049"/>
  <c r="AA2050"/>
  <c r="Z2059"/>
  <c r="AA2061"/>
  <c r="Z2062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AA2041"/>
  <c r="AA2042"/>
  <c r="Y2044"/>
  <c r="X2045"/>
  <c r="Z2050"/>
  <c r="Z2051"/>
  <c r="X2052"/>
  <c r="AA2052"/>
  <c r="Z2054"/>
  <c r="Y2060"/>
  <c r="AB2060"/>
  <c r="X2064"/>
  <c r="Z2042"/>
  <c r="Z2043"/>
  <c r="X2044"/>
  <c r="AA2044"/>
  <c r="Z2045"/>
  <c r="Y2051"/>
  <c r="AB2051"/>
  <c r="Y2055"/>
  <c r="T2061"/>
  <c r="Y2061" s="1"/>
  <c r="S2062"/>
  <c r="X2062" s="1"/>
  <c r="W2065"/>
  <c r="AB2065" s="1"/>
  <c r="Y2043"/>
  <c r="T2052"/>
  <c r="Y2052" s="1"/>
  <c r="S2054"/>
  <c r="X2054" s="1"/>
  <c r="W2057"/>
  <c r="AB2057" s="1"/>
  <c r="W2058"/>
  <c r="AB2058" s="1"/>
  <c r="V2059"/>
  <c r="AA2059" s="1"/>
  <c r="U2060"/>
  <c r="Z2060" s="1"/>
  <c r="S2061"/>
  <c r="X2061" s="1"/>
  <c r="V2066"/>
  <c r="AA2066" s="1"/>
  <c r="U2067"/>
  <c r="Z2067" s="1"/>
  <c r="AB1965"/>
  <c r="U1969"/>
  <c r="Z1969" s="1"/>
  <c r="V2039"/>
  <c r="AA2039" s="1"/>
  <c r="U2040"/>
  <c r="Z2040" s="1"/>
  <c r="T2041"/>
  <c r="Y2041" s="1"/>
  <c r="S2042"/>
  <c r="X2042" s="1"/>
  <c r="W2046"/>
  <c r="AB2046" s="1"/>
  <c r="V2047"/>
  <c r="AA2047" s="1"/>
  <c r="T2049"/>
  <c r="Y2049" s="1"/>
  <c r="S2050"/>
  <c r="X2050" s="1"/>
  <c r="W2055"/>
  <c r="AB2055" s="1"/>
  <c r="V2056"/>
  <c r="AA2056" s="1"/>
  <c r="U2057"/>
  <c r="Z2057" s="1"/>
  <c r="T2058"/>
  <c r="Y2058" s="1"/>
  <c r="S2059"/>
  <c r="X2059" s="1"/>
  <c r="V2064"/>
  <c r="AA2064" s="1"/>
  <c r="U2065"/>
  <c r="Z2065" s="1"/>
  <c r="T2066"/>
  <c r="Y2066" s="1"/>
  <c r="S2067"/>
  <c r="X2067" s="1"/>
  <c r="U1968"/>
  <c r="Z1968" s="1"/>
  <c r="T1970"/>
  <c r="Y1970" s="1"/>
  <c r="AC1970" s="1"/>
  <c r="U2039"/>
  <c r="Z2039" s="1"/>
  <c r="T2040"/>
  <c r="Y2040" s="1"/>
  <c r="S2041"/>
  <c r="X2041" s="1"/>
  <c r="W2045"/>
  <c r="AB2045" s="1"/>
  <c r="V2046"/>
  <c r="AA2046" s="1"/>
  <c r="U2047"/>
  <c r="Z2047" s="1"/>
  <c r="S2049"/>
  <c r="X2049" s="1"/>
  <c r="W2054"/>
  <c r="AB2054" s="1"/>
  <c r="V2055"/>
  <c r="AA2055" s="1"/>
  <c r="U2056"/>
  <c r="Z2056" s="1"/>
  <c r="T2057"/>
  <c r="Y2057" s="1"/>
  <c r="S2058"/>
  <c r="X2058" s="1"/>
  <c r="W2062"/>
  <c r="AB2062" s="1"/>
  <c r="U2064"/>
  <c r="Z2064" s="1"/>
  <c r="T2065"/>
  <c r="Y2065" s="1"/>
  <c r="S2066"/>
  <c r="X2066" s="1"/>
  <c r="S1963"/>
  <c r="X1963" s="1"/>
  <c r="AB1966"/>
  <c r="U1967"/>
  <c r="Z1967" s="1"/>
  <c r="T1968"/>
  <c r="Y1968" s="1"/>
  <c r="S1969"/>
  <c r="X1969" s="1"/>
  <c r="AA1966"/>
  <c r="AB1967"/>
  <c r="AA1967"/>
  <c r="AA1968"/>
  <c r="X1949"/>
  <c r="S1948"/>
  <c r="X1948" s="1"/>
  <c r="Z1960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AC1976" s="1"/>
  <c r="Y1961"/>
  <c r="W1963"/>
  <c r="AB1963" s="1"/>
  <c r="V1964"/>
  <c r="AA1964" s="1"/>
  <c r="U1965"/>
  <c r="Z1965" s="1"/>
  <c r="T1966"/>
  <c r="Y1966" s="1"/>
  <c r="S1967"/>
  <c r="X1967" s="1"/>
  <c r="W1971"/>
  <c r="AB1971" s="1"/>
  <c r="AC1971" s="1"/>
  <c r="U1973"/>
  <c r="Z1973" s="1"/>
  <c r="T1974"/>
  <c r="Y1974" s="1"/>
  <c r="S1975"/>
  <c r="X1975" s="1"/>
  <c r="AB1950"/>
  <c r="W1952"/>
  <c r="AB1952" s="1"/>
  <c r="V1953"/>
  <c r="AA1953" s="1"/>
  <c r="U1954"/>
  <c r="Z1954" s="1"/>
  <c r="X1956"/>
  <c r="V1951"/>
  <c r="AA1951" s="1"/>
  <c r="V1952"/>
  <c r="AA1952" s="1"/>
  <c r="U1953"/>
  <c r="Z1953" s="1"/>
  <c r="T1954"/>
  <c r="Y1954" s="1"/>
  <c r="T1955"/>
  <c r="Y1955" s="1"/>
  <c r="AB1958"/>
  <c r="W1959"/>
  <c r="AB1959" s="1"/>
  <c r="AB1951"/>
  <c r="U1952"/>
  <c r="Z1952" s="1"/>
  <c r="T1953"/>
  <c r="Y1953" s="1"/>
  <c r="S1954"/>
  <c r="X1954" s="1"/>
  <c r="S1955"/>
  <c r="X1955" s="1"/>
  <c r="V1959"/>
  <c r="AA1959" s="1"/>
  <c r="V1960"/>
  <c r="AA1960" s="1"/>
  <c r="U1961"/>
  <c r="Z1961" s="1"/>
  <c r="Z1906"/>
  <c r="Z1902"/>
  <c r="Y1907"/>
  <c r="Z1914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Y1903"/>
  <c r="X1904"/>
  <c r="X1908"/>
  <c r="X1909"/>
  <c r="AC1909" s="1"/>
  <c r="Y1915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S1902"/>
  <c r="X1902" s="1"/>
  <c r="W1906"/>
  <c r="AB1906" s="1"/>
  <c r="V1907"/>
  <c r="AA1907" s="1"/>
  <c r="U1908"/>
  <c r="Z1908" s="1"/>
  <c r="V1905"/>
  <c r="AA1905" s="1"/>
  <c r="V1906"/>
  <c r="AA1906" s="1"/>
  <c r="U1907"/>
  <c r="Z1907" s="1"/>
  <c r="T1908"/>
  <c r="Y1908" s="1"/>
  <c r="AB1912"/>
  <c r="AB1904"/>
  <c r="AB1905"/>
  <c r="V1913"/>
  <c r="AA1913" s="1"/>
  <c r="AB1847"/>
  <c r="AB1848"/>
  <c r="S1852"/>
  <c r="X1852" s="1"/>
  <c r="AB1855"/>
  <c r="S1860"/>
  <c r="X1860" s="1"/>
  <c r="T1867"/>
  <c r="Y1867" s="1"/>
  <c r="T1868"/>
  <c r="Y1868" s="1"/>
  <c r="U1876"/>
  <c r="Z1876" s="1"/>
  <c r="Y1893"/>
  <c r="AC1893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AA1848"/>
  <c r="AA1849"/>
  <c r="AB1857"/>
  <c r="S1861"/>
  <c r="X1861" s="1"/>
  <c r="AB1864"/>
  <c r="S1868"/>
  <c r="X1868" s="1"/>
  <c r="U1875"/>
  <c r="Z1875" s="1"/>
  <c r="T1876"/>
  <c r="Y1876" s="1"/>
  <c r="T1877"/>
  <c r="Y1877" s="1"/>
  <c r="V1883"/>
  <c r="AA1883" s="1"/>
  <c r="U1884"/>
  <c r="Z1884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AB1830"/>
  <c r="Y1842"/>
  <c r="Y1843"/>
  <c r="Z1849"/>
  <c r="Z1850"/>
  <c r="AA1857"/>
  <c r="AA1858"/>
  <c r="AB1865"/>
  <c r="S1869"/>
  <c r="X1869" s="1"/>
  <c r="AB1873"/>
  <c r="S1877"/>
  <c r="X1877" s="1"/>
  <c r="V1882"/>
  <c r="AA1882" s="1"/>
  <c r="U1883"/>
  <c r="Z1883" s="1"/>
  <c r="T1884"/>
  <c r="Y1884" s="1"/>
  <c r="T1885"/>
  <c r="Y1885" s="1"/>
  <c r="Y1834"/>
  <c r="Z1835"/>
  <c r="V1839"/>
  <c r="AA1839" s="1"/>
  <c r="X1843"/>
  <c r="AC1843" s="1"/>
  <c r="Y1850"/>
  <c r="Z1858"/>
  <c r="Z1859"/>
  <c r="AA1865"/>
  <c r="AB1874"/>
  <c r="S1878"/>
  <c r="X1878" s="1"/>
  <c r="S1885"/>
  <c r="X1885" s="1"/>
  <c r="V1891"/>
  <c r="AA1891" s="1"/>
  <c r="U1892"/>
  <c r="Z1892" s="1"/>
  <c r="W1898"/>
  <c r="AB1898" s="1"/>
  <c r="X1834"/>
  <c r="Y1835"/>
  <c r="AB1839"/>
  <c r="U1842"/>
  <c r="Z1842" s="1"/>
  <c r="X1844"/>
  <c r="Y1859"/>
  <c r="Y1860"/>
  <c r="Z1867"/>
  <c r="AA1874"/>
  <c r="AA1875"/>
  <c r="AB1882"/>
  <c r="S1887"/>
  <c r="X1887" s="1"/>
  <c r="AB1890"/>
  <c r="S1894"/>
  <c r="X1894" s="1"/>
  <c r="AC1894" s="1"/>
  <c r="V1899"/>
  <c r="AA1899" s="1"/>
  <c r="U1900"/>
  <c r="Z1900" s="1"/>
  <c r="Z1828"/>
  <c r="AC1828" s="1"/>
  <c r="AA1840"/>
  <c r="AC1840" s="1"/>
  <c r="AB1831"/>
  <c r="S1827"/>
  <c r="X1827" s="1"/>
  <c r="AC1827" s="1"/>
  <c r="S1829"/>
  <c r="X1829" s="1"/>
  <c r="V1830"/>
  <c r="AA1830" s="1"/>
  <c r="AA1831"/>
  <c r="T1832"/>
  <c r="Y1832" s="1"/>
  <c r="AC1832" s="1"/>
  <c r="W1833"/>
  <c r="AB1833" s="1"/>
  <c r="AC1833" s="1"/>
  <c r="W1837"/>
  <c r="AB1837" s="1"/>
  <c r="AC1837" s="1"/>
  <c r="AB1838"/>
  <c r="U1839"/>
  <c r="Z1839" s="1"/>
  <c r="W1845"/>
  <c r="AB1845" s="1"/>
  <c r="V1846"/>
  <c r="AA1846" s="1"/>
  <c r="U1847"/>
  <c r="Z1847" s="1"/>
  <c r="T1848"/>
  <c r="Y1848" s="1"/>
  <c r="S1849"/>
  <c r="X1849" s="1"/>
  <c r="W1853"/>
  <c r="AB1853" s="1"/>
  <c r="V1854"/>
  <c r="AA1854" s="1"/>
  <c r="U1855"/>
  <c r="Z1855" s="1"/>
  <c r="T1857"/>
  <c r="Y1857" s="1"/>
  <c r="S1858"/>
  <c r="X1858" s="1"/>
  <c r="W1862"/>
  <c r="AB1862" s="1"/>
  <c r="V1863"/>
  <c r="AA1863" s="1"/>
  <c r="U1864"/>
  <c r="Z1864" s="1"/>
  <c r="T1865"/>
  <c r="Y1865" s="1"/>
  <c r="W1870"/>
  <c r="AB1870" s="1"/>
  <c r="V1872"/>
  <c r="AA1872" s="1"/>
  <c r="U1873"/>
  <c r="Z1873" s="1"/>
  <c r="T1874"/>
  <c r="Y1874" s="1"/>
  <c r="S1875"/>
  <c r="X1875" s="1"/>
  <c r="W1879"/>
  <c r="AB1879" s="1"/>
  <c r="V1880"/>
  <c r="AA1880" s="1"/>
  <c r="T1882"/>
  <c r="Y1882" s="1"/>
  <c r="S1883"/>
  <c r="X1883" s="1"/>
  <c r="W1888"/>
  <c r="AB1888" s="1"/>
  <c r="V1889"/>
  <c r="AA1889" s="1"/>
  <c r="U1890"/>
  <c r="Z1890" s="1"/>
  <c r="T1891"/>
  <c r="Y1891" s="1"/>
  <c r="S1892"/>
  <c r="X1892" s="1"/>
  <c r="V1897"/>
  <c r="AA1897" s="1"/>
  <c r="U1898"/>
  <c r="Z1898" s="1"/>
  <c r="T1899"/>
  <c r="Y1899" s="1"/>
  <c r="S1900"/>
  <c r="X1900" s="1"/>
  <c r="X1820"/>
  <c r="AB1829"/>
  <c r="Z1831"/>
  <c r="AA1838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4"/>
  <c r="Z1854" s="1"/>
  <c r="T1855"/>
  <c r="Y1855" s="1"/>
  <c r="S1857"/>
  <c r="X1857" s="1"/>
  <c r="W1861"/>
  <c r="AB1861" s="1"/>
  <c r="V1862"/>
  <c r="AA1862" s="1"/>
  <c r="U1863"/>
  <c r="Z1863" s="1"/>
  <c r="T1864"/>
  <c r="Y1864" s="1"/>
  <c r="S1865"/>
  <c r="X1865" s="1"/>
  <c r="W1869"/>
  <c r="AB1869" s="1"/>
  <c r="V1870"/>
  <c r="AA1870" s="1"/>
  <c r="U1872"/>
  <c r="Z1872" s="1"/>
  <c r="T1873"/>
  <c r="Y1873" s="1"/>
  <c r="S1874"/>
  <c r="X1874" s="1"/>
  <c r="W1878"/>
  <c r="AB1878" s="1"/>
  <c r="V1879"/>
  <c r="AA1879" s="1"/>
  <c r="U1880"/>
  <c r="Z1880" s="1"/>
  <c r="S1882"/>
  <c r="X1882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U1897"/>
  <c r="Z1897" s="1"/>
  <c r="T1898"/>
  <c r="Y1898" s="1"/>
  <c r="S1899"/>
  <c r="X1899" s="1"/>
  <c r="Y1819"/>
  <c r="AC1819" s="1"/>
  <c r="AB1816"/>
  <c r="AA1817"/>
  <c r="AB1824"/>
  <c r="Z1818"/>
  <c r="AC1818" s="1"/>
  <c r="AA1825"/>
  <c r="X1812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801"/>
  <c r="AB1801" s="1"/>
  <c r="V1802"/>
  <c r="AA1802" s="1"/>
  <c r="U1803"/>
  <c r="Z1803" s="1"/>
  <c r="AC1803" s="1"/>
  <c r="X1805"/>
  <c r="T1804"/>
  <c r="Y1804" s="1"/>
  <c r="AC1804" s="1"/>
  <c r="W1809"/>
  <c r="AB1809" s="1"/>
  <c r="V1810"/>
  <c r="AA1810" s="1"/>
  <c r="S1797"/>
  <c r="X1797" s="1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Y1526"/>
  <c r="X1527"/>
  <c r="S1526"/>
  <c r="X1526" s="1"/>
  <c r="Y1532"/>
  <c r="Y1533"/>
  <c r="Z1538"/>
  <c r="Y1539"/>
  <c r="AB1528"/>
  <c r="W1530"/>
  <c r="AB1530" s="1"/>
  <c r="V1531"/>
  <c r="AA1531" s="1"/>
  <c r="U1532"/>
  <c r="Z1532" s="1"/>
  <c r="X1534"/>
  <c r="V1529"/>
  <c r="AA1529" s="1"/>
  <c r="V1530"/>
  <c r="AA1530" s="1"/>
  <c r="U1531"/>
  <c r="Z1531" s="1"/>
  <c r="W1538"/>
  <c r="AB1538" s="1"/>
  <c r="AB1529"/>
  <c r="U1530"/>
  <c r="Z1530" s="1"/>
  <c r="T1531"/>
  <c r="Y1531" s="1"/>
  <c r="S1532"/>
  <c r="X1532" s="1"/>
  <c r="S1533"/>
  <c r="X1533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AC1517" s="1"/>
  <c r="X1519"/>
  <c r="T1518"/>
  <c r="Y1518" s="1"/>
  <c r="AC1518" s="1"/>
  <c r="W1523"/>
  <c r="AB1523" s="1"/>
  <c r="V1524"/>
  <c r="AA1524" s="1"/>
  <c r="S1511"/>
  <c r="X1511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W1500"/>
  <c r="AB1500" s="1"/>
  <c r="V1501"/>
  <c r="AA1501" s="1"/>
  <c r="U1502"/>
  <c r="Z1502" s="1"/>
  <c r="X1504"/>
  <c r="V1500"/>
  <c r="AA1500" s="1"/>
  <c r="U1501"/>
  <c r="Z1501" s="1"/>
  <c r="T1502"/>
  <c r="Y1502" s="1"/>
  <c r="T1503"/>
  <c r="Y1503" s="1"/>
  <c r="W1507"/>
  <c r="AB1507" s="1"/>
  <c r="W1508"/>
  <c r="AB1508" s="1"/>
  <c r="V1509"/>
  <c r="AA1509" s="1"/>
  <c r="S1496"/>
  <c r="X1496" s="1"/>
  <c r="AB1499"/>
  <c r="S1503"/>
  <c r="X1503" s="1"/>
  <c r="V1508"/>
  <c r="AA1508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483"/>
  <c r="W1485"/>
  <c r="AB1485" s="1"/>
  <c r="V1486"/>
  <c r="AA1486" s="1"/>
  <c r="U1487"/>
  <c r="Z1487" s="1"/>
  <c r="X1489"/>
  <c r="V1484"/>
  <c r="AA1484" s="1"/>
  <c r="V1485"/>
  <c r="AA1485" s="1"/>
  <c r="U1486"/>
  <c r="Z1486" s="1"/>
  <c r="T1487"/>
  <c r="Y1487" s="1"/>
  <c r="T1488"/>
  <c r="Y1488" s="1"/>
  <c r="AC1488" s="1"/>
  <c r="W1493"/>
  <c r="AB1493" s="1"/>
  <c r="S1481"/>
  <c r="X1481" s="1"/>
  <c r="AB1484"/>
  <c r="U1485"/>
  <c r="Z1485" s="1"/>
  <c r="T1486"/>
  <c r="Y1486" s="1"/>
  <c r="S1487"/>
  <c r="X1487" s="1"/>
  <c r="U1494"/>
  <c r="Z1494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Z1463"/>
  <c r="Y1464"/>
  <c r="AB1453"/>
  <c r="W1455"/>
  <c r="AB1455" s="1"/>
  <c r="V1456"/>
  <c r="AA1456" s="1"/>
  <c r="U1457"/>
  <c r="Z1457" s="1"/>
  <c r="V1454"/>
  <c r="AA1454" s="1"/>
  <c r="V1455"/>
  <c r="AA1455" s="1"/>
  <c r="U1456"/>
  <c r="Z1456" s="1"/>
  <c r="T1457"/>
  <c r="Y1457" s="1"/>
  <c r="T1458"/>
  <c r="Y1458" s="1"/>
  <c r="AC1458" s="1"/>
  <c r="AB1461"/>
  <c r="S1451"/>
  <c r="X1451" s="1"/>
  <c r="AB1454"/>
  <c r="U1455"/>
  <c r="Z1455" s="1"/>
  <c r="T1456"/>
  <c r="Y1456" s="1"/>
  <c r="S1457"/>
  <c r="X1457" s="1"/>
  <c r="V1462"/>
  <c r="AA1462" s="1"/>
  <c r="AA1424"/>
  <c r="T1426"/>
  <c r="Y1426" s="1"/>
  <c r="AB1431"/>
  <c r="S1432"/>
  <c r="X1432" s="1"/>
  <c r="Z1448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U1433"/>
  <c r="Z1433" s="1"/>
  <c r="Y1449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AB1427"/>
  <c r="X1429"/>
  <c r="AC1429" s="1"/>
  <c r="AB1438"/>
  <c r="W1440"/>
  <c r="AB1440" s="1"/>
  <c r="AB1434"/>
  <c r="V1439"/>
  <c r="AA1439" s="1"/>
  <c r="V1440"/>
  <c r="AA1440" s="1"/>
  <c r="U1441"/>
  <c r="Z1441" s="1"/>
  <c r="T1442"/>
  <c r="Y1442" s="1"/>
  <c r="AB1446"/>
  <c r="T1422"/>
  <c r="Y1422" s="1"/>
  <c r="AC1422" s="1"/>
  <c r="S1423"/>
  <c r="X1423" s="1"/>
  <c r="AC1423" s="1"/>
  <c r="W1424"/>
  <c r="AB1424" s="1"/>
  <c r="Z1426"/>
  <c r="AA1433"/>
  <c r="S1436"/>
  <c r="X1436" s="1"/>
  <c r="AB1439"/>
  <c r="U1440"/>
  <c r="Z1440" s="1"/>
  <c r="T1441"/>
  <c r="Y1441" s="1"/>
  <c r="S1442"/>
  <c r="X1442" s="1"/>
  <c r="S1443"/>
  <c r="X1443" s="1"/>
  <c r="AC1443" s="1"/>
  <c r="V1447"/>
  <c r="AA1447" s="1"/>
  <c r="AB1425"/>
  <c r="Z1421"/>
  <c r="AC1421" s="1"/>
  <c r="AA1425"/>
  <c r="AB1432"/>
  <c r="Y1434"/>
  <c r="Z1425"/>
  <c r="AA1432"/>
  <c r="AA1426"/>
  <c r="U1427"/>
  <c r="Z1427" s="1"/>
  <c r="W1428"/>
  <c r="AB1428" s="1"/>
  <c r="V1434"/>
  <c r="AA1434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AB1408"/>
  <c r="S1424"/>
  <c r="X1424" s="1"/>
  <c r="T1427"/>
  <c r="Y1427" s="1"/>
  <c r="V1428"/>
  <c r="AA1428" s="1"/>
  <c r="T1431"/>
  <c r="Y1431" s="1"/>
  <c r="AB1433"/>
  <c r="W1436"/>
  <c r="AB1436" s="1"/>
  <c r="V1437"/>
  <c r="AA1437" s="1"/>
  <c r="U1438"/>
  <c r="Z1438" s="1"/>
  <c r="T1439"/>
  <c r="Y1439" s="1"/>
  <c r="S1440"/>
  <c r="X1440" s="1"/>
  <c r="W1444"/>
  <c r="AB1444" s="1"/>
  <c r="AC1444" s="1"/>
  <c r="U1446"/>
  <c r="Z1446" s="1"/>
  <c r="T1447"/>
  <c r="Y1447" s="1"/>
  <c r="S1448"/>
  <c r="X1448" s="1"/>
  <c r="T1412"/>
  <c r="Y1412" s="1"/>
  <c r="T1413"/>
  <c r="Y1413" s="1"/>
  <c r="AA1380"/>
  <c r="AB1409"/>
  <c r="S1414"/>
  <c r="X1414" s="1"/>
  <c r="U1418"/>
  <c r="Z1418" s="1"/>
  <c r="AA1409"/>
  <c r="AB1410"/>
  <c r="AA1410"/>
  <c r="AA1411"/>
  <c r="AB1418"/>
  <c r="Z1410"/>
  <c r="Z1411"/>
  <c r="Z1412"/>
  <c r="Y1411"/>
  <c r="X1406"/>
  <c r="X1413"/>
  <c r="T1382"/>
  <c r="Y1382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C1419" s="1"/>
  <c r="Y1404"/>
  <c r="W1406"/>
  <c r="AB1406" s="1"/>
  <c r="V1407"/>
  <c r="AA1407" s="1"/>
  <c r="U1408"/>
  <c r="Z1408" s="1"/>
  <c r="T1409"/>
  <c r="Y1409" s="1"/>
  <c r="S1410"/>
  <c r="X1410" s="1"/>
  <c r="W1414"/>
  <c r="AB1414" s="1"/>
  <c r="U1416"/>
  <c r="Z1416" s="1"/>
  <c r="T1417"/>
  <c r="Y1417" s="1"/>
  <c r="S1418"/>
  <c r="X1418" s="1"/>
  <c r="S1383"/>
  <c r="X1383" s="1"/>
  <c r="V1388"/>
  <c r="AA1388" s="1"/>
  <c r="U1389"/>
  <c r="Z1389" s="1"/>
  <c r="AB1393"/>
  <c r="W1395"/>
  <c r="AB1395" s="1"/>
  <c r="V1394"/>
  <c r="AA1394" s="1"/>
  <c r="V1395"/>
  <c r="AA1395" s="1"/>
  <c r="U1396"/>
  <c r="Z1396" s="1"/>
  <c r="T1397"/>
  <c r="Y1397" s="1"/>
  <c r="AB1401"/>
  <c r="W1402"/>
  <c r="AB1402" s="1"/>
  <c r="Z1381"/>
  <c r="S1391"/>
  <c r="X1391" s="1"/>
  <c r="AB1394"/>
  <c r="U1395"/>
  <c r="Z1395" s="1"/>
  <c r="T1396"/>
  <c r="Y1396" s="1"/>
  <c r="S1397"/>
  <c r="X1397" s="1"/>
  <c r="AC1397" s="1"/>
  <c r="S1398"/>
  <c r="X1398" s="1"/>
  <c r="AC1398" s="1"/>
  <c r="V1402"/>
  <c r="AA1402" s="1"/>
  <c r="V1403"/>
  <c r="AA1403" s="1"/>
  <c r="AB1376"/>
  <c r="AC1368"/>
  <c r="S1388"/>
  <c r="X1388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A1377"/>
  <c r="S1380"/>
  <c r="X1380" s="1"/>
  <c r="AA1381"/>
  <c r="AB1386"/>
  <c r="T1387"/>
  <c r="Y1387" s="1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AB1378"/>
  <c r="T1379"/>
  <c r="Y1379" s="1"/>
  <c r="AB1380"/>
  <c r="X1384"/>
  <c r="X1376"/>
  <c r="Y1381"/>
  <c r="X1382"/>
  <c r="Z1386"/>
  <c r="Z1378"/>
  <c r="AA1379"/>
  <c r="Z1380"/>
  <c r="U1382"/>
  <c r="Z1382" s="1"/>
  <c r="T1383"/>
  <c r="Y1383" s="1"/>
  <c r="W1384"/>
  <c r="AB1384" s="1"/>
  <c r="Y1376"/>
  <c r="X1377"/>
  <c r="AB1381"/>
  <c r="AA1382"/>
  <c r="Z1383"/>
  <c r="Y1384"/>
  <c r="AB1389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AB1363"/>
  <c r="W1365"/>
  <c r="AB1365" s="1"/>
  <c r="V1364"/>
  <c r="AA1364" s="1"/>
  <c r="V1365"/>
  <c r="AA1365" s="1"/>
  <c r="U1366"/>
  <c r="Z1366" s="1"/>
  <c r="T1367"/>
  <c r="Y1367" s="1"/>
  <c r="AC1367" s="1"/>
  <c r="S1361"/>
  <c r="X1361" s="1"/>
  <c r="AB1364"/>
  <c r="U1365"/>
  <c r="Z1365" s="1"/>
  <c r="T1366"/>
  <c r="Y1366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W1350"/>
  <c r="AB1350" s="1"/>
  <c r="V1351"/>
  <c r="AA1351" s="1"/>
  <c r="U1352"/>
  <c r="Z1352" s="1"/>
  <c r="X1354"/>
  <c r="V1349"/>
  <c r="AA1349" s="1"/>
  <c r="V1350"/>
  <c r="AA1350" s="1"/>
  <c r="U1351"/>
  <c r="Z1351" s="1"/>
  <c r="T1352"/>
  <c r="Y1352" s="1"/>
  <c r="T1353"/>
  <c r="Y1353" s="1"/>
  <c r="AC1353" s="1"/>
  <c r="W1358"/>
  <c r="AB1358" s="1"/>
  <c r="S1346"/>
  <c r="X1346" s="1"/>
  <c r="AB1349"/>
  <c r="U1350"/>
  <c r="Z1350" s="1"/>
  <c r="T1351"/>
  <c r="Y1351" s="1"/>
  <c r="S1352"/>
  <c r="X1352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Y1200"/>
  <c r="Z1207"/>
  <c r="X1201"/>
  <c r="X1202"/>
  <c r="AC1202" s="1"/>
  <c r="Y1208"/>
  <c r="AB1197"/>
  <c r="V1198"/>
  <c r="AA1198" s="1"/>
  <c r="V1199"/>
  <c r="AA1199" s="1"/>
  <c r="U1200"/>
  <c r="Z1200" s="1"/>
  <c r="T1201"/>
  <c r="Y1201" s="1"/>
  <c r="AB1205"/>
  <c r="AB1198"/>
  <c r="U1199"/>
  <c r="Z1199" s="1"/>
  <c r="V1206"/>
  <c r="AA1206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Y1178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B1167"/>
  <c r="W1169"/>
  <c r="AB1169" s="1"/>
  <c r="V1170"/>
  <c r="AA1170" s="1"/>
  <c r="U1171"/>
  <c r="Z1171" s="1"/>
  <c r="AC1171" s="1"/>
  <c r="X1173"/>
  <c r="V1168"/>
  <c r="AA1168" s="1"/>
  <c r="V1169"/>
  <c r="AA1169" s="1"/>
  <c r="U1170"/>
  <c r="Z1170" s="1"/>
  <c r="T1172"/>
  <c r="Y1172" s="1"/>
  <c r="AC1172" s="1"/>
  <c r="W1177"/>
  <c r="AB1177" s="1"/>
  <c r="S1165"/>
  <c r="X1165" s="1"/>
  <c r="AB1168"/>
  <c r="U1169"/>
  <c r="Z1169" s="1"/>
  <c r="T1170"/>
  <c r="Y1170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5"/>
  <c r="AB1165" s="1"/>
  <c r="V1166"/>
  <c r="AA1166" s="1"/>
  <c r="U1167"/>
  <c r="Z1167" s="1"/>
  <c r="T1168"/>
  <c r="Y1168" s="1"/>
  <c r="S1169"/>
  <c r="X1169" s="1"/>
  <c r="W1173"/>
  <c r="AB1173" s="1"/>
  <c r="U1175"/>
  <c r="Z1175" s="1"/>
  <c r="T1176"/>
  <c r="Y1176" s="1"/>
  <c r="S1177"/>
  <c r="X1177" s="1"/>
  <c r="V1154"/>
  <c r="AA1154" s="1"/>
  <c r="U1155"/>
  <c r="Z1155" s="1"/>
  <c r="T1156"/>
  <c r="Y1156" s="1"/>
  <c r="AC1156" s="1"/>
  <c r="W1161"/>
  <c r="AB1161" s="1"/>
  <c r="AB1153"/>
  <c r="S1157"/>
  <c r="X1157" s="1"/>
  <c r="AC1157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AC1163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W1139"/>
  <c r="AB1139" s="1"/>
  <c r="V1140"/>
  <c r="AA1140" s="1"/>
  <c r="U1141"/>
  <c r="Z1141" s="1"/>
  <c r="AC1141" s="1"/>
  <c r="X1143"/>
  <c r="T1142"/>
  <c r="Y1142" s="1"/>
  <c r="AC1142" s="1"/>
  <c r="W1147"/>
  <c r="AB1147" s="1"/>
  <c r="V1148"/>
  <c r="AA1148" s="1"/>
  <c r="S1135"/>
  <c r="X113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X1120"/>
  <c r="AB1122"/>
  <c r="W1124"/>
  <c r="AB1124" s="1"/>
  <c r="V1125"/>
  <c r="AA1125" s="1"/>
  <c r="U1126"/>
  <c r="Z1126" s="1"/>
  <c r="X1128"/>
  <c r="V1123"/>
  <c r="AA1123" s="1"/>
  <c r="V1124"/>
  <c r="AA1124" s="1"/>
  <c r="U1125"/>
  <c r="Z1125" s="1"/>
  <c r="T1126"/>
  <c r="Y1126" s="1"/>
  <c r="T1127"/>
  <c r="Y1127" s="1"/>
  <c r="AB1123"/>
  <c r="U1124"/>
  <c r="Z1124" s="1"/>
  <c r="S1127"/>
  <c r="X1127" s="1"/>
  <c r="X1075"/>
  <c r="U1079"/>
  <c r="Z1079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U1078"/>
  <c r="Z1078" s="1"/>
  <c r="T1079"/>
  <c r="Y1079" s="1"/>
  <c r="T1080"/>
  <c r="Y1080" s="1"/>
  <c r="V1086"/>
  <c r="AA1086" s="1"/>
  <c r="U1087"/>
  <c r="Z1087" s="1"/>
  <c r="AC1087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AB1076"/>
  <c r="S1080"/>
  <c r="X1080" s="1"/>
  <c r="V1085"/>
  <c r="AA1085" s="1"/>
  <c r="T1088"/>
  <c r="Y1088" s="1"/>
  <c r="AC1088" s="1"/>
  <c r="W1094"/>
  <c r="AB1094" s="1"/>
  <c r="V1095"/>
  <c r="AA1095" s="1"/>
  <c r="U1096"/>
  <c r="Z1096" s="1"/>
  <c r="AC1096" s="1"/>
  <c r="X1098"/>
  <c r="AB1077"/>
  <c r="S1081"/>
  <c r="X1081" s="1"/>
  <c r="T1097"/>
  <c r="Y1097" s="1"/>
  <c r="AC1097" s="1"/>
  <c r="AA1077"/>
  <c r="AA1078"/>
  <c r="AB1085"/>
  <c r="S1090"/>
  <c r="X1090" s="1"/>
  <c r="AB1045"/>
  <c r="AB1053"/>
  <c r="AB1046"/>
  <c r="S1049"/>
  <c r="X1049" s="1"/>
  <c r="S1050"/>
  <c r="X1050" s="1"/>
  <c r="T1057"/>
  <c r="Y1057" s="1"/>
  <c r="T1058"/>
  <c r="Y1058" s="1"/>
  <c r="AB1062"/>
  <c r="U1066"/>
  <c r="Z1066" s="1"/>
  <c r="V1075"/>
  <c r="AA1075" s="1"/>
  <c r="U1076"/>
  <c r="Z1076" s="1"/>
  <c r="T1077"/>
  <c r="Y1077" s="1"/>
  <c r="S1078"/>
  <c r="X1078" s="1"/>
  <c r="W1082"/>
  <c r="AB1082" s="1"/>
  <c r="V1083"/>
  <c r="AA1083" s="1"/>
  <c r="T1085"/>
  <c r="Y1085" s="1"/>
  <c r="S1086"/>
  <c r="X1086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AA1046"/>
  <c r="AB1047"/>
  <c r="S1051"/>
  <c r="X1051" s="1"/>
  <c r="T1056"/>
  <c r="Y1056" s="1"/>
  <c r="S1057"/>
  <c r="X1057" s="1"/>
  <c r="S1058"/>
  <c r="X1058" s="1"/>
  <c r="U1065"/>
  <c r="Z1065" s="1"/>
  <c r="T1066"/>
  <c r="Y1066" s="1"/>
  <c r="T1067"/>
  <c r="Y1067" s="1"/>
  <c r="U1075"/>
  <c r="Z1075" s="1"/>
  <c r="T1076"/>
  <c r="Y1076" s="1"/>
  <c r="S1077"/>
  <c r="X1077" s="1"/>
  <c r="W1081"/>
  <c r="AB1081" s="1"/>
  <c r="V1082"/>
  <c r="AA1082" s="1"/>
  <c r="U1083"/>
  <c r="Z1083" s="1"/>
  <c r="S1085"/>
  <c r="X1085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A1047"/>
  <c r="AA1048"/>
  <c r="AB1055"/>
  <c r="S1060"/>
  <c r="X1060" s="1"/>
  <c r="AB1063"/>
  <c r="U1064"/>
  <c r="Z1064" s="1"/>
  <c r="T1065"/>
  <c r="Y1065" s="1"/>
  <c r="S1067"/>
  <c r="X1067" s="1"/>
  <c r="Z1047"/>
  <c r="Z1048"/>
  <c r="Z1049"/>
  <c r="AA1055"/>
  <c r="AA1056"/>
  <c r="AA1063"/>
  <c r="AB1064"/>
  <c r="S1068"/>
  <c r="X1068" s="1"/>
  <c r="Y1048"/>
  <c r="Y1049"/>
  <c r="Y1050"/>
  <c r="Z1055"/>
  <c r="Z1056"/>
  <c r="Z1057"/>
  <c r="AA1064"/>
  <c r="AA1065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U1035"/>
  <c r="Z1035" s="1"/>
  <c r="T1036"/>
  <c r="Y1036" s="1"/>
  <c r="AC1036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B1033"/>
  <c r="S1037"/>
  <c r="X1037" s="1"/>
  <c r="AC1037" s="1"/>
  <c r="V1042"/>
  <c r="AA1042" s="1"/>
  <c r="U1043"/>
  <c r="Z1043" s="1"/>
  <c r="AB1041"/>
  <c r="AA1034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AC1030" s="1"/>
  <c r="V1031"/>
  <c r="AA1031" s="1"/>
  <c r="U1032"/>
  <c r="Z1032" s="1"/>
  <c r="T1033"/>
  <c r="Y1033" s="1"/>
  <c r="S1034"/>
  <c r="X1034" s="1"/>
  <c r="W1038"/>
  <c r="AB1038" s="1"/>
  <c r="AC1038" s="1"/>
  <c r="U1040"/>
  <c r="Z1040" s="1"/>
  <c r="T1041"/>
  <c r="Y1041" s="1"/>
  <c r="S1042"/>
  <c r="X1042" s="1"/>
  <c r="AB1017"/>
  <c r="W1019"/>
  <c r="AB1019" s="1"/>
  <c r="V1020"/>
  <c r="AA1020" s="1"/>
  <c r="U1021"/>
  <c r="Z1021" s="1"/>
  <c r="X1023"/>
  <c r="V1018"/>
  <c r="AA1018" s="1"/>
  <c r="V1019"/>
  <c r="AA1019" s="1"/>
  <c r="U1020"/>
  <c r="Z1020" s="1"/>
  <c r="T1021"/>
  <c r="Y1021" s="1"/>
  <c r="T1022"/>
  <c r="Y1022" s="1"/>
  <c r="W1027"/>
  <c r="AB1027" s="1"/>
  <c r="V1028"/>
  <c r="AA1028" s="1"/>
  <c r="S1015"/>
  <c r="X1015" s="1"/>
  <c r="AB1018"/>
  <c r="U1019"/>
  <c r="Z1019" s="1"/>
  <c r="T1020"/>
  <c r="Y1020" s="1"/>
  <c r="S1021"/>
  <c r="X1021" s="1"/>
  <c r="S1022"/>
  <c r="X1022" s="1"/>
  <c r="AC1022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1107"/>
  <c r="AB1109"/>
  <c r="AA1110"/>
  <c r="Z1111"/>
  <c r="X1113"/>
  <c r="AA1108"/>
  <c r="AA1109"/>
  <c r="Z1110"/>
  <c r="Y1111"/>
  <c r="Y1112"/>
  <c r="AB1117"/>
  <c r="AA1118"/>
  <c r="X1105"/>
  <c r="AB1108"/>
  <c r="Z1109"/>
  <c r="Y1110"/>
  <c r="X1111"/>
  <c r="X1112"/>
  <c r="AC1112" s="1"/>
  <c r="Z1012"/>
  <c r="AB1106"/>
  <c r="AA1107"/>
  <c r="Z1108"/>
  <c r="Y1109"/>
  <c r="X1110"/>
  <c r="AA1115"/>
  <c r="Z1116"/>
  <c r="Y1117"/>
  <c r="X1118"/>
  <c r="Y1013"/>
  <c r="AB1105"/>
  <c r="AA1106"/>
  <c r="Z1107"/>
  <c r="Y1108"/>
  <c r="X1109"/>
  <c r="AB1113"/>
  <c r="Z1115"/>
  <c r="Y1116"/>
  <c r="X1117"/>
  <c r="AB1002"/>
  <c r="AB1004"/>
  <c r="AA1005"/>
  <c r="Z1006"/>
  <c r="X1008"/>
  <c r="AA1003"/>
  <c r="AA1004"/>
  <c r="Z1005"/>
  <c r="Y1006"/>
  <c r="Y1007"/>
  <c r="AB1010"/>
  <c r="AB1011"/>
  <c r="AB1012"/>
  <c r="X1000"/>
  <c r="AB1003"/>
  <c r="Z1004"/>
  <c r="Y1005"/>
  <c r="X1006"/>
  <c r="X1007"/>
  <c r="AA1011"/>
  <c r="AA1012"/>
  <c r="AB1001"/>
  <c r="AA1002"/>
  <c r="Z1003"/>
  <c r="Y1004"/>
  <c r="X1005"/>
  <c r="AB1009"/>
  <c r="AA1010"/>
  <c r="Z1011"/>
  <c r="Y1012"/>
  <c r="X1013"/>
  <c r="AB1000"/>
  <c r="AA1001"/>
  <c r="Z1002"/>
  <c r="Y1003"/>
  <c r="X1004"/>
  <c r="AB1008"/>
  <c r="AA1009"/>
  <c r="Z1010"/>
  <c r="Y1011"/>
  <c r="X1012"/>
  <c r="W989"/>
  <c r="AB989" s="1"/>
  <c r="V990"/>
  <c r="AA990" s="1"/>
  <c r="U991"/>
  <c r="Z991" s="1"/>
  <c r="V989"/>
  <c r="AA989" s="1"/>
  <c r="U990"/>
  <c r="Z990" s="1"/>
  <c r="T991"/>
  <c r="Y991" s="1"/>
  <c r="T992"/>
  <c r="Y992" s="1"/>
  <c r="W996"/>
  <c r="AB996" s="1"/>
  <c r="S985"/>
  <c r="X985" s="1"/>
  <c r="AB988"/>
  <c r="S992"/>
  <c r="X992" s="1"/>
  <c r="AB956"/>
  <c r="Z983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AC998" s="1"/>
  <c r="Y925"/>
  <c r="U959"/>
  <c r="Z959" s="1"/>
  <c r="T960"/>
  <c r="Y960" s="1"/>
  <c r="W985"/>
  <c r="AB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57"/>
  <c r="U958"/>
  <c r="Z958" s="1"/>
  <c r="T959"/>
  <c r="Y959" s="1"/>
  <c r="S960"/>
  <c r="X960" s="1"/>
  <c r="S961"/>
  <c r="X961" s="1"/>
  <c r="V966"/>
  <c r="AA966" s="1"/>
  <c r="U967"/>
  <c r="Z967" s="1"/>
  <c r="T968"/>
  <c r="Y968" s="1"/>
  <c r="AB973"/>
  <c r="AA957"/>
  <c r="AB965"/>
  <c r="U966"/>
  <c r="Z966" s="1"/>
  <c r="T967"/>
  <c r="Y967" s="1"/>
  <c r="S968"/>
  <c r="X968" s="1"/>
  <c r="S970"/>
  <c r="X970" s="1"/>
  <c r="V974"/>
  <c r="AA974" s="1"/>
  <c r="V975"/>
  <c r="AA975" s="1"/>
  <c r="U976"/>
  <c r="Z976" s="1"/>
  <c r="T977"/>
  <c r="Y977" s="1"/>
  <c r="AB981"/>
  <c r="W982"/>
  <c r="AB982" s="1"/>
  <c r="AA958"/>
  <c r="AA965"/>
  <c r="AB974"/>
  <c r="U975"/>
  <c r="Z975" s="1"/>
  <c r="T976"/>
  <c r="Y976" s="1"/>
  <c r="S977"/>
  <c r="X977" s="1"/>
  <c r="S978"/>
  <c r="X978" s="1"/>
  <c r="V982"/>
  <c r="AA982" s="1"/>
  <c r="V983"/>
  <c r="AA983" s="1"/>
  <c r="W955"/>
  <c r="AB955" s="1"/>
  <c r="V956"/>
  <c r="AA956" s="1"/>
  <c r="U957"/>
  <c r="Z957" s="1"/>
  <c r="T958"/>
  <c r="Y958" s="1"/>
  <c r="S959"/>
  <c r="X959" s="1"/>
  <c r="W963"/>
  <c r="AB963" s="1"/>
  <c r="U965"/>
  <c r="Z965" s="1"/>
  <c r="T966"/>
  <c r="Y966" s="1"/>
  <c r="S967"/>
  <c r="X967" s="1"/>
  <c r="W972"/>
  <c r="AB972" s="1"/>
  <c r="V973"/>
  <c r="AA973" s="1"/>
  <c r="U974"/>
  <c r="Z974" s="1"/>
  <c r="T975"/>
  <c r="Y975" s="1"/>
  <c r="S976"/>
  <c r="X976" s="1"/>
  <c r="W980"/>
  <c r="AB980" s="1"/>
  <c r="V981"/>
  <c r="AA981" s="1"/>
  <c r="U982"/>
  <c r="Z982" s="1"/>
  <c r="T983"/>
  <c r="Y983" s="1"/>
  <c r="V955"/>
  <c r="AA955" s="1"/>
  <c r="U956"/>
  <c r="Z956" s="1"/>
  <c r="T957"/>
  <c r="Y957" s="1"/>
  <c r="S958"/>
  <c r="X958" s="1"/>
  <c r="W962"/>
  <c r="AB962" s="1"/>
  <c r="V963"/>
  <c r="AA963" s="1"/>
  <c r="T965"/>
  <c r="Y965" s="1"/>
  <c r="S966"/>
  <c r="X966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U945"/>
  <c r="Z945" s="1"/>
  <c r="T946"/>
  <c r="Y946" s="1"/>
  <c r="AB950"/>
  <c r="U955"/>
  <c r="Z955" s="1"/>
  <c r="T956"/>
  <c r="Y956" s="1"/>
  <c r="S957"/>
  <c r="X957" s="1"/>
  <c r="W961"/>
  <c r="AB961" s="1"/>
  <c r="V962"/>
  <c r="AA962" s="1"/>
  <c r="U963"/>
  <c r="Z963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Z925"/>
  <c r="AB943"/>
  <c r="U944"/>
  <c r="Z944" s="1"/>
  <c r="T945"/>
  <c r="Y945" s="1"/>
  <c r="S946"/>
  <c r="X946" s="1"/>
  <c r="S947"/>
  <c r="X947" s="1"/>
  <c r="AC947" s="1"/>
  <c r="V952"/>
  <c r="AA952" s="1"/>
  <c r="U953"/>
  <c r="Z953" s="1"/>
  <c r="AB951"/>
  <c r="U952"/>
  <c r="Z952" s="1"/>
  <c r="T953"/>
  <c r="Y953" s="1"/>
  <c r="X926"/>
  <c r="AA944"/>
  <c r="AA951"/>
  <c r="AA928"/>
  <c r="Z932"/>
  <c r="Y933"/>
  <c r="S925"/>
  <c r="X925" s="1"/>
  <c r="AA929"/>
  <c r="Y931"/>
  <c r="AA931"/>
  <c r="Z937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Z691"/>
  <c r="Z929"/>
  <c r="Z930"/>
  <c r="X931"/>
  <c r="T932"/>
  <c r="Y932" s="1"/>
  <c r="S933"/>
  <c r="X933" s="1"/>
  <c r="Y938"/>
  <c r="W940"/>
  <c r="AB940" s="1"/>
  <c r="AC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Y930"/>
  <c r="AB930"/>
  <c r="U931"/>
  <c r="Z931" s="1"/>
  <c r="S932"/>
  <c r="X932" s="1"/>
  <c r="Z683"/>
  <c r="AB935"/>
  <c r="AA690"/>
  <c r="W927"/>
  <c r="AB927" s="1"/>
  <c r="W928"/>
  <c r="AB928" s="1"/>
  <c r="W929"/>
  <c r="AB929" s="1"/>
  <c r="V930"/>
  <c r="AA930" s="1"/>
  <c r="V936"/>
  <c r="AA936" s="1"/>
  <c r="X685"/>
  <c r="X245"/>
  <c r="AB679"/>
  <c r="Z612"/>
  <c r="AA672"/>
  <c r="AB680"/>
  <c r="Y689"/>
  <c r="AB693"/>
  <c r="AB694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AB535"/>
  <c r="Y613"/>
  <c r="Z673"/>
  <c r="AA680"/>
  <c r="AA681"/>
  <c r="AB686"/>
  <c r="Y688"/>
  <c r="X689"/>
  <c r="AA694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AA537"/>
  <c r="Z538"/>
  <c r="Y539"/>
  <c r="AB543"/>
  <c r="AB567"/>
  <c r="AA568"/>
  <c r="X614"/>
  <c r="X615"/>
  <c r="AC615" s="1"/>
  <c r="Y674"/>
  <c r="AC674" s="1"/>
  <c r="Z681"/>
  <c r="AA686"/>
  <c r="AA695"/>
  <c r="X249"/>
  <c r="X257"/>
  <c r="X533"/>
  <c r="AB536"/>
  <c r="Z537"/>
  <c r="Y538"/>
  <c r="X539"/>
  <c r="X540"/>
  <c r="AC540" s="1"/>
  <c r="AA544"/>
  <c r="AB610"/>
  <c r="AB611"/>
  <c r="X675"/>
  <c r="AA687"/>
  <c r="Z695"/>
  <c r="Z696"/>
  <c r="X248"/>
  <c r="X256"/>
  <c r="AA536"/>
  <c r="AB544"/>
  <c r="Z545"/>
  <c r="Y546"/>
  <c r="X563"/>
  <c r="Z576"/>
  <c r="AA611"/>
  <c r="AA612"/>
  <c r="Z613"/>
  <c r="Y614"/>
  <c r="AB671"/>
  <c r="X683"/>
  <c r="Z687"/>
  <c r="Z688"/>
  <c r="X690"/>
  <c r="Y696"/>
  <c r="Y683"/>
  <c r="X684"/>
  <c r="AB688"/>
  <c r="AA689"/>
  <c r="AB684"/>
  <c r="AA685"/>
  <c r="Z686"/>
  <c r="Y687"/>
  <c r="X688"/>
  <c r="AA693"/>
  <c r="Z694"/>
  <c r="Y695"/>
  <c r="X696"/>
  <c r="AB683"/>
  <c r="AA684"/>
  <c r="Z685"/>
  <c r="Y686"/>
  <c r="X687"/>
  <c r="AB691"/>
  <c r="Z693"/>
  <c r="Y694"/>
  <c r="X695"/>
  <c r="AA668"/>
  <c r="Z669"/>
  <c r="Y670"/>
  <c r="X671"/>
  <c r="AB675"/>
  <c r="AA676"/>
  <c r="Y678"/>
  <c r="X679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62"/>
  <c r="AB762" s="1"/>
  <c r="V763"/>
  <c r="AA763" s="1"/>
  <c r="U764"/>
  <c r="Z764" s="1"/>
  <c r="AC764" s="1"/>
  <c r="X766"/>
  <c r="T765"/>
  <c r="Y765" s="1"/>
  <c r="W770"/>
  <c r="AB770" s="1"/>
  <c r="V771"/>
  <c r="AA771" s="1"/>
  <c r="W708"/>
  <c r="AB708" s="1"/>
  <c r="S758"/>
  <c r="X758" s="1"/>
  <c r="AA758"/>
  <c r="Z759"/>
  <c r="Y760"/>
  <c r="X761"/>
  <c r="AB765"/>
  <c r="AA766"/>
  <c r="Y768"/>
  <c r="X769"/>
  <c r="Z755"/>
  <c r="W759"/>
  <c r="AB759" s="1"/>
  <c r="V760"/>
  <c r="AA760" s="1"/>
  <c r="U761"/>
  <c r="Z761" s="1"/>
  <c r="T762"/>
  <c r="Y762" s="1"/>
  <c r="S763"/>
  <c r="X763" s="1"/>
  <c r="V768"/>
  <c r="AA768" s="1"/>
  <c r="U769"/>
  <c r="Z769" s="1"/>
  <c r="T770"/>
  <c r="Y770" s="1"/>
  <c r="S771"/>
  <c r="X771" s="1"/>
  <c r="Y756"/>
  <c r="W758"/>
  <c r="AB758" s="1"/>
  <c r="V759"/>
  <c r="AA759" s="1"/>
  <c r="U760"/>
  <c r="Z760" s="1"/>
  <c r="T761"/>
  <c r="Y761" s="1"/>
  <c r="S762"/>
  <c r="X762" s="1"/>
  <c r="W766"/>
  <c r="AB766" s="1"/>
  <c r="U768"/>
  <c r="Z768" s="1"/>
  <c r="T769"/>
  <c r="Y769" s="1"/>
  <c r="S770"/>
  <c r="X770" s="1"/>
  <c r="AB745"/>
  <c r="W747"/>
  <c r="AB747" s="1"/>
  <c r="V748"/>
  <c r="AA748" s="1"/>
  <c r="U749"/>
  <c r="Z749" s="1"/>
  <c r="X751"/>
  <c r="V746"/>
  <c r="AA746" s="1"/>
  <c r="V747"/>
  <c r="AA747" s="1"/>
  <c r="U748"/>
  <c r="Z748" s="1"/>
  <c r="T749"/>
  <c r="Y749" s="1"/>
  <c r="T750"/>
  <c r="Y750" s="1"/>
  <c r="AB753"/>
  <c r="W754"/>
  <c r="AB754" s="1"/>
  <c r="S743"/>
  <c r="X743" s="1"/>
  <c r="AB746"/>
  <c r="U747"/>
  <c r="Z747" s="1"/>
  <c r="T748"/>
  <c r="Y748" s="1"/>
  <c r="S749"/>
  <c r="X749" s="1"/>
  <c r="S750"/>
  <c r="X750" s="1"/>
  <c r="V754"/>
  <c r="AA754" s="1"/>
  <c r="V755"/>
  <c r="AA755" s="1"/>
  <c r="U756"/>
  <c r="Z756" s="1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V706"/>
  <c r="AA706" s="1"/>
  <c r="AB730"/>
  <c r="W732"/>
  <c r="AB732" s="1"/>
  <c r="V733"/>
  <c r="AA733" s="1"/>
  <c r="U734"/>
  <c r="Z734" s="1"/>
  <c r="X736"/>
  <c r="AA698"/>
  <c r="AB705"/>
  <c r="V731"/>
  <c r="AA731" s="1"/>
  <c r="V732"/>
  <c r="AA732" s="1"/>
  <c r="U733"/>
  <c r="Z733" s="1"/>
  <c r="T734"/>
  <c r="Y734" s="1"/>
  <c r="T735"/>
  <c r="Y735" s="1"/>
  <c r="W740"/>
  <c r="AB740" s="1"/>
  <c r="S728"/>
  <c r="X728" s="1"/>
  <c r="AB731"/>
  <c r="U732"/>
  <c r="Z732" s="1"/>
  <c r="T733"/>
  <c r="Y733" s="1"/>
  <c r="S734"/>
  <c r="X734" s="1"/>
  <c r="S735"/>
  <c r="X735" s="1"/>
  <c r="Y700"/>
  <c r="S709"/>
  <c r="X709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AC741" s="1"/>
  <c r="Y726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AA709"/>
  <c r="AB715"/>
  <c r="W717"/>
  <c r="AB717" s="1"/>
  <c r="V718"/>
  <c r="AA718" s="1"/>
  <c r="V716"/>
  <c r="AA716" s="1"/>
  <c r="V717"/>
  <c r="AA717" s="1"/>
  <c r="U718"/>
  <c r="Z718" s="1"/>
  <c r="T719"/>
  <c r="Y719" s="1"/>
  <c r="AB700"/>
  <c r="S701"/>
  <c r="X701" s="1"/>
  <c r="S713"/>
  <c r="X713" s="1"/>
  <c r="AB716"/>
  <c r="U717"/>
  <c r="Z717" s="1"/>
  <c r="T718"/>
  <c r="Y718" s="1"/>
  <c r="S719"/>
  <c r="X719" s="1"/>
  <c r="S720"/>
  <c r="X720" s="1"/>
  <c r="AC720" s="1"/>
  <c r="X704"/>
  <c r="Y703"/>
  <c r="Z702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A701"/>
  <c r="W713"/>
  <c r="AB713" s="1"/>
  <c r="V714"/>
  <c r="AA714" s="1"/>
  <c r="U715"/>
  <c r="Z715" s="1"/>
  <c r="T716"/>
  <c r="Y716" s="1"/>
  <c r="S717"/>
  <c r="X717" s="1"/>
  <c r="W721"/>
  <c r="AB721" s="1"/>
  <c r="AC721" s="1"/>
  <c r="U723"/>
  <c r="Z723" s="1"/>
  <c r="T724"/>
  <c r="Y724" s="1"/>
  <c r="S725"/>
  <c r="X725" s="1"/>
  <c r="X698"/>
  <c r="W710"/>
  <c r="AB710" s="1"/>
  <c r="V711"/>
  <c r="AA711" s="1"/>
  <c r="AB702"/>
  <c r="AA703"/>
  <c r="Z704"/>
  <c r="Y705"/>
  <c r="X706"/>
  <c r="AB71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A656"/>
  <c r="AB657"/>
  <c r="Z660"/>
  <c r="Y661"/>
  <c r="Y653"/>
  <c r="AA657"/>
  <c r="AA658"/>
  <c r="Y659"/>
  <c r="AA659"/>
  <c r="Z665"/>
  <c r="X654"/>
  <c r="Z657"/>
  <c r="Z658"/>
  <c r="X659"/>
  <c r="Y666"/>
  <c r="S653"/>
  <c r="X653" s="1"/>
  <c r="Y658"/>
  <c r="AB658"/>
  <c r="S660"/>
  <c r="X660" s="1"/>
  <c r="AB663"/>
  <c r="W664"/>
  <c r="AB664" s="1"/>
  <c r="AB655"/>
  <c r="W656"/>
  <c r="AB656" s="1"/>
  <c r="V665"/>
  <c r="AA665" s="1"/>
  <c r="U666"/>
  <c r="Z666" s="1"/>
  <c r="W654"/>
  <c r="AB654" s="1"/>
  <c r="V655"/>
  <c r="AA655" s="1"/>
  <c r="U656"/>
  <c r="Z656" s="1"/>
  <c r="T657"/>
  <c r="Y657" s="1"/>
  <c r="S658"/>
  <c r="X658" s="1"/>
  <c r="V663"/>
  <c r="AA663" s="1"/>
  <c r="U664"/>
  <c r="Z664" s="1"/>
  <c r="T665"/>
  <c r="Y665" s="1"/>
  <c r="S666"/>
  <c r="X666" s="1"/>
  <c r="X638"/>
  <c r="W653"/>
  <c r="AB653" s="1"/>
  <c r="V654"/>
  <c r="AA654" s="1"/>
  <c r="U655"/>
  <c r="Z655" s="1"/>
  <c r="T656"/>
  <c r="Y656" s="1"/>
  <c r="S657"/>
  <c r="X657" s="1"/>
  <c r="W661"/>
  <c r="AB661" s="1"/>
  <c r="U663"/>
  <c r="Z663" s="1"/>
  <c r="T664"/>
  <c r="Y664" s="1"/>
  <c r="S665"/>
  <c r="X665" s="1"/>
  <c r="W642"/>
  <c r="AB642" s="1"/>
  <c r="V643"/>
  <c r="AA643" s="1"/>
  <c r="U644"/>
  <c r="Z644" s="1"/>
  <c r="AC644" s="1"/>
  <c r="X646"/>
  <c r="T645"/>
  <c r="Y645" s="1"/>
  <c r="AC645" s="1"/>
  <c r="AB641"/>
  <c r="W639"/>
  <c r="AB639" s="1"/>
  <c r="V640"/>
  <c r="AA640" s="1"/>
  <c r="U641"/>
  <c r="Z641" s="1"/>
  <c r="T642"/>
  <c r="Y642" s="1"/>
  <c r="S643"/>
  <c r="X643" s="1"/>
  <c r="W647"/>
  <c r="AB647" s="1"/>
  <c r="V648"/>
  <c r="AA648" s="1"/>
  <c r="U649"/>
  <c r="Z649" s="1"/>
  <c r="T650"/>
  <c r="Y650" s="1"/>
  <c r="S651"/>
  <c r="X651" s="1"/>
  <c r="AC651" s="1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06"/>
  <c r="X1307"/>
  <c r="V1306"/>
  <c r="AA1306" s="1"/>
  <c r="U1307"/>
  <c r="Z1307" s="1"/>
  <c r="T1308"/>
  <c r="Y1308" s="1"/>
  <c r="S1309"/>
  <c r="X1309" s="1"/>
  <c r="AC1309" s="1"/>
  <c r="U1306"/>
  <c r="Z1306" s="1"/>
  <c r="T1307"/>
  <c r="Y1307" s="1"/>
  <c r="S1308"/>
  <c r="X1308" s="1"/>
  <c r="X1525"/>
  <c r="AB1525"/>
  <c r="V1525"/>
  <c r="AA1525" s="1"/>
  <c r="U1525"/>
  <c r="Z1525" s="1"/>
  <c r="T1525"/>
  <c r="Y1525" s="1"/>
  <c r="Y4543"/>
  <c r="X4543"/>
  <c r="S4302"/>
  <c r="X4302" s="1"/>
  <c r="AC4302" s="1"/>
  <c r="Z3864"/>
  <c r="S3864"/>
  <c r="X3864" s="1"/>
  <c r="AC3488"/>
  <c r="Y3096"/>
  <c r="S3096"/>
  <c r="X3096" s="1"/>
  <c r="S1901"/>
  <c r="X1901" s="1"/>
  <c r="AC1901" s="1"/>
  <c r="AC2083"/>
  <c r="W4076"/>
  <c r="AB4076" s="1"/>
  <c r="V4076"/>
  <c r="AA4076" s="1"/>
  <c r="W4634"/>
  <c r="AB4634" s="1"/>
  <c r="V4634"/>
  <c r="AA4634" s="1"/>
  <c r="W4287"/>
  <c r="AB4287" s="1"/>
  <c r="V4287"/>
  <c r="AA4287" s="1"/>
  <c r="X3473"/>
  <c r="AC3473" s="1"/>
  <c r="AC2779"/>
  <c r="Z1886"/>
  <c r="W1886"/>
  <c r="AB1886" s="1"/>
  <c r="V1886"/>
  <c r="AA1886" s="1"/>
  <c r="Z1194"/>
  <c r="Y1194"/>
  <c r="X1194"/>
  <c r="U757"/>
  <c r="Z757" s="1"/>
  <c r="AC757" s="1"/>
  <c r="AC2249"/>
  <c r="Y1164"/>
  <c r="U1164"/>
  <c r="Z1164" s="1"/>
  <c r="AC742"/>
  <c r="AC727"/>
  <c r="AC290"/>
  <c r="AB2549"/>
  <c r="AA2542"/>
  <c r="Z2543"/>
  <c r="AA2550"/>
  <c r="Y2544"/>
  <c r="AC2544" s="1"/>
  <c r="Z2551"/>
  <c r="X2545"/>
  <c r="AC2545" s="1"/>
  <c r="W2541"/>
  <c r="AB2541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W2537"/>
  <c r="AB2537" s="1"/>
  <c r="AC2537" s="1"/>
  <c r="W2538"/>
  <c r="AB2538" s="1"/>
  <c r="AC2538" s="1"/>
  <c r="V2539"/>
  <c r="AA2539" s="1"/>
  <c r="U2540"/>
  <c r="Z2540" s="1"/>
  <c r="T2541"/>
  <c r="Y2541" s="1"/>
  <c r="S2542"/>
  <c r="X2542" s="1"/>
  <c r="W2546"/>
  <c r="AB2546" s="1"/>
  <c r="AC2546" s="1"/>
  <c r="U2548"/>
  <c r="Z2548" s="1"/>
  <c r="T2549"/>
  <c r="Y2549" s="1"/>
  <c r="S2550"/>
  <c r="X2550" s="1"/>
  <c r="V4589"/>
  <c r="AA4589" s="1"/>
  <c r="W4589"/>
  <c r="AB4589" s="1"/>
  <c r="X4589"/>
  <c r="Y4589"/>
  <c r="Z4589"/>
  <c r="Y4649"/>
  <c r="X4649"/>
  <c r="AC3894"/>
  <c r="X2531"/>
  <c r="AB2527"/>
  <c r="AA2527"/>
  <c r="AA2528"/>
  <c r="Y2530"/>
  <c r="W2534"/>
  <c r="AB2534" s="1"/>
  <c r="Z2529"/>
  <c r="X2530"/>
  <c r="Z2536"/>
  <c r="X2529"/>
  <c r="Y2529"/>
  <c r="T2527"/>
  <c r="Y2527" s="1"/>
  <c r="AB2531"/>
  <c r="AB2535"/>
  <c r="V2526"/>
  <c r="AA2526" s="1"/>
  <c r="S2527"/>
  <c r="X2527" s="1"/>
  <c r="Z2528"/>
  <c r="AB2533"/>
  <c r="AA2535"/>
  <c r="T2536"/>
  <c r="Y2536" s="1"/>
  <c r="V2525"/>
  <c r="AA2525" s="1"/>
  <c r="U2526"/>
  <c r="Z2526" s="1"/>
  <c r="X2528"/>
  <c r="AA2533"/>
  <c r="AA2534"/>
  <c r="Y2535"/>
  <c r="S2536"/>
  <c r="X2536" s="1"/>
  <c r="AB2524"/>
  <c r="U2525"/>
  <c r="Z2525" s="1"/>
  <c r="T2526"/>
  <c r="Y2526" s="1"/>
  <c r="Z2533"/>
  <c r="Z2534"/>
  <c r="X2535"/>
  <c r="AA2524"/>
  <c r="AB2525"/>
  <c r="Z2527"/>
  <c r="T2528"/>
  <c r="Y2528" s="1"/>
  <c r="Y2534"/>
  <c r="U2535"/>
  <c r="Z2535" s="1"/>
  <c r="X2523"/>
  <c r="AB2523"/>
  <c r="X2522"/>
  <c r="AB2522"/>
  <c r="AA2522"/>
  <c r="AA2523"/>
  <c r="Z2524"/>
  <c r="Y2525"/>
  <c r="X2526"/>
  <c r="AB2530"/>
  <c r="AA2531"/>
  <c r="Y2533"/>
  <c r="X2534"/>
  <c r="Z2522"/>
  <c r="Z2523"/>
  <c r="Y2524"/>
  <c r="X2525"/>
  <c r="AB2529"/>
  <c r="AA2530"/>
  <c r="Z2531"/>
  <c r="X2533"/>
  <c r="Y2522"/>
  <c r="Y2523"/>
  <c r="X2524"/>
  <c r="AB2528"/>
  <c r="AA2529"/>
  <c r="Z2530"/>
  <c r="Y2531"/>
  <c r="AB2536"/>
  <c r="W2663"/>
  <c r="AB2663" s="1"/>
  <c r="X2668"/>
  <c r="AB2664"/>
  <c r="AA2664"/>
  <c r="Y2667"/>
  <c r="W2671"/>
  <c r="AB2671" s="1"/>
  <c r="Z2673"/>
  <c r="Y2666"/>
  <c r="T2664"/>
  <c r="Y2664" s="1"/>
  <c r="AA2665"/>
  <c r="AB2668"/>
  <c r="AB2672"/>
  <c r="V2663"/>
  <c r="AA2663" s="1"/>
  <c r="S2664"/>
  <c r="X2664" s="1"/>
  <c r="Z2665"/>
  <c r="AB2670"/>
  <c r="AA2672"/>
  <c r="T2673"/>
  <c r="Y2673" s="1"/>
  <c r="V2662"/>
  <c r="AA2662" s="1"/>
  <c r="U2663"/>
  <c r="Z2663" s="1"/>
  <c r="X2665"/>
  <c r="S2666"/>
  <c r="X2666" s="1"/>
  <c r="AA2670"/>
  <c r="AA2671"/>
  <c r="Y2672"/>
  <c r="S2673"/>
  <c r="X2673" s="1"/>
  <c r="AB2661"/>
  <c r="U2662"/>
  <c r="Z2662" s="1"/>
  <c r="T2663"/>
  <c r="Y2663" s="1"/>
  <c r="Z2670"/>
  <c r="Z2671"/>
  <c r="X2672"/>
  <c r="AA2661"/>
  <c r="AB2662"/>
  <c r="Z2664"/>
  <c r="T2665"/>
  <c r="Y2665" s="1"/>
  <c r="Y2671"/>
  <c r="U2672"/>
  <c r="Z2672" s="1"/>
  <c r="X2660"/>
  <c r="AB2660"/>
  <c r="X2659"/>
  <c r="AB2659"/>
  <c r="AA2659"/>
  <c r="AA2660"/>
  <c r="Z2661"/>
  <c r="Y2662"/>
  <c r="X2663"/>
  <c r="AB2667"/>
  <c r="AA2668"/>
  <c r="Y2670"/>
  <c r="X2671"/>
  <c r="Z2659"/>
  <c r="Z2660"/>
  <c r="Y2661"/>
  <c r="X2662"/>
  <c r="AB2666"/>
  <c r="AA2667"/>
  <c r="Z2668"/>
  <c r="X2670"/>
  <c r="Y2659"/>
  <c r="Y2660"/>
  <c r="X2661"/>
  <c r="AB2665"/>
  <c r="AA2666"/>
  <c r="Z2667"/>
  <c r="Y2668"/>
  <c r="AB2673"/>
  <c r="X2930"/>
  <c r="Z2919"/>
  <c r="T2917"/>
  <c r="Y2917" s="1"/>
  <c r="T2916"/>
  <c r="Y2916" s="1"/>
  <c r="V2919"/>
  <c r="AA2919" s="1"/>
  <c r="AB2918"/>
  <c r="Z2928"/>
  <c r="X2929"/>
  <c r="AA2918"/>
  <c r="Y2928"/>
  <c r="S2919"/>
  <c r="X2919" s="1"/>
  <c r="Y2921"/>
  <c r="X2922"/>
  <c r="AA2927"/>
  <c r="AB2930"/>
  <c r="Z2920"/>
  <c r="X2921"/>
  <c r="V2925"/>
  <c r="AA2925" s="1"/>
  <c r="Z2927"/>
  <c r="U2918"/>
  <c r="Z2918" s="1"/>
  <c r="X2920"/>
  <c r="Y2920"/>
  <c r="V2924"/>
  <c r="AA2924" s="1"/>
  <c r="U2925"/>
  <c r="Z2925" s="1"/>
  <c r="X2927"/>
  <c r="S2928"/>
  <c r="X2928" s="1"/>
  <c r="T2918"/>
  <c r="Y2918" s="1"/>
  <c r="AB2922"/>
  <c r="AB2923"/>
  <c r="U2924"/>
  <c r="Z2924" s="1"/>
  <c r="T2925"/>
  <c r="Y2925" s="1"/>
  <c r="S2918"/>
  <c r="X2918" s="1"/>
  <c r="Y2919"/>
  <c r="AA2923"/>
  <c r="AB2924"/>
  <c r="T2927"/>
  <c r="Y2927" s="1"/>
  <c r="Z2917"/>
  <c r="V2917"/>
  <c r="AA2917" s="1"/>
  <c r="Z2916"/>
  <c r="AA2916"/>
  <c r="AA3943"/>
  <c r="S2916"/>
  <c r="X2916" s="1"/>
  <c r="S2917"/>
  <c r="X2917" s="1"/>
  <c r="W2921"/>
  <c r="AB2921" s="1"/>
  <c r="V2922"/>
  <c r="AA2922" s="1"/>
  <c r="U2923"/>
  <c r="Z2923" s="1"/>
  <c r="T2924"/>
  <c r="Y2924" s="1"/>
  <c r="S2925"/>
  <c r="X2925" s="1"/>
  <c r="W2929"/>
  <c r="AB2929" s="1"/>
  <c r="V2930"/>
  <c r="AA2930" s="1"/>
  <c r="Z3943"/>
  <c r="W2920"/>
  <c r="AB2920" s="1"/>
  <c r="V2921"/>
  <c r="AA2921" s="1"/>
  <c r="U2922"/>
  <c r="Z2922" s="1"/>
  <c r="T2923"/>
  <c r="Y2923" s="1"/>
  <c r="S2924"/>
  <c r="X2924" s="1"/>
  <c r="W2928"/>
  <c r="AB2928" s="1"/>
  <c r="V2929"/>
  <c r="AA2929" s="1"/>
  <c r="U2930"/>
  <c r="Z2930" s="1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AB3940"/>
  <c r="AB3942"/>
  <c r="Z3952"/>
  <c r="X3953"/>
  <c r="AA3942"/>
  <c r="Y3952"/>
  <c r="S3943"/>
  <c r="X3943" s="1"/>
  <c r="Y3945"/>
  <c r="X3946"/>
  <c r="AA3951"/>
  <c r="AB3954"/>
  <c r="Z3941"/>
  <c r="Z3944"/>
  <c r="X3945"/>
  <c r="V3949"/>
  <c r="AA3949" s="1"/>
  <c r="Z3951"/>
  <c r="AA3940"/>
  <c r="Y3941"/>
  <c r="AB3941"/>
  <c r="U3942"/>
  <c r="Z3942" s="1"/>
  <c r="X3944"/>
  <c r="Y3944"/>
  <c r="V3948"/>
  <c r="AA3948" s="1"/>
  <c r="U3949"/>
  <c r="Z3949" s="1"/>
  <c r="X3951"/>
  <c r="S3952"/>
  <c r="X3952" s="1"/>
  <c r="Z3940"/>
  <c r="T3942"/>
  <c r="Y3942" s="1"/>
  <c r="AB3946"/>
  <c r="AB3947"/>
  <c r="U3948"/>
  <c r="Z3948" s="1"/>
  <c r="T3949"/>
  <c r="Y3949" s="1"/>
  <c r="Y3940"/>
  <c r="V3941"/>
  <c r="AA3941" s="1"/>
  <c r="S3942"/>
  <c r="X3942" s="1"/>
  <c r="Y3943"/>
  <c r="AA3947"/>
  <c r="AB3948"/>
  <c r="T3951"/>
  <c r="Y3951" s="1"/>
  <c r="S3940"/>
  <c r="X3940" s="1"/>
  <c r="S3941"/>
  <c r="X3941" s="1"/>
  <c r="W3945"/>
  <c r="AB3945" s="1"/>
  <c r="V3946"/>
  <c r="AA3946" s="1"/>
  <c r="U3947"/>
  <c r="Z3947" s="1"/>
  <c r="T3948"/>
  <c r="Y3948" s="1"/>
  <c r="S3949"/>
  <c r="X3949" s="1"/>
  <c r="W3953"/>
  <c r="AB3953" s="1"/>
  <c r="V3954"/>
  <c r="AA3954" s="1"/>
  <c r="W3944"/>
  <c r="AB3944" s="1"/>
  <c r="V3945"/>
  <c r="AA3945" s="1"/>
  <c r="U3946"/>
  <c r="Z3946" s="1"/>
  <c r="T3947"/>
  <c r="Y3947" s="1"/>
  <c r="S3948"/>
  <c r="X3948" s="1"/>
  <c r="W3952"/>
  <c r="AB3952" s="1"/>
  <c r="V3953"/>
  <c r="AA3953" s="1"/>
  <c r="U3954"/>
  <c r="Z3954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3"/>
  <c r="Z3953" s="1"/>
  <c r="T3954"/>
  <c r="Y3954" s="1"/>
  <c r="AA4367"/>
  <c r="AB4375"/>
  <c r="AA4368"/>
  <c r="Z4368"/>
  <c r="Z4369"/>
  <c r="Y4369"/>
  <c r="Y4370"/>
  <c r="Y4371"/>
  <c r="X4364"/>
  <c r="X4370"/>
  <c r="X4371"/>
  <c r="S1760"/>
  <c r="X1760" s="1"/>
  <c r="S4363"/>
  <c r="X4363" s="1"/>
  <c r="AB4366"/>
  <c r="W4367"/>
  <c r="AB4367" s="1"/>
  <c r="W4368"/>
  <c r="AB4368" s="1"/>
  <c r="V4369"/>
  <c r="AA4369" s="1"/>
  <c r="U4370"/>
  <c r="Z4370" s="1"/>
  <c r="W4374"/>
  <c r="AB4374" s="1"/>
  <c r="AB1756"/>
  <c r="AA1757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AC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AC4372" s="1"/>
  <c r="U4374"/>
  <c r="Z4374" s="1"/>
  <c r="T4375"/>
  <c r="Y4375" s="1"/>
  <c r="S4376"/>
  <c r="X4376" s="1"/>
  <c r="AB1764"/>
  <c r="S1765"/>
  <c r="X1765" s="1"/>
  <c r="AC1765" s="1"/>
  <c r="Y1751"/>
  <c r="X1752"/>
  <c r="S1757"/>
  <c r="X1757" s="1"/>
  <c r="V1755"/>
  <c r="AA1755" s="1"/>
  <c r="U1763"/>
  <c r="Z1763" s="1"/>
  <c r="T1764"/>
  <c r="Y1764" s="1"/>
  <c r="AB1753"/>
  <c r="AB1754"/>
  <c r="U1755"/>
  <c r="Z1755" s="1"/>
  <c r="T1756"/>
  <c r="Y1756" s="1"/>
  <c r="AA1762"/>
  <c r="AA1754"/>
  <c r="AC1758"/>
  <c r="AA1751"/>
  <c r="AA1752"/>
  <c r="Z1753"/>
  <c r="Y1754"/>
  <c r="X1755"/>
  <c r="AB1759"/>
  <c r="AC1759" s="1"/>
  <c r="AA1760"/>
  <c r="Y1762"/>
  <c r="X1763"/>
  <c r="X2037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2023"/>
  <c r="U2024"/>
  <c r="Z2024" s="1"/>
  <c r="V2023"/>
  <c r="AA2023" s="1"/>
  <c r="T2024"/>
  <c r="Y2024" s="1"/>
  <c r="U2023"/>
  <c r="Z2023" s="1"/>
  <c r="T2023"/>
  <c r="Y2023" s="1"/>
  <c r="AA2024"/>
  <c r="AA2026"/>
  <c r="AB2025"/>
  <c r="X2036"/>
  <c r="AA2025"/>
  <c r="Y2035"/>
  <c r="S2026"/>
  <c r="X2026" s="1"/>
  <c r="Y2028"/>
  <c r="X2029"/>
  <c r="AA2034"/>
  <c r="AB2037"/>
  <c r="X2025"/>
  <c r="Z2027"/>
  <c r="X2028"/>
  <c r="V2032"/>
  <c r="AA2032" s="1"/>
  <c r="Z2034"/>
  <c r="U2025"/>
  <c r="Z2025" s="1"/>
  <c r="X2027"/>
  <c r="Y2027"/>
  <c r="V2031"/>
  <c r="AA2031" s="1"/>
  <c r="U2032"/>
  <c r="Z2032" s="1"/>
  <c r="X2034"/>
  <c r="S2035"/>
  <c r="X2035" s="1"/>
  <c r="T2025"/>
  <c r="Y2025" s="1"/>
  <c r="AB2029"/>
  <c r="AB2030"/>
  <c r="U2031"/>
  <c r="Z2031" s="1"/>
  <c r="T2032"/>
  <c r="Y2032" s="1"/>
  <c r="Y2026"/>
  <c r="AA2030"/>
  <c r="AB2031"/>
  <c r="T2034"/>
  <c r="Y2034" s="1"/>
  <c r="S2023"/>
  <c r="X2023" s="1"/>
  <c r="S2024"/>
  <c r="X2024" s="1"/>
  <c r="W2028"/>
  <c r="AB2028" s="1"/>
  <c r="V2029"/>
  <c r="AA2029" s="1"/>
  <c r="U2030"/>
  <c r="Z2030" s="1"/>
  <c r="T2031"/>
  <c r="Y2031" s="1"/>
  <c r="S2032"/>
  <c r="X2032" s="1"/>
  <c r="W2036"/>
  <c r="AB2036" s="1"/>
  <c r="V2037"/>
  <c r="AA2037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7"/>
  <c r="Z2037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7"/>
  <c r="Y2037" s="1"/>
  <c r="AA913"/>
  <c r="AA914"/>
  <c r="Z914"/>
  <c r="Y917"/>
  <c r="Z923"/>
  <c r="AB912"/>
  <c r="W913"/>
  <c r="AB913" s="1"/>
  <c r="W914"/>
  <c r="AB914" s="1"/>
  <c r="V915"/>
  <c r="AA915" s="1"/>
  <c r="U916"/>
  <c r="Z916" s="1"/>
  <c r="W920"/>
  <c r="AB920" s="1"/>
  <c r="AA921"/>
  <c r="Z915"/>
  <c r="Y915"/>
  <c r="Y916"/>
  <c r="X916"/>
  <c r="X917"/>
  <c r="X918"/>
  <c r="X910"/>
  <c r="S909"/>
  <c r="X909" s="1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T4422"/>
  <c r="Y4422" s="1"/>
  <c r="AB4422"/>
  <c r="AA4422"/>
  <c r="AB1343"/>
  <c r="X1330"/>
  <c r="AA1344"/>
  <c r="Y1338"/>
  <c r="AC1338" s="1"/>
  <c r="X1331"/>
  <c r="W1335"/>
  <c r="AB1335" s="1"/>
  <c r="V1336"/>
  <c r="AA1336" s="1"/>
  <c r="U1337"/>
  <c r="Z1337" s="1"/>
  <c r="AC1337" s="1"/>
  <c r="X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T5117"/>
  <c r="Y5117" s="1"/>
  <c r="AC1149"/>
  <c r="X5117"/>
  <c r="AB5121"/>
  <c r="AB5122"/>
  <c r="AC5122" s="1"/>
  <c r="AC5119"/>
  <c r="AC5120"/>
  <c r="AC5118"/>
  <c r="Y1510"/>
  <c r="S1510"/>
  <c r="X1510" s="1"/>
  <c r="X897"/>
  <c r="AA898"/>
  <c r="Z899"/>
  <c r="Z894"/>
  <c r="Z895"/>
  <c r="Y900"/>
  <c r="Y896"/>
  <c r="X901"/>
  <c r="Y908"/>
  <c r="S894"/>
  <c r="X894" s="1"/>
  <c r="S895"/>
  <c r="X895" s="1"/>
  <c r="W897"/>
  <c r="AB897" s="1"/>
  <c r="W899"/>
  <c r="AB899" s="1"/>
  <c r="V900"/>
  <c r="AA900" s="1"/>
  <c r="U901"/>
  <c r="Z901" s="1"/>
  <c r="AC90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W894"/>
  <c r="AB894" s="1"/>
  <c r="W895"/>
  <c r="AB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AA882"/>
  <c r="Y883"/>
  <c r="AB881"/>
  <c r="Z891"/>
  <c r="X892"/>
  <c r="AA881"/>
  <c r="AB888"/>
  <c r="Y891"/>
  <c r="AA880"/>
  <c r="S882"/>
  <c r="X882" s="1"/>
  <c r="Y884"/>
  <c r="X885"/>
  <c r="AA890"/>
  <c r="AB893"/>
  <c r="Z880"/>
  <c r="X881"/>
  <c r="Z883"/>
  <c r="X884"/>
  <c r="V888"/>
  <c r="AA888" s="1"/>
  <c r="Y890"/>
  <c r="Z890"/>
  <c r="AA879"/>
  <c r="Y880"/>
  <c r="AB880"/>
  <c r="U881"/>
  <c r="Z881" s="1"/>
  <c r="X883"/>
  <c r="V887"/>
  <c r="AA887" s="1"/>
  <c r="U888"/>
  <c r="Z888" s="1"/>
  <c r="X890"/>
  <c r="S891"/>
  <c r="X891" s="1"/>
  <c r="Z879"/>
  <c r="T881"/>
  <c r="Y881" s="1"/>
  <c r="AB885"/>
  <c r="AB886"/>
  <c r="U887"/>
  <c r="Z887" s="1"/>
  <c r="T888"/>
  <c r="Y888" s="1"/>
  <c r="Y879"/>
  <c r="Y882"/>
  <c r="AA886"/>
  <c r="AB887"/>
  <c r="S879"/>
  <c r="X879" s="1"/>
  <c r="S880"/>
  <c r="X880" s="1"/>
  <c r="W884"/>
  <c r="AB884" s="1"/>
  <c r="V885"/>
  <c r="AA885" s="1"/>
  <c r="U886"/>
  <c r="Z886" s="1"/>
  <c r="T887"/>
  <c r="Y887" s="1"/>
  <c r="S888"/>
  <c r="X888" s="1"/>
  <c r="W892"/>
  <c r="AB892" s="1"/>
  <c r="V893"/>
  <c r="AA893" s="1"/>
  <c r="W883"/>
  <c r="AB883" s="1"/>
  <c r="V884"/>
  <c r="AA884" s="1"/>
  <c r="U885"/>
  <c r="Z885" s="1"/>
  <c r="T886"/>
  <c r="Y886" s="1"/>
  <c r="S887"/>
  <c r="X887" s="1"/>
  <c r="W891"/>
  <c r="AB891" s="1"/>
  <c r="V892"/>
  <c r="AA892" s="1"/>
  <c r="U893"/>
  <c r="Z893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U892"/>
  <c r="Z892" s="1"/>
  <c r="T893"/>
  <c r="Y893" s="1"/>
  <c r="Z3789"/>
  <c r="Y3789"/>
  <c r="AB3789"/>
  <c r="AA3789"/>
  <c r="AA4061"/>
  <c r="AB4061"/>
  <c r="U4061"/>
  <c r="Z4061" s="1"/>
  <c r="T4061"/>
  <c r="Y4061" s="1"/>
  <c r="S4061"/>
  <c r="X4061" s="1"/>
  <c r="AB3849"/>
  <c r="AA3849"/>
  <c r="Z3849"/>
  <c r="Y3849"/>
  <c r="X3849"/>
  <c r="X4619"/>
  <c r="AC4619" s="1"/>
  <c r="S3804"/>
  <c r="X3804" s="1"/>
  <c r="AC3804" s="1"/>
  <c r="Y3834"/>
  <c r="AC3834" s="1"/>
  <c r="Y3774"/>
  <c r="S3774"/>
  <c r="X3774" s="1"/>
  <c r="S3819"/>
  <c r="X3819" s="1"/>
  <c r="AC3819" s="1"/>
  <c r="X2764"/>
  <c r="AC2764" s="1"/>
  <c r="AC2749"/>
  <c r="Z2370"/>
  <c r="X2370"/>
  <c r="AA1871"/>
  <c r="X682"/>
  <c r="AC682" s="1"/>
  <c r="X667"/>
  <c r="AC667" s="1"/>
  <c r="Z245"/>
  <c r="S1871"/>
  <c r="X1871" s="1"/>
  <c r="AA1134"/>
  <c r="AA2234"/>
  <c r="V4031"/>
  <c r="AA4031" s="1"/>
  <c r="S2234"/>
  <c r="X2234" s="1"/>
  <c r="T275"/>
  <c r="Y275" s="1"/>
  <c r="S275"/>
  <c r="X275" s="1"/>
  <c r="S1134"/>
  <c r="X1134" s="1"/>
  <c r="S260"/>
  <c r="X260" s="1"/>
  <c r="AC260" s="1"/>
  <c r="S4031"/>
  <c r="X4031" s="1"/>
  <c r="X5116"/>
  <c r="AC5116" s="1"/>
  <c r="S2011"/>
  <c r="X2011" s="1"/>
  <c r="Y2010"/>
  <c r="Y5112"/>
  <c r="AC5112" s="1"/>
  <c r="AC5115"/>
  <c r="AC5114"/>
  <c r="AC5113"/>
  <c r="AB2011"/>
  <c r="AB2012"/>
  <c r="AA2012"/>
  <c r="AB2013"/>
  <c r="AA2013"/>
  <c r="AA2014"/>
  <c r="X2008"/>
  <c r="X2009"/>
  <c r="Z2013"/>
  <c r="Z2008"/>
  <c r="Z2009"/>
  <c r="Y2014"/>
  <c r="X2015"/>
  <c r="AC2015" s="1"/>
  <c r="Y2022"/>
  <c r="S712"/>
  <c r="X712" s="1"/>
  <c r="AC712" s="1"/>
  <c r="AC2016"/>
  <c r="AA697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AC2017" s="1"/>
  <c r="U2019"/>
  <c r="Z2019" s="1"/>
  <c r="T2020"/>
  <c r="Y2020" s="1"/>
  <c r="S2021"/>
  <c r="X2021" s="1"/>
  <c r="Z2068"/>
  <c r="Y2068"/>
  <c r="S697"/>
  <c r="X697" s="1"/>
  <c r="S1495"/>
  <c r="X1495" s="1"/>
  <c r="AC1495" s="1"/>
  <c r="S2068"/>
  <c r="X2068" s="1"/>
  <c r="T4272"/>
  <c r="Y4272" s="1"/>
  <c r="Y3443"/>
  <c r="AA1480"/>
  <c r="S4272"/>
  <c r="X4272" s="1"/>
  <c r="S1480"/>
  <c r="X1480" s="1"/>
  <c r="S3443"/>
  <c r="X3443" s="1"/>
  <c r="T3428"/>
  <c r="Y3428" s="1"/>
  <c r="AB3428"/>
  <c r="S3428"/>
  <c r="X3428" s="1"/>
  <c r="S1856"/>
  <c r="X1856" s="1"/>
  <c r="AC1856" s="1"/>
  <c r="AB2134"/>
  <c r="Y2137"/>
  <c r="X2138"/>
  <c r="T2143"/>
  <c r="Y2143" s="1"/>
  <c r="X2129"/>
  <c r="X2130"/>
  <c r="T2135"/>
  <c r="Y2135" s="1"/>
  <c r="S2136"/>
  <c r="X2136" s="1"/>
  <c r="V2141"/>
  <c r="AA2141" s="1"/>
  <c r="U2142"/>
  <c r="Z2142" s="1"/>
  <c r="S2143"/>
  <c r="X2143" s="1"/>
  <c r="W2132"/>
  <c r="AB2132" s="1"/>
  <c r="V2133"/>
  <c r="AA2133" s="1"/>
  <c r="U2134"/>
  <c r="Z2134" s="1"/>
  <c r="S2135"/>
  <c r="X2135" s="1"/>
  <c r="V2140"/>
  <c r="AA2140" s="1"/>
  <c r="U2141"/>
  <c r="Z2141" s="1"/>
  <c r="T2142"/>
  <c r="Y2142" s="1"/>
  <c r="V2132"/>
  <c r="AA2132" s="1"/>
  <c r="U2133"/>
  <c r="Z2133" s="1"/>
  <c r="T2134"/>
  <c r="Y2134" s="1"/>
  <c r="AB2131"/>
  <c r="AB2140"/>
  <c r="Y4193"/>
  <c r="AA2129"/>
  <c r="AA2130"/>
  <c r="Z2131"/>
  <c r="Y2132"/>
  <c r="X2133"/>
  <c r="AB2137"/>
  <c r="AA2138"/>
  <c r="Y2140"/>
  <c r="X2141"/>
  <c r="Z2129"/>
  <c r="Z2130"/>
  <c r="Y2131"/>
  <c r="X2132"/>
  <c r="AB2136"/>
  <c r="AA2137"/>
  <c r="Z2138"/>
  <c r="X2140"/>
  <c r="Y2129"/>
  <c r="Y2130"/>
  <c r="X2131"/>
  <c r="AB2135"/>
  <c r="AA2136"/>
  <c r="Z2137"/>
  <c r="Y2138"/>
  <c r="AB2143"/>
  <c r="AA4183"/>
  <c r="U4184"/>
  <c r="Z4184" s="1"/>
  <c r="Y4185"/>
  <c r="S4194"/>
  <c r="X4194" s="1"/>
  <c r="W4190"/>
  <c r="AB4190" s="1"/>
  <c r="X4183"/>
  <c r="AA4182"/>
  <c r="AB4194"/>
  <c r="AB4195"/>
  <c r="X4182"/>
  <c r="AB4184"/>
  <c r="AB4186"/>
  <c r="AB4187"/>
  <c r="S4190"/>
  <c r="X4190" s="1"/>
  <c r="AB4196"/>
  <c r="AA4187"/>
  <c r="AA4196"/>
  <c r="AA4188"/>
  <c r="Z4196"/>
  <c r="Z4188"/>
  <c r="Z4189"/>
  <c r="X4191"/>
  <c r="AA4191"/>
  <c r="Y4189"/>
  <c r="Y4190"/>
  <c r="W4185"/>
  <c r="AB4185" s="1"/>
  <c r="V4186"/>
  <c r="AA4186" s="1"/>
  <c r="U4187"/>
  <c r="Z4187" s="1"/>
  <c r="T4188"/>
  <c r="Y4188" s="1"/>
  <c r="S4189"/>
  <c r="X4189" s="1"/>
  <c r="W4193"/>
  <c r="AB4193" s="1"/>
  <c r="V4194"/>
  <c r="AA4194" s="1"/>
  <c r="U4195"/>
  <c r="Z4195" s="1"/>
  <c r="T4196"/>
  <c r="Y4196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AC5110"/>
  <c r="AC5111"/>
  <c r="Y5109"/>
  <c r="AC5109" s="1"/>
  <c r="Y5105"/>
  <c r="AC5105" s="1"/>
  <c r="Y5106"/>
  <c r="AC5106" s="1"/>
  <c r="Y5107"/>
  <c r="AC5107" s="1"/>
  <c r="Y5108"/>
  <c r="AC5108" s="1"/>
  <c r="AC5103"/>
  <c r="AC5104"/>
  <c r="Y5102"/>
  <c r="AC5102" s="1"/>
  <c r="AC5101"/>
  <c r="Y5100"/>
  <c r="X5100"/>
  <c r="Y5099"/>
  <c r="AC5099" s="1"/>
  <c r="AC5097"/>
  <c r="AC5098"/>
  <c r="Y5096"/>
  <c r="X5096"/>
  <c r="AC5094"/>
  <c r="AC5095"/>
  <c r="AC5093"/>
  <c r="X5092"/>
  <c r="AC5092" s="1"/>
  <c r="Y5090"/>
  <c r="Y5091"/>
  <c r="X5090"/>
  <c r="X5091"/>
  <c r="AC5089"/>
  <c r="S5088"/>
  <c r="X5088" s="1"/>
  <c r="AC5088" s="1"/>
  <c r="AA5082"/>
  <c r="AB5080"/>
  <c r="AA5079"/>
  <c r="AB5076"/>
  <c r="AA5075"/>
  <c r="AA5071"/>
  <c r="AB5067"/>
  <c r="AB5063"/>
  <c r="AA5062"/>
  <c r="AB5055"/>
  <c r="AA5054"/>
  <c r="AB5048"/>
  <c r="AA5047"/>
  <c r="AB5082"/>
  <c r="V5080"/>
  <c r="AA5080" s="1"/>
  <c r="AB5079"/>
  <c r="AB5075"/>
  <c r="AA5074"/>
  <c r="AB5071"/>
  <c r="AA5070"/>
  <c r="AA5066"/>
  <c r="AB5062"/>
  <c r="AA5061"/>
  <c r="AB5054"/>
  <c r="AA5053"/>
  <c r="AB5047"/>
  <c r="AA5046"/>
  <c r="AA5081"/>
  <c r="AB5074"/>
  <c r="AB5070"/>
  <c r="AA5069"/>
  <c r="AB5066"/>
  <c r="AA5065"/>
  <c r="AB5061"/>
  <c r="AA5060"/>
  <c r="AB5053"/>
  <c r="AA5052"/>
  <c r="AB5046"/>
  <c r="AA5045"/>
  <c r="AA5076"/>
  <c r="AA5055"/>
  <c r="AB5049"/>
  <c r="AA5085"/>
  <c r="AB5081"/>
  <c r="AA5078"/>
  <c r="AA5073"/>
  <c r="AB5069"/>
  <c r="AA5068"/>
  <c r="AB5065"/>
  <c r="AB5060"/>
  <c r="AA5059"/>
  <c r="AB5052"/>
  <c r="AB5045"/>
  <c r="AA5044"/>
  <c r="AB5085"/>
  <c r="AA5084"/>
  <c r="AB5078"/>
  <c r="AB5073"/>
  <c r="AB5068"/>
  <c r="AA5064"/>
  <c r="AB5059"/>
  <c r="AA5058"/>
  <c r="AA5051"/>
  <c r="AB5044"/>
  <c r="AA5067"/>
  <c r="AA5063"/>
  <c r="AB5056"/>
  <c r="AA5048"/>
  <c r="AB5084"/>
  <c r="AA5083"/>
  <c r="AA5077"/>
  <c r="AA5072"/>
  <c r="AB5064"/>
  <c r="AB5058"/>
  <c r="AA5057"/>
  <c r="AB5051"/>
  <c r="AA5050"/>
  <c r="AB5083"/>
  <c r="AB5077"/>
  <c r="AB5072"/>
  <c r="AB5057"/>
  <c r="AA5056"/>
  <c r="AB5050"/>
  <c r="AA5049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AB5043"/>
  <c r="S5043"/>
  <c r="X5043" s="1"/>
  <c r="X4954"/>
  <c r="W3991"/>
  <c r="AB3991" s="1"/>
  <c r="V3990"/>
  <c r="AA3990" s="1"/>
  <c r="W3990"/>
  <c r="AB3990" s="1"/>
  <c r="V3989"/>
  <c r="AA3989" s="1"/>
  <c r="W3989"/>
  <c r="AB3989" s="1"/>
  <c r="V3988"/>
  <c r="AA3988" s="1"/>
  <c r="Z4000"/>
  <c r="Z3999"/>
  <c r="Z3998"/>
  <c r="Z3997"/>
  <c r="Z3995"/>
  <c r="Z3994"/>
  <c r="Z3993"/>
  <c r="Z3992"/>
  <c r="W3988"/>
  <c r="AB3988" s="1"/>
  <c r="V3987"/>
  <c r="AA3987" s="1"/>
  <c r="AA4000"/>
  <c r="AA3999"/>
  <c r="AA3998"/>
  <c r="AA3997"/>
  <c r="AA3995"/>
  <c r="AA3994"/>
  <c r="AA3993"/>
  <c r="AA3992"/>
  <c r="W3987"/>
  <c r="AB3987" s="1"/>
  <c r="AB4000"/>
  <c r="AB3999"/>
  <c r="AB3998"/>
  <c r="AB3997"/>
  <c r="AB3995"/>
  <c r="AB3994"/>
  <c r="AB3993"/>
  <c r="AB3992"/>
  <c r="AA3991"/>
  <c r="X4000"/>
  <c r="X3999"/>
  <c r="X3998"/>
  <c r="X3997"/>
  <c r="X3995"/>
  <c r="X3994"/>
  <c r="X3993"/>
  <c r="X3992"/>
  <c r="X3991"/>
  <c r="X3990"/>
  <c r="X3989"/>
  <c r="X3988"/>
  <c r="X3987"/>
  <c r="Y4000"/>
  <c r="Y3999"/>
  <c r="Y3998"/>
  <c r="Y3997"/>
  <c r="Y3995"/>
  <c r="Y3994"/>
  <c r="Y3993"/>
  <c r="Y3992"/>
  <c r="Y3991"/>
  <c r="Y3990"/>
  <c r="Y3989"/>
  <c r="Y3988"/>
  <c r="Y3987"/>
  <c r="Z3991"/>
  <c r="Z3990"/>
  <c r="Z3989"/>
  <c r="Z3988"/>
  <c r="Z3987"/>
  <c r="W2869"/>
  <c r="AB2869" s="1"/>
  <c r="V2868"/>
  <c r="AA2868" s="1"/>
  <c r="W2861"/>
  <c r="AB2861" s="1"/>
  <c r="V2860"/>
  <c r="AA2860" s="1"/>
  <c r="W2868"/>
  <c r="AB2868" s="1"/>
  <c r="V2867"/>
  <c r="AA2867" s="1"/>
  <c r="W2860"/>
  <c r="AB2860" s="1"/>
  <c r="V2859"/>
  <c r="AA2859" s="1"/>
  <c r="W2867"/>
  <c r="AB2867" s="1"/>
  <c r="AB2865"/>
  <c r="AA2864"/>
  <c r="W2859"/>
  <c r="AB2859" s="1"/>
  <c r="V2858"/>
  <c r="AA2858" s="1"/>
  <c r="V2865"/>
  <c r="AA2865" s="1"/>
  <c r="W2858"/>
  <c r="AB2858" s="1"/>
  <c r="V2857"/>
  <c r="AA2857" s="1"/>
  <c r="AA2870"/>
  <c r="AB2863"/>
  <c r="AA2862"/>
  <c r="W2857"/>
  <c r="AB2857" s="1"/>
  <c r="AB2870"/>
  <c r="AA2869"/>
  <c r="W2864"/>
  <c r="AB2864" s="1"/>
  <c r="V2863"/>
  <c r="AA2863" s="1"/>
  <c r="AB2862"/>
  <c r="AA2861"/>
  <c r="X2870"/>
  <c r="X2869"/>
  <c r="X2868"/>
  <c r="X2867"/>
  <c r="X2865"/>
  <c r="X2864"/>
  <c r="X2863"/>
  <c r="X2862"/>
  <c r="X2861"/>
  <c r="X2860"/>
  <c r="X2859"/>
  <c r="X2858"/>
  <c r="X2857"/>
  <c r="Y2870"/>
  <c r="Y2869"/>
  <c r="Y2868"/>
  <c r="Y2867"/>
  <c r="Y2865"/>
  <c r="Y2864"/>
  <c r="Y2863"/>
  <c r="Y2862"/>
  <c r="Y2861"/>
  <c r="Y2860"/>
  <c r="Y2859"/>
  <c r="Y2858"/>
  <c r="Y2857"/>
  <c r="Z2870"/>
  <c r="Z2869"/>
  <c r="Z2868"/>
  <c r="Z2865"/>
  <c r="Z2864"/>
  <c r="Z2863"/>
  <c r="Z2862"/>
  <c r="Z2861"/>
  <c r="Z2860"/>
  <c r="Z2859"/>
  <c r="Z2858"/>
  <c r="Z2857"/>
  <c r="W2490"/>
  <c r="AB2490" s="1"/>
  <c r="V2489"/>
  <c r="AA2489" s="1"/>
  <c r="AB2482"/>
  <c r="W2489"/>
  <c r="AB2489" s="1"/>
  <c r="V2488"/>
  <c r="AA2488" s="1"/>
  <c r="W2481"/>
  <c r="AB2481" s="1"/>
  <c r="V2480"/>
  <c r="AA2480" s="1"/>
  <c r="W2488"/>
  <c r="AB2488" s="1"/>
  <c r="W2480"/>
  <c r="AB2480" s="1"/>
  <c r="V2479"/>
  <c r="AA2479" s="1"/>
  <c r="AA2481"/>
  <c r="V2486"/>
  <c r="AA2486" s="1"/>
  <c r="AB2485"/>
  <c r="AA2484"/>
  <c r="W2479"/>
  <c r="AB2479" s="1"/>
  <c r="V2478"/>
  <c r="AA2478" s="1"/>
  <c r="AA2491"/>
  <c r="W2486"/>
  <c r="AB2486" s="1"/>
  <c r="V2485"/>
  <c r="AA2485" s="1"/>
  <c r="AB2484"/>
  <c r="AA2483"/>
  <c r="W2478"/>
  <c r="AB2478" s="1"/>
  <c r="AB2491"/>
  <c r="AA2490"/>
  <c r="AB2483"/>
  <c r="AA2482"/>
  <c r="X2491"/>
  <c r="X2490"/>
  <c r="X2489"/>
  <c r="X2488"/>
  <c r="X2486"/>
  <c r="X2485"/>
  <c r="X2484"/>
  <c r="X2483"/>
  <c r="X2482"/>
  <c r="X2481"/>
  <c r="X2480"/>
  <c r="X2479"/>
  <c r="X2478"/>
  <c r="Y2491"/>
  <c r="Y2490"/>
  <c r="Y2489"/>
  <c r="Y2488"/>
  <c r="Y2486"/>
  <c r="Y2485"/>
  <c r="Y2484"/>
  <c r="Y2483"/>
  <c r="Y2482"/>
  <c r="Y2481"/>
  <c r="Y2480"/>
  <c r="Y2479"/>
  <c r="Y2478"/>
  <c r="Z2491"/>
  <c r="Z2490"/>
  <c r="Z2489"/>
  <c r="Z2488"/>
  <c r="Z2486"/>
  <c r="Z2485"/>
  <c r="Z2484"/>
  <c r="Z2483"/>
  <c r="Z2482"/>
  <c r="Z2481"/>
  <c r="Z2480"/>
  <c r="Z2479"/>
  <c r="Z2478"/>
  <c r="W1687"/>
  <c r="AB1687" s="1"/>
  <c r="W1679"/>
  <c r="AB1679" s="1"/>
  <c r="V1678"/>
  <c r="AA1678" s="1"/>
  <c r="V1685"/>
  <c r="AA1685" s="1"/>
  <c r="W1678"/>
  <c r="AB1678" s="1"/>
  <c r="W1685"/>
  <c r="AB1685" s="1"/>
  <c r="V1684"/>
  <c r="AA1684" s="1"/>
  <c r="W1684"/>
  <c r="AB1684" s="1"/>
  <c r="V1683"/>
  <c r="AA1683" s="1"/>
  <c r="V1690"/>
  <c r="AA1690" s="1"/>
  <c r="AB1689"/>
  <c r="AA1688"/>
  <c r="W1683"/>
  <c r="AB1683" s="1"/>
  <c r="V1682"/>
  <c r="AA1682" s="1"/>
  <c r="AB1681"/>
  <c r="AA1680"/>
  <c r="W1690"/>
  <c r="AB1690" s="1"/>
  <c r="V1689"/>
  <c r="AA1689" s="1"/>
  <c r="AB1688"/>
  <c r="AA1687"/>
  <c r="W1682"/>
  <c r="AB1682" s="1"/>
  <c r="V1681"/>
  <c r="AA1681" s="1"/>
  <c r="AB1680"/>
  <c r="AA1679"/>
  <c r="V1677"/>
  <c r="AA1677" s="1"/>
  <c r="W1677"/>
  <c r="AB1677" s="1"/>
  <c r="X1690"/>
  <c r="X1689"/>
  <c r="X1688"/>
  <c r="X1687"/>
  <c r="X1685"/>
  <c r="X1684"/>
  <c r="X1683"/>
  <c r="X1682"/>
  <c r="X1681"/>
  <c r="X1680"/>
  <c r="X1679"/>
  <c r="X1678"/>
  <c r="Y1690"/>
  <c r="Y1689"/>
  <c r="Y1688"/>
  <c r="Y1687"/>
  <c r="Y1685"/>
  <c r="Y1684"/>
  <c r="Y1683"/>
  <c r="Y1682"/>
  <c r="Y1681"/>
  <c r="Y1680"/>
  <c r="Y1679"/>
  <c r="Y1678"/>
  <c r="Y1677"/>
  <c r="Z1690"/>
  <c r="Z1689"/>
  <c r="Z1688"/>
  <c r="Z1687"/>
  <c r="Z1685"/>
  <c r="Z1684"/>
  <c r="Z1683"/>
  <c r="Z1682"/>
  <c r="Z1681"/>
  <c r="Z1680"/>
  <c r="Z1679"/>
  <c r="Z1678"/>
  <c r="Z1677"/>
  <c r="Z4680"/>
  <c r="Z4695"/>
  <c r="Y4680"/>
  <c r="Y4695"/>
  <c r="S4680"/>
  <c r="X4680" s="1"/>
  <c r="S4695"/>
  <c r="X4695" s="1"/>
  <c r="AC4197"/>
  <c r="X3759"/>
  <c r="AC3759" s="1"/>
  <c r="AC3744"/>
  <c r="X3669"/>
  <c r="AC3669" s="1"/>
  <c r="AA3131"/>
  <c r="AB3139"/>
  <c r="AA3132"/>
  <c r="AA3139"/>
  <c r="Z3132"/>
  <c r="Z3133"/>
  <c r="Y3133"/>
  <c r="Y3134"/>
  <c r="Z3140"/>
  <c r="X3128"/>
  <c r="X3134"/>
  <c r="X3135"/>
  <c r="AC3135" s="1"/>
  <c r="Y3141"/>
  <c r="S3127"/>
  <c r="X3127" s="1"/>
  <c r="AB3130"/>
  <c r="W3131"/>
  <c r="AB3131" s="1"/>
  <c r="W3132"/>
  <c r="AB3132" s="1"/>
  <c r="W3138"/>
  <c r="AB3138" s="1"/>
  <c r="W3129"/>
  <c r="AB3129" s="1"/>
  <c r="V3130"/>
  <c r="AA3130" s="1"/>
  <c r="U3131"/>
  <c r="Z3131" s="1"/>
  <c r="T3132"/>
  <c r="Y3132" s="1"/>
  <c r="S3133"/>
  <c r="X3133" s="1"/>
  <c r="V3138"/>
  <c r="AA3138" s="1"/>
  <c r="U3139"/>
  <c r="Z3139" s="1"/>
  <c r="T3140"/>
  <c r="Y3140" s="1"/>
  <c r="S3141"/>
  <c r="X3141" s="1"/>
  <c r="W3127"/>
  <c r="AB3127" s="1"/>
  <c r="W3128"/>
  <c r="AB3128" s="1"/>
  <c r="V3129"/>
  <c r="AA3129" s="1"/>
  <c r="U3130"/>
  <c r="Z3130" s="1"/>
  <c r="T3131"/>
  <c r="Y3131" s="1"/>
  <c r="S3132"/>
  <c r="X3132" s="1"/>
  <c r="W3136"/>
  <c r="AB3136" s="1"/>
  <c r="U3138"/>
  <c r="Z3138" s="1"/>
  <c r="T3139"/>
  <c r="Y3139" s="1"/>
  <c r="S3140"/>
  <c r="X3140" s="1"/>
  <c r="Y3051"/>
  <c r="AC3051" s="1"/>
  <c r="Y2991"/>
  <c r="Z3006"/>
  <c r="Y3006"/>
  <c r="Z3021"/>
  <c r="AC3021" s="1"/>
  <c r="Z3036"/>
  <c r="Y3036"/>
  <c r="U2991"/>
  <c r="Z2991" s="1"/>
  <c r="S2991"/>
  <c r="X2991" s="1"/>
  <c r="AA2991"/>
  <c r="S3006"/>
  <c r="X3006" s="1"/>
  <c r="AA3006"/>
  <c r="AA3036"/>
  <c r="Z2674"/>
  <c r="Z2689"/>
  <c r="Y2674"/>
  <c r="Y2689"/>
  <c r="X2689"/>
  <c r="X2704"/>
  <c r="AC2704" s="1"/>
  <c r="X2719"/>
  <c r="AC2719" s="1"/>
  <c r="X2734"/>
  <c r="AC2734" s="1"/>
  <c r="Z2567"/>
  <c r="Z2582"/>
  <c r="Z2597"/>
  <c r="AA2567"/>
  <c r="AA2582"/>
  <c r="AA2597"/>
  <c r="AC2552"/>
  <c r="AA2420"/>
  <c r="AA2421"/>
  <c r="AB2429"/>
  <c r="Z2421"/>
  <c r="Z2422"/>
  <c r="AA2430"/>
  <c r="Y2422"/>
  <c r="Y2423"/>
  <c r="Y2424"/>
  <c r="X2417"/>
  <c r="X2423"/>
  <c r="X2424"/>
  <c r="S2416"/>
  <c r="X2416" s="1"/>
  <c r="AB2419"/>
  <c r="W2420"/>
  <c r="AB2420" s="1"/>
  <c r="W2421"/>
  <c r="AB2421" s="1"/>
  <c r="V2422"/>
  <c r="AA2422" s="1"/>
  <c r="U2423"/>
  <c r="Z2423" s="1"/>
  <c r="X2425"/>
  <c r="W2427"/>
  <c r="AB2427" s="1"/>
  <c r="W2418"/>
  <c r="AB2418" s="1"/>
  <c r="V2419"/>
  <c r="AA2419" s="1"/>
  <c r="U2420"/>
  <c r="Z2420" s="1"/>
  <c r="T2421"/>
  <c r="Y2421" s="1"/>
  <c r="S2422"/>
  <c r="X2422" s="1"/>
  <c r="V2427"/>
  <c r="AA2427" s="1"/>
  <c r="U2428"/>
  <c r="Z2428" s="1"/>
  <c r="T2429"/>
  <c r="Y2429" s="1"/>
  <c r="S2430"/>
  <c r="X2430" s="1"/>
  <c r="W2416"/>
  <c r="AB2416" s="1"/>
  <c r="W2417"/>
  <c r="AB2417" s="1"/>
  <c r="V2418"/>
  <c r="AA2418" s="1"/>
  <c r="U2419"/>
  <c r="Z2419" s="1"/>
  <c r="T2420"/>
  <c r="Y2420" s="1"/>
  <c r="S2421"/>
  <c r="X2421" s="1"/>
  <c r="W2425"/>
  <c r="AB2425" s="1"/>
  <c r="U2427"/>
  <c r="Z2427" s="1"/>
  <c r="T2428"/>
  <c r="Y2428" s="1"/>
  <c r="S2429"/>
  <c r="X2429" s="1"/>
  <c r="Z2295"/>
  <c r="AC2295" s="1"/>
  <c r="Z2310"/>
  <c r="AC2310" s="1"/>
  <c r="Z2325"/>
  <c r="AC2325" s="1"/>
  <c r="Z2340"/>
  <c r="AC2340" s="1"/>
  <c r="Z2355"/>
  <c r="AC2355" s="1"/>
  <c r="Y1811"/>
  <c r="Y1826"/>
  <c r="X1811"/>
  <c r="X1826"/>
  <c r="Z1796"/>
  <c r="AC1796" s="1"/>
  <c r="AB1748"/>
  <c r="U1726"/>
  <c r="Z1726" s="1"/>
  <c r="AA1741"/>
  <c r="AA1748"/>
  <c r="U1725"/>
  <c r="Z1725" s="1"/>
  <c r="T1726"/>
  <c r="Y1726" s="1"/>
  <c r="T1727"/>
  <c r="Y1727" s="1"/>
  <c r="V1733"/>
  <c r="AA1733" s="1"/>
  <c r="U1734"/>
  <c r="Z1734" s="1"/>
  <c r="Z1742"/>
  <c r="AA1749"/>
  <c r="AB1723"/>
  <c r="S1727"/>
  <c r="X1727" s="1"/>
  <c r="V1732"/>
  <c r="AA1732" s="1"/>
  <c r="U1733"/>
  <c r="Z1733" s="1"/>
  <c r="T1734"/>
  <c r="Y1734" s="1"/>
  <c r="T1735"/>
  <c r="Y1735" s="1"/>
  <c r="Y1743"/>
  <c r="AC1743" s="1"/>
  <c r="Z1749"/>
  <c r="AB1724"/>
  <c r="S1728"/>
  <c r="X1728" s="1"/>
  <c r="S1735"/>
  <c r="X1735" s="1"/>
  <c r="X1737"/>
  <c r="X1744"/>
  <c r="AC1744" s="1"/>
  <c r="Y1750"/>
  <c r="AA1724"/>
  <c r="AA1725"/>
  <c r="AB1732"/>
  <c r="S1736"/>
  <c r="X1736" s="1"/>
  <c r="W1740"/>
  <c r="AB1740" s="1"/>
  <c r="W1741"/>
  <c r="AB1741" s="1"/>
  <c r="V1742"/>
  <c r="AA1742" s="1"/>
  <c r="W1747"/>
  <c r="AB1747" s="1"/>
  <c r="X1841"/>
  <c r="AC1841" s="1"/>
  <c r="V1721"/>
  <c r="AA1721" s="1"/>
  <c r="V1722"/>
  <c r="AA1722" s="1"/>
  <c r="U1723"/>
  <c r="Z1723" s="1"/>
  <c r="T1724"/>
  <c r="Y1724" s="1"/>
  <c r="S1725"/>
  <c r="X1725" s="1"/>
  <c r="W1729"/>
  <c r="AB1729" s="1"/>
  <c r="V1730"/>
  <c r="AA1730" s="1"/>
  <c r="T1732"/>
  <c r="Y1732" s="1"/>
  <c r="S1733"/>
  <c r="X1733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U1721"/>
  <c r="Z1721" s="1"/>
  <c r="U1722"/>
  <c r="Z1722" s="1"/>
  <c r="T1723"/>
  <c r="Y1723" s="1"/>
  <c r="S1724"/>
  <c r="X1724" s="1"/>
  <c r="W1728"/>
  <c r="AB1728" s="1"/>
  <c r="V1729"/>
  <c r="AA1729" s="1"/>
  <c r="U1730"/>
  <c r="Z1730" s="1"/>
  <c r="S1732"/>
  <c r="X1732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AC1745" s="1"/>
  <c r="U1747"/>
  <c r="Z1747" s="1"/>
  <c r="T1748"/>
  <c r="Y1748" s="1"/>
  <c r="S1749"/>
  <c r="X1749" s="1"/>
  <c r="Z1104"/>
  <c r="AC1104" s="1"/>
  <c r="X1119"/>
  <c r="AC111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AA1089"/>
  <c r="X637"/>
  <c r="AC637" s="1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398"/>
  <c r="AA3413"/>
  <c r="X4407"/>
  <c r="AC4407" s="1"/>
  <c r="X3413"/>
  <c r="X3398"/>
  <c r="X3248"/>
  <c r="AC3248" s="1"/>
  <c r="AC3979"/>
  <c r="AB2447"/>
  <c r="AA2449"/>
  <c r="AB2448"/>
  <c r="Y2629"/>
  <c r="Z2637"/>
  <c r="Z4507"/>
  <c r="AB4505"/>
  <c r="V4506"/>
  <c r="AA4506" s="1"/>
  <c r="AC4342"/>
  <c r="AC1925"/>
  <c r="S2458"/>
  <c r="X2458" s="1"/>
  <c r="W2882"/>
  <c r="AB2882" s="1"/>
  <c r="S2902"/>
  <c r="X2902" s="1"/>
  <c r="S3196"/>
  <c r="X3196" s="1"/>
  <c r="S3580"/>
  <c r="X3580" s="1"/>
  <c r="T3632"/>
  <c r="Y3632" s="1"/>
  <c r="AC3632" s="1"/>
  <c r="V3644"/>
  <c r="AA3644" s="1"/>
  <c r="S3934"/>
  <c r="X3934" s="1"/>
  <c r="X1707"/>
  <c r="AC1707" s="1"/>
  <c r="Y1714"/>
  <c r="AB1922"/>
  <c r="X1941"/>
  <c r="X1979"/>
  <c r="AB2006"/>
  <c r="Y2121"/>
  <c r="AC2121" s="1"/>
  <c r="AB2270"/>
  <c r="AB2284"/>
  <c r="Y2450"/>
  <c r="AA2450"/>
  <c r="Y2452"/>
  <c r="Z2455"/>
  <c r="AA2458"/>
  <c r="Y2459"/>
  <c r="X2850"/>
  <c r="Z3615"/>
  <c r="V2633"/>
  <c r="AA2633" s="1"/>
  <c r="S3212"/>
  <c r="X3212" s="1"/>
  <c r="S3218"/>
  <c r="X3218" s="1"/>
  <c r="U3616"/>
  <c r="Z3616" s="1"/>
  <c r="W3620"/>
  <c r="AB3620" s="1"/>
  <c r="W3975"/>
  <c r="AB3975" s="1"/>
  <c r="AB2103"/>
  <c r="AA2271"/>
  <c r="AB2292"/>
  <c r="Z2450"/>
  <c r="X2453"/>
  <c r="Z2456"/>
  <c r="AB2844"/>
  <c r="Z2876"/>
  <c r="Z2877"/>
  <c r="U2514"/>
  <c r="Z2514" s="1"/>
  <c r="AC2514" s="1"/>
  <c r="U2878"/>
  <c r="Z2878" s="1"/>
  <c r="W2891"/>
  <c r="AB2891" s="1"/>
  <c r="T2894"/>
  <c r="Y2894" s="1"/>
  <c r="AC2894" s="1"/>
  <c r="S3158"/>
  <c r="X3158" s="1"/>
  <c r="V3192"/>
  <c r="AA3192" s="1"/>
  <c r="AB1710"/>
  <c r="X1917"/>
  <c r="Y2001"/>
  <c r="AC2001" s="1"/>
  <c r="Z2038"/>
  <c r="AC2038" s="1"/>
  <c r="X2265"/>
  <c r="Z2272"/>
  <c r="AB2285"/>
  <c r="Z2449"/>
  <c r="Y2456"/>
  <c r="AB2461"/>
  <c r="X3197"/>
  <c r="Z3210"/>
  <c r="AC3210" s="1"/>
  <c r="AC4749"/>
  <c r="W2453"/>
  <c r="AB2453" s="1"/>
  <c r="V2634"/>
  <c r="AA2634" s="1"/>
  <c r="V2831"/>
  <c r="AA2831" s="1"/>
  <c r="AB1937"/>
  <c r="AA2104"/>
  <c r="AA2285"/>
  <c r="AB2293"/>
  <c r="AB2505"/>
  <c r="AB2635"/>
  <c r="AB3193"/>
  <c r="W2454"/>
  <c r="AB2454" s="1"/>
  <c r="V2845"/>
  <c r="AA2845" s="1"/>
  <c r="S2887"/>
  <c r="X2887" s="1"/>
  <c r="AC2887" s="1"/>
  <c r="V3171"/>
  <c r="AA3171" s="1"/>
  <c r="W3178"/>
  <c r="AB3178" s="1"/>
  <c r="S3609"/>
  <c r="X3609" s="1"/>
  <c r="V3930"/>
  <c r="AA3930" s="1"/>
  <c r="AB1711"/>
  <c r="T1713"/>
  <c r="Y1713" s="1"/>
  <c r="S1714"/>
  <c r="X1714" s="1"/>
  <c r="S1715"/>
  <c r="X1715" s="1"/>
  <c r="AC1715" s="1"/>
  <c r="AA1938"/>
  <c r="AB1983"/>
  <c r="S1987"/>
  <c r="X1987" s="1"/>
  <c r="S1993"/>
  <c r="X1993" s="1"/>
  <c r="V1999"/>
  <c r="AA1999" s="1"/>
  <c r="U2000"/>
  <c r="Z2000" s="1"/>
  <c r="AC2000" s="1"/>
  <c r="X2002"/>
  <c r="Z2105"/>
  <c r="AB2118"/>
  <c r="S2122"/>
  <c r="X2122" s="1"/>
  <c r="U2128"/>
  <c r="Z2128" s="1"/>
  <c r="Y2279"/>
  <c r="AA2286"/>
  <c r="AA2293"/>
  <c r="Z2447"/>
  <c r="Y2448"/>
  <c r="U2499"/>
  <c r="Z2499" s="1"/>
  <c r="AC2499" s="1"/>
  <c r="AA2642"/>
  <c r="S2644"/>
  <c r="X2644" s="1"/>
  <c r="T3165"/>
  <c r="Y3165" s="1"/>
  <c r="S2477"/>
  <c r="X2477" s="1"/>
  <c r="S2501"/>
  <c r="X2501" s="1"/>
  <c r="U2642"/>
  <c r="Z2642" s="1"/>
  <c r="V2832"/>
  <c r="AA2832" s="1"/>
  <c r="S2834"/>
  <c r="X2834" s="1"/>
  <c r="AC2834" s="1"/>
  <c r="W2875"/>
  <c r="AB2875" s="1"/>
  <c r="T3181"/>
  <c r="Y3181" s="1"/>
  <c r="AC3181" s="1"/>
  <c r="S3189"/>
  <c r="X3189" s="1"/>
  <c r="W3200"/>
  <c r="AB3200" s="1"/>
  <c r="V3937"/>
  <c r="AA3937" s="1"/>
  <c r="AA1711"/>
  <c r="X1932"/>
  <c r="Z1939"/>
  <c r="AC1939" s="1"/>
  <c r="AA1984"/>
  <c r="Y2106"/>
  <c r="AC2106" s="1"/>
  <c r="AB2126"/>
  <c r="AB2268"/>
  <c r="X2274"/>
  <c r="X2280"/>
  <c r="AC2280" s="1"/>
  <c r="Z2286"/>
  <c r="Z2287"/>
  <c r="Y2447"/>
  <c r="Z2451"/>
  <c r="AA2454"/>
  <c r="Y2460"/>
  <c r="AA2506"/>
  <c r="AB2846"/>
  <c r="AA2884"/>
  <c r="X2895"/>
  <c r="AC2895" s="1"/>
  <c r="X3565"/>
  <c r="Z3962"/>
  <c r="W2455"/>
  <c r="AB2455" s="1"/>
  <c r="S2507"/>
  <c r="X2507" s="1"/>
  <c r="S2871"/>
  <c r="X2871" s="1"/>
  <c r="W2906"/>
  <c r="AB2906" s="1"/>
  <c r="T3572"/>
  <c r="Y3572" s="1"/>
  <c r="AC3572" s="1"/>
  <c r="W3584"/>
  <c r="AB3584" s="1"/>
  <c r="S3647"/>
  <c r="X3647" s="1"/>
  <c r="AC3647" s="1"/>
  <c r="W3928"/>
  <c r="AB3928" s="1"/>
  <c r="AA1712"/>
  <c r="Y1940"/>
  <c r="AC1940" s="1"/>
  <c r="X1978"/>
  <c r="Z1985"/>
  <c r="AC1985" s="1"/>
  <c r="S1994"/>
  <c r="X1994" s="1"/>
  <c r="T2053"/>
  <c r="Y2053" s="1"/>
  <c r="AC2053" s="1"/>
  <c r="X2107"/>
  <c r="AC2107" s="1"/>
  <c r="AA2119"/>
  <c r="V2269"/>
  <c r="AA2269" s="1"/>
  <c r="V2270"/>
  <c r="AA2270" s="1"/>
  <c r="U2271"/>
  <c r="Z2271" s="1"/>
  <c r="T2272"/>
  <c r="Y2272" s="1"/>
  <c r="T2273"/>
  <c r="Y2273" s="1"/>
  <c r="AB2276"/>
  <c r="X2281"/>
  <c r="AC2281" s="1"/>
  <c r="Y2287"/>
  <c r="Y2288"/>
  <c r="Z2294"/>
  <c r="T2449"/>
  <c r="Y2449" s="1"/>
  <c r="Z2458"/>
  <c r="X2461"/>
  <c r="AA2498"/>
  <c r="AA2521"/>
  <c r="AB2632"/>
  <c r="Y2636"/>
  <c r="Z2643"/>
  <c r="AC2651"/>
  <c r="Z3164"/>
  <c r="T3166"/>
  <c r="Y3166" s="1"/>
  <c r="AA3172"/>
  <c r="T3202"/>
  <c r="Y3202" s="1"/>
  <c r="S3203"/>
  <c r="X3203" s="1"/>
  <c r="AA3931"/>
  <c r="S2451"/>
  <c r="X2451" s="1"/>
  <c r="S2631"/>
  <c r="X2631" s="1"/>
  <c r="S2637"/>
  <c r="X2637" s="1"/>
  <c r="W2640"/>
  <c r="AB2640" s="1"/>
  <c r="S2842"/>
  <c r="X2842" s="1"/>
  <c r="U3165"/>
  <c r="Z3165" s="1"/>
  <c r="U3172"/>
  <c r="Z3172" s="1"/>
  <c r="S3195"/>
  <c r="X3195" s="1"/>
  <c r="W3597"/>
  <c r="AB3597" s="1"/>
  <c r="U3614"/>
  <c r="Z3614" s="1"/>
  <c r="X1706"/>
  <c r="AC1706" s="1"/>
  <c r="Z1712"/>
  <c r="Z1713"/>
  <c r="S1918"/>
  <c r="X1918" s="1"/>
  <c r="S1924"/>
  <c r="X1924" s="1"/>
  <c r="AC1924" s="1"/>
  <c r="X1933"/>
  <c r="Y1986"/>
  <c r="AC1986" s="1"/>
  <c r="AB1998"/>
  <c r="Z2120"/>
  <c r="AA2127"/>
  <c r="S2266"/>
  <c r="X2266" s="1"/>
  <c r="AB2269"/>
  <c r="U2270"/>
  <c r="Z2270" s="1"/>
  <c r="T2271"/>
  <c r="Y2271" s="1"/>
  <c r="S2272"/>
  <c r="X2272" s="1"/>
  <c r="S2273"/>
  <c r="X2273" s="1"/>
  <c r="V2277"/>
  <c r="AA2277" s="1"/>
  <c r="X2288"/>
  <c r="X2289"/>
  <c r="AC2289" s="1"/>
  <c r="V2447"/>
  <c r="AA2447" s="1"/>
  <c r="V2448"/>
  <c r="AA2448" s="1"/>
  <c r="X2452"/>
  <c r="X2459"/>
  <c r="S2492"/>
  <c r="X2492" s="1"/>
  <c r="T2515"/>
  <c r="Y2515" s="1"/>
  <c r="AC2515" s="1"/>
  <c r="AC2652"/>
  <c r="AC2835"/>
  <c r="S2856"/>
  <c r="X2856" s="1"/>
  <c r="AB3191"/>
  <c r="AA3209"/>
  <c r="AC4748"/>
  <c r="X2449"/>
  <c r="Y2458"/>
  <c r="Y2500"/>
  <c r="AB2512"/>
  <c r="Z2634"/>
  <c r="Z2635"/>
  <c r="X2636"/>
  <c r="AB2643"/>
  <c r="X2826"/>
  <c r="Z2832"/>
  <c r="AA2875"/>
  <c r="AB2876"/>
  <c r="AB2883"/>
  <c r="X2901"/>
  <c r="AB3199"/>
  <c r="AB3968"/>
  <c r="AB4337"/>
  <c r="X4501"/>
  <c r="AB2520"/>
  <c r="AB2845"/>
  <c r="AA2876"/>
  <c r="AB2884"/>
  <c r="AB3192"/>
  <c r="AA3598"/>
  <c r="AB3612"/>
  <c r="AB3644"/>
  <c r="AA3961"/>
  <c r="AA4005"/>
  <c r="AC4145"/>
  <c r="AB4345"/>
  <c r="AA4487"/>
  <c r="AA4518"/>
  <c r="AA4006"/>
  <c r="Y4130"/>
  <c r="Z4135"/>
  <c r="X4161"/>
  <c r="X4167"/>
  <c r="Z4172"/>
  <c r="Z4174"/>
  <c r="AB4338"/>
  <c r="X4349"/>
  <c r="AA4488"/>
  <c r="AA4495"/>
  <c r="AA4519"/>
  <c r="AA4526"/>
  <c r="Y4673"/>
  <c r="AC4673" s="1"/>
  <c r="AB2830"/>
  <c r="AA2846"/>
  <c r="AA2847"/>
  <c r="Y2877"/>
  <c r="Y2878"/>
  <c r="Y2879"/>
  <c r="Z2884"/>
  <c r="Z2885"/>
  <c r="X3066"/>
  <c r="AC3066" s="1"/>
  <c r="S3159"/>
  <c r="X3159" s="1"/>
  <c r="AB3162"/>
  <c r="S3166"/>
  <c r="X3166" s="1"/>
  <c r="X3174"/>
  <c r="AA3193"/>
  <c r="AA3194"/>
  <c r="AA3200"/>
  <c r="T3211"/>
  <c r="Y3211" s="1"/>
  <c r="AC3211" s="1"/>
  <c r="Z3368"/>
  <c r="AC3368" s="1"/>
  <c r="AB3569"/>
  <c r="S3573"/>
  <c r="X3573" s="1"/>
  <c r="S3579"/>
  <c r="X3579" s="1"/>
  <c r="U3586"/>
  <c r="Z3586" s="1"/>
  <c r="AC3586" s="1"/>
  <c r="X3594"/>
  <c r="Z3599"/>
  <c r="S3610"/>
  <c r="X3610" s="1"/>
  <c r="AB3613"/>
  <c r="S3616"/>
  <c r="X3616" s="1"/>
  <c r="S3617"/>
  <c r="X3617" s="1"/>
  <c r="X3625"/>
  <c r="T3932"/>
  <c r="Y3932" s="1"/>
  <c r="T3933"/>
  <c r="Y3933" s="1"/>
  <c r="AB3936"/>
  <c r="Y3963"/>
  <c r="AC3963" s="1"/>
  <c r="Z3970"/>
  <c r="S3986"/>
  <c r="X3986" s="1"/>
  <c r="Z4006"/>
  <c r="Z4007"/>
  <c r="S4108"/>
  <c r="X4108" s="1"/>
  <c r="T4160"/>
  <c r="Y4160" s="1"/>
  <c r="AC4160" s="1"/>
  <c r="Y4173"/>
  <c r="AA4338"/>
  <c r="S4348"/>
  <c r="X4348" s="1"/>
  <c r="U4355"/>
  <c r="Z4355" s="1"/>
  <c r="AC4355" s="1"/>
  <c r="Z4488"/>
  <c r="Z4489"/>
  <c r="AB4502"/>
  <c r="Z4519"/>
  <c r="Z4520"/>
  <c r="AB4563"/>
  <c r="T4604"/>
  <c r="Y4604" s="1"/>
  <c r="AC4604" s="1"/>
  <c r="X4666"/>
  <c r="Y4756"/>
  <c r="Y4757"/>
  <c r="X4758"/>
  <c r="U2448"/>
  <c r="Z2448" s="1"/>
  <c r="X2450"/>
  <c r="AA2455"/>
  <c r="AA2456"/>
  <c r="S2493"/>
  <c r="X2493" s="1"/>
  <c r="X2508"/>
  <c r="AB2641"/>
  <c r="T2643"/>
  <c r="Y2643" s="1"/>
  <c r="S2645"/>
  <c r="X2645" s="1"/>
  <c r="S2827"/>
  <c r="X2827" s="1"/>
  <c r="U2833"/>
  <c r="Z2833" s="1"/>
  <c r="X2841"/>
  <c r="Z2848"/>
  <c r="AC2848" s="1"/>
  <c r="X2872"/>
  <c r="X2878"/>
  <c r="X2879"/>
  <c r="Y2885"/>
  <c r="AA2892"/>
  <c r="AB3163"/>
  <c r="S3167"/>
  <c r="X3167" s="1"/>
  <c r="AB3170"/>
  <c r="S3173"/>
  <c r="X3173" s="1"/>
  <c r="V3179"/>
  <c r="AA3179" s="1"/>
  <c r="U3180"/>
  <c r="Z3180" s="1"/>
  <c r="AC3180" s="1"/>
  <c r="X3182"/>
  <c r="X3188"/>
  <c r="Z3193"/>
  <c r="Z3194"/>
  <c r="Z3195"/>
  <c r="S3204"/>
  <c r="X3204" s="1"/>
  <c r="X3219"/>
  <c r="AA3570"/>
  <c r="T3587"/>
  <c r="Y3587" s="1"/>
  <c r="AC3587" s="1"/>
  <c r="Y3600"/>
  <c r="AA3613"/>
  <c r="AB3614"/>
  <c r="S3618"/>
  <c r="X3618" s="1"/>
  <c r="AB3621"/>
  <c r="T3623"/>
  <c r="Y3623" s="1"/>
  <c r="S3624"/>
  <c r="X3624" s="1"/>
  <c r="V3630"/>
  <c r="AA3630" s="1"/>
  <c r="U3631"/>
  <c r="Z3631" s="1"/>
  <c r="AC3631" s="1"/>
  <c r="X3633"/>
  <c r="X3639"/>
  <c r="AC3639" s="1"/>
  <c r="Z3645"/>
  <c r="S3926"/>
  <c r="X3926" s="1"/>
  <c r="AB3929"/>
  <c r="T3931"/>
  <c r="Y3931" s="1"/>
  <c r="S3932"/>
  <c r="X3932" s="1"/>
  <c r="S3933"/>
  <c r="X3933" s="1"/>
  <c r="U3939"/>
  <c r="Z3939" s="1"/>
  <c r="X3964"/>
  <c r="AC3964" s="1"/>
  <c r="AA3976"/>
  <c r="Y4007"/>
  <c r="Y4008"/>
  <c r="Z4046"/>
  <c r="AC4046" s="1"/>
  <c r="AB4112"/>
  <c r="S4116"/>
  <c r="X4116" s="1"/>
  <c r="S4122"/>
  <c r="X4122" s="1"/>
  <c r="AB4125"/>
  <c r="V4128"/>
  <c r="AA4128" s="1"/>
  <c r="U4129"/>
  <c r="Z4129" s="1"/>
  <c r="X4131"/>
  <c r="S4153"/>
  <c r="X4153" s="1"/>
  <c r="X4168"/>
  <c r="X4174"/>
  <c r="AA4346"/>
  <c r="T4356"/>
  <c r="Y4356" s="1"/>
  <c r="AC4356" s="1"/>
  <c r="V4362"/>
  <c r="AA4362" s="1"/>
  <c r="Y4489"/>
  <c r="Y4490"/>
  <c r="Y4491"/>
  <c r="Z4496"/>
  <c r="X4514"/>
  <c r="AC4514" s="1"/>
  <c r="Y4520"/>
  <c r="S4665"/>
  <c r="X4665" s="1"/>
  <c r="V4671"/>
  <c r="AA4671" s="1"/>
  <c r="U4672"/>
  <c r="Z4672" s="1"/>
  <c r="AC4672" s="1"/>
  <c r="S4742"/>
  <c r="X4742" s="1"/>
  <c r="U4758"/>
  <c r="Z4758" s="1"/>
  <c r="AB2497"/>
  <c r="V2513"/>
  <c r="AA2513" s="1"/>
  <c r="X2516"/>
  <c r="AB2633"/>
  <c r="T2635"/>
  <c r="Y2635" s="1"/>
  <c r="AA2641"/>
  <c r="AB2649"/>
  <c r="AB2831"/>
  <c r="T2833"/>
  <c r="Y2833" s="1"/>
  <c r="Y2849"/>
  <c r="AC2849" s="1"/>
  <c r="Z2855"/>
  <c r="AB2874"/>
  <c r="V2877"/>
  <c r="AA2877" s="1"/>
  <c r="X2880"/>
  <c r="X2886"/>
  <c r="AC2886" s="1"/>
  <c r="Z2893"/>
  <c r="AA3163"/>
  <c r="AA3164"/>
  <c r="AB3171"/>
  <c r="Y3194"/>
  <c r="Y3195"/>
  <c r="Y3196"/>
  <c r="Z3201"/>
  <c r="AB3208"/>
  <c r="W3223"/>
  <c r="AB3223" s="1"/>
  <c r="X3308"/>
  <c r="AC3308" s="1"/>
  <c r="X3323"/>
  <c r="AC3323" s="1"/>
  <c r="X3564"/>
  <c r="Z3571"/>
  <c r="AC3571" s="1"/>
  <c r="X3595"/>
  <c r="X3601"/>
  <c r="AC3601" s="1"/>
  <c r="AA3614"/>
  <c r="AA3615"/>
  <c r="AA3621"/>
  <c r="W3637"/>
  <c r="AB3637" s="1"/>
  <c r="V3638"/>
  <c r="AA3638" s="1"/>
  <c r="X3640"/>
  <c r="AC3640" s="1"/>
  <c r="Y3646"/>
  <c r="Z3714"/>
  <c r="AA3929"/>
  <c r="AB3930"/>
  <c r="AB3937"/>
  <c r="U3938"/>
  <c r="Z3938" s="1"/>
  <c r="T3939"/>
  <c r="Y3939" s="1"/>
  <c r="X3971"/>
  <c r="Z3977"/>
  <c r="X4008"/>
  <c r="X4009"/>
  <c r="AC4009" s="1"/>
  <c r="AA4113"/>
  <c r="AB4133"/>
  <c r="W4135"/>
  <c r="AB4135" s="1"/>
  <c r="V4136"/>
  <c r="AA4136" s="1"/>
  <c r="AB4157"/>
  <c r="AB4170"/>
  <c r="W4172"/>
  <c r="AB4172" s="1"/>
  <c r="V4173"/>
  <c r="AA4173" s="1"/>
  <c r="X4333"/>
  <c r="AC4333" s="1"/>
  <c r="Z4339"/>
  <c r="X4484"/>
  <c r="X4490"/>
  <c r="X4491"/>
  <c r="Y4497"/>
  <c r="AA4503"/>
  <c r="V4511"/>
  <c r="AA4511" s="1"/>
  <c r="U4512"/>
  <c r="Z4512" s="1"/>
  <c r="X4521"/>
  <c r="AC4521" s="1"/>
  <c r="AA4564"/>
  <c r="AB4746"/>
  <c r="T4759"/>
  <c r="Y4759" s="1"/>
  <c r="S4760"/>
  <c r="X4760" s="1"/>
  <c r="V4762"/>
  <c r="AA4762" s="1"/>
  <c r="U4763"/>
  <c r="Z4763" s="1"/>
  <c r="U4831"/>
  <c r="Z4831" s="1"/>
  <c r="AC4831" s="1"/>
  <c r="U5010"/>
  <c r="Z5010" s="1"/>
  <c r="AC5010" s="1"/>
  <c r="U5028"/>
  <c r="Z5028" s="1"/>
  <c r="AC5028" s="1"/>
  <c r="AB4004"/>
  <c r="W4005"/>
  <c r="AB4005" s="1"/>
  <c r="X4107"/>
  <c r="Z4114"/>
  <c r="AC4114" s="1"/>
  <c r="S4123"/>
  <c r="X4123" s="1"/>
  <c r="U4127"/>
  <c r="Z4127" s="1"/>
  <c r="T4128"/>
  <c r="Y4128" s="1"/>
  <c r="S4129"/>
  <c r="X4129" s="1"/>
  <c r="V4134"/>
  <c r="AA4134" s="1"/>
  <c r="V4135"/>
  <c r="AA4135" s="1"/>
  <c r="U4136"/>
  <c r="Z4136" s="1"/>
  <c r="AA4158"/>
  <c r="AB4165"/>
  <c r="V4171"/>
  <c r="AA4171" s="1"/>
  <c r="V4172"/>
  <c r="AA4172" s="1"/>
  <c r="U4173"/>
  <c r="Z4173" s="1"/>
  <c r="T4174"/>
  <c r="Y4174" s="1"/>
  <c r="U4257"/>
  <c r="Z4257" s="1"/>
  <c r="AC4257" s="1"/>
  <c r="X4334"/>
  <c r="AC4334" s="1"/>
  <c r="Y4340"/>
  <c r="Z4347"/>
  <c r="AB4353"/>
  <c r="S4357"/>
  <c r="X4357" s="1"/>
  <c r="S4378"/>
  <c r="X4378" s="1"/>
  <c r="AC4378" s="1"/>
  <c r="S4483"/>
  <c r="X4483" s="1"/>
  <c r="AB4486"/>
  <c r="W4487"/>
  <c r="AB4487" s="1"/>
  <c r="W4488"/>
  <c r="AB4488" s="1"/>
  <c r="V4489"/>
  <c r="AA4489" s="1"/>
  <c r="U4490"/>
  <c r="Z4490" s="1"/>
  <c r="X4492"/>
  <c r="Z4504"/>
  <c r="X4506"/>
  <c r="AB4510"/>
  <c r="S4513"/>
  <c r="X4513" s="1"/>
  <c r="AC4513" s="1"/>
  <c r="AB4517"/>
  <c r="W4518"/>
  <c r="AB4518" s="1"/>
  <c r="Z4565"/>
  <c r="AA4747"/>
  <c r="AB4760"/>
  <c r="AA4761"/>
  <c r="U4762"/>
  <c r="Z4762" s="1"/>
  <c r="T4763"/>
  <c r="Y4763" s="1"/>
  <c r="S4764"/>
  <c r="X4764" s="1"/>
  <c r="AC4764" s="1"/>
  <c r="T4786"/>
  <c r="Y4786" s="1"/>
  <c r="T4924"/>
  <c r="Y4924" s="1"/>
  <c r="T4979"/>
  <c r="Y4979" s="1"/>
  <c r="AC4979" s="1"/>
  <c r="T4985"/>
  <c r="Y4985" s="1"/>
  <c r="T4998"/>
  <c r="Y4998" s="1"/>
  <c r="AA3585"/>
  <c r="Y3615"/>
  <c r="Y3616"/>
  <c r="Y3617"/>
  <c r="Z3622"/>
  <c r="AB3629"/>
  <c r="AB3643"/>
  <c r="X3714"/>
  <c r="X3729"/>
  <c r="AC3729" s="1"/>
  <c r="X3925"/>
  <c r="Z3930"/>
  <c r="Z3931"/>
  <c r="Z3932"/>
  <c r="AA3938"/>
  <c r="AB3960"/>
  <c r="Y4115"/>
  <c r="AC4115" s="1"/>
  <c r="AA4126"/>
  <c r="AB4127"/>
  <c r="AB4134"/>
  <c r="X4152"/>
  <c r="Z4159"/>
  <c r="AC4159" s="1"/>
  <c r="AA4166"/>
  <c r="AB4171"/>
  <c r="AC4175"/>
  <c r="X4341"/>
  <c r="AC4341" s="1"/>
  <c r="AA4354"/>
  <c r="AB4361"/>
  <c r="AB4494"/>
  <c r="Y4505"/>
  <c r="AB4525"/>
  <c r="AB4670"/>
  <c r="S4674"/>
  <c r="X4674" s="1"/>
  <c r="X4741"/>
  <c r="AA4756"/>
  <c r="AA4757"/>
  <c r="U4770"/>
  <c r="Z4770" s="1"/>
  <c r="S4771"/>
  <c r="X4771" s="1"/>
  <c r="AC4771" s="1"/>
  <c r="S4786"/>
  <c r="X4786" s="1"/>
  <c r="S4985"/>
  <c r="X4985" s="1"/>
  <c r="S4998"/>
  <c r="X4998" s="1"/>
  <c r="AC5034"/>
  <c r="AC5016"/>
  <c r="AC5004"/>
  <c r="AC4991"/>
  <c r="AC4948"/>
  <c r="AC4936"/>
  <c r="AC4930"/>
  <c r="AC4861"/>
  <c r="AC4846"/>
  <c r="AC4816"/>
  <c r="AC4765"/>
  <c r="S4756"/>
  <c r="X4756" s="1"/>
  <c r="S4757"/>
  <c r="X4757" s="1"/>
  <c r="W4761"/>
  <c r="AB4761" s="1"/>
  <c r="T4762"/>
  <c r="Y4762" s="1"/>
  <c r="S4763"/>
  <c r="X4763" s="1"/>
  <c r="W4767"/>
  <c r="AB4767" s="1"/>
  <c r="V4768"/>
  <c r="AA4768" s="1"/>
  <c r="U4769"/>
  <c r="Z4769" s="1"/>
  <c r="T4770"/>
  <c r="Y4770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W4741"/>
  <c r="AB4741" s="1"/>
  <c r="W4742"/>
  <c r="AB4742" s="1"/>
  <c r="V4743"/>
  <c r="AA4743" s="1"/>
  <c r="U4744"/>
  <c r="Z4744" s="1"/>
  <c r="T4745"/>
  <c r="Y4745" s="1"/>
  <c r="S4746"/>
  <c r="X4746" s="1"/>
  <c r="W4750"/>
  <c r="AB4750" s="1"/>
  <c r="AC4750" s="1"/>
  <c r="U4752"/>
  <c r="Z4752" s="1"/>
  <c r="T4753"/>
  <c r="Y4753" s="1"/>
  <c r="S4754"/>
  <c r="X4754" s="1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AC4679" s="1"/>
  <c r="W4665"/>
  <c r="AB4665" s="1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C4566"/>
  <c r="AC4567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AC4573" s="1"/>
  <c r="W4559"/>
  <c r="AB4559" s="1"/>
  <c r="W4560"/>
  <c r="AB4560" s="1"/>
  <c r="AC4560" s="1"/>
  <c r="V4561"/>
  <c r="AA4561" s="1"/>
  <c r="U4562"/>
  <c r="Z4562" s="1"/>
  <c r="T4563"/>
  <c r="Y4563" s="1"/>
  <c r="S4564"/>
  <c r="X4564" s="1"/>
  <c r="W4568"/>
  <c r="AB4568" s="1"/>
  <c r="AC4568" s="1"/>
  <c r="U4570"/>
  <c r="Z4570" s="1"/>
  <c r="T4571"/>
  <c r="Y4571" s="1"/>
  <c r="S4572"/>
  <c r="X4572" s="1"/>
  <c r="AC4528"/>
  <c r="AC4522"/>
  <c r="W4516"/>
  <c r="AB4516" s="1"/>
  <c r="V4517"/>
  <c r="AA4517" s="1"/>
  <c r="U4518"/>
  <c r="Z4518" s="1"/>
  <c r="T4519"/>
  <c r="Y4519" s="1"/>
  <c r="S4520"/>
  <c r="X4520" s="1"/>
  <c r="W4524"/>
  <c r="AB4524" s="1"/>
  <c r="V4525"/>
  <c r="AA4525" s="1"/>
  <c r="U4526"/>
  <c r="Z4526" s="1"/>
  <c r="T4527"/>
  <c r="Y4527" s="1"/>
  <c r="W4515"/>
  <c r="AB4515" s="1"/>
  <c r="AC4515" s="1"/>
  <c r="V4516"/>
  <c r="AA4516" s="1"/>
  <c r="U4517"/>
  <c r="Z4517" s="1"/>
  <c r="T4518"/>
  <c r="Y4518" s="1"/>
  <c r="S4519"/>
  <c r="X4519" s="1"/>
  <c r="AC4523"/>
  <c r="V4524"/>
  <c r="AA4524" s="1"/>
  <c r="U4525"/>
  <c r="Z4525" s="1"/>
  <c r="T4526"/>
  <c r="Y4526" s="1"/>
  <c r="S4527"/>
  <c r="X4527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AC4498" s="1"/>
  <c r="W4499"/>
  <c r="AB4499" s="1"/>
  <c r="AC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W4484"/>
  <c r="AB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336"/>
  <c r="AB4336" s="1"/>
  <c r="V4337"/>
  <c r="AA4337" s="1"/>
  <c r="U4338"/>
  <c r="Z4338" s="1"/>
  <c r="T4339"/>
  <c r="Y4339" s="1"/>
  <c r="S4340"/>
  <c r="X4340" s="1"/>
  <c r="W4344"/>
  <c r="AB4344" s="1"/>
  <c r="V4345"/>
  <c r="AA4345" s="1"/>
  <c r="U4346"/>
  <c r="Z4346" s="1"/>
  <c r="T4347"/>
  <c r="Y4347" s="1"/>
  <c r="W4335"/>
  <c r="AB4335" s="1"/>
  <c r="AC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AC4242"/>
  <c r="AC4227"/>
  <c r="AC4212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AC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40"/>
  <c r="AB4140" s="1"/>
  <c r="V4141"/>
  <c r="AA4141" s="1"/>
  <c r="U4142"/>
  <c r="Z4142" s="1"/>
  <c r="T4143"/>
  <c r="Y4143" s="1"/>
  <c r="S4144"/>
  <c r="X4144" s="1"/>
  <c r="AC4144" s="1"/>
  <c r="W4148"/>
  <c r="AB4148" s="1"/>
  <c r="V4149"/>
  <c r="AA4149" s="1"/>
  <c r="U4150"/>
  <c r="Z4150" s="1"/>
  <c r="T4151"/>
  <c r="Y4151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AC4137" s="1"/>
  <c r="W4138"/>
  <c r="AB4138" s="1"/>
  <c r="V4139"/>
  <c r="AA4139" s="1"/>
  <c r="U4140"/>
  <c r="Z4140" s="1"/>
  <c r="T4141"/>
  <c r="Y4141" s="1"/>
  <c r="S4142"/>
  <c r="X4142" s="1"/>
  <c r="W4146"/>
  <c r="AB4146" s="1"/>
  <c r="AC4146" s="1"/>
  <c r="U4148"/>
  <c r="Z4148" s="1"/>
  <c r="T4149"/>
  <c r="Y4149" s="1"/>
  <c r="S4150"/>
  <c r="X4150" s="1"/>
  <c r="Y4122"/>
  <c r="Y4123"/>
  <c r="X4124"/>
  <c r="AB4128"/>
  <c r="AA4129"/>
  <c r="Z4130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AC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AC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6"/>
  <c r="AB3986" s="1"/>
  <c r="AC3978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AC3985" s="1"/>
  <c r="W3971"/>
  <c r="AB3971" s="1"/>
  <c r="W3972"/>
  <c r="AB3972" s="1"/>
  <c r="AC3972" s="1"/>
  <c r="V3973"/>
  <c r="AA3973" s="1"/>
  <c r="U3974"/>
  <c r="Z3974" s="1"/>
  <c r="T3975"/>
  <c r="Y3975" s="1"/>
  <c r="S3976"/>
  <c r="X3976" s="1"/>
  <c r="W3980"/>
  <c r="AB3980" s="1"/>
  <c r="U3982"/>
  <c r="Z3982" s="1"/>
  <c r="T3983"/>
  <c r="Y3983" s="1"/>
  <c r="S3984"/>
  <c r="X3984" s="1"/>
  <c r="W3958"/>
  <c r="AB3958" s="1"/>
  <c r="V3959"/>
  <c r="AA3959" s="1"/>
  <c r="U3960"/>
  <c r="Z3960" s="1"/>
  <c r="T3961"/>
  <c r="Y3961" s="1"/>
  <c r="S3962"/>
  <c r="X3962" s="1"/>
  <c r="V3967"/>
  <c r="AA3967" s="1"/>
  <c r="U3968"/>
  <c r="Z3968" s="1"/>
  <c r="T3969"/>
  <c r="Y3969" s="1"/>
  <c r="S3970"/>
  <c r="X3970" s="1"/>
  <c r="W3956"/>
  <c r="AB3956" s="1"/>
  <c r="AC3956" s="1"/>
  <c r="W3957"/>
  <c r="AB3957" s="1"/>
  <c r="V3958"/>
  <c r="AA3958" s="1"/>
  <c r="U3959"/>
  <c r="Z3959" s="1"/>
  <c r="T3960"/>
  <c r="Y3960" s="1"/>
  <c r="S3961"/>
  <c r="X3961" s="1"/>
  <c r="W3965"/>
  <c r="AB3965" s="1"/>
  <c r="AC3965" s="1"/>
  <c r="U3967"/>
  <c r="Z3967" s="1"/>
  <c r="T3968"/>
  <c r="Y3968" s="1"/>
  <c r="S3969"/>
  <c r="X3969" s="1"/>
  <c r="W3927"/>
  <c r="AB3927" s="1"/>
  <c r="V3928"/>
  <c r="AA3928" s="1"/>
  <c r="U3929"/>
  <c r="Z3929" s="1"/>
  <c r="T3930"/>
  <c r="Y3930" s="1"/>
  <c r="S3931"/>
  <c r="X3931" s="1"/>
  <c r="V3936"/>
  <c r="AA3936" s="1"/>
  <c r="U3937"/>
  <c r="Z3937" s="1"/>
  <c r="T3938"/>
  <c r="Y3938" s="1"/>
  <c r="S3939"/>
  <c r="X3939" s="1"/>
  <c r="W3925"/>
  <c r="AB3925" s="1"/>
  <c r="W3926"/>
  <c r="AB3926" s="1"/>
  <c r="V3927"/>
  <c r="AA3927" s="1"/>
  <c r="U3928"/>
  <c r="Z3928" s="1"/>
  <c r="T3929"/>
  <c r="Y3929" s="1"/>
  <c r="S3930"/>
  <c r="X3930" s="1"/>
  <c r="W3934"/>
  <c r="AB3934" s="1"/>
  <c r="U3936"/>
  <c r="Z3936" s="1"/>
  <c r="T3937"/>
  <c r="Y3937" s="1"/>
  <c r="S3938"/>
  <c r="X3938" s="1"/>
  <c r="AC3699"/>
  <c r="AC3684"/>
  <c r="AC3648"/>
  <c r="W3642"/>
  <c r="AB3642" s="1"/>
  <c r="V3643"/>
  <c r="AA3643" s="1"/>
  <c r="U3644"/>
  <c r="Z3644" s="1"/>
  <c r="T3645"/>
  <c r="Y3645" s="1"/>
  <c r="S3646"/>
  <c r="X3646" s="1"/>
  <c r="W3650"/>
  <c r="AB3650" s="1"/>
  <c r="V3651"/>
  <c r="AA3651" s="1"/>
  <c r="U3652"/>
  <c r="Z3652" s="1"/>
  <c r="T3653"/>
  <c r="Y3653" s="1"/>
  <c r="W3641"/>
  <c r="AB3641" s="1"/>
  <c r="AC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AA3624"/>
  <c r="AA3625"/>
  <c r="Z3626"/>
  <c r="Y3627"/>
  <c r="X3628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U3620"/>
  <c r="Z3620" s="1"/>
  <c r="T3621"/>
  <c r="Y3621" s="1"/>
  <c r="S3622"/>
  <c r="X3622" s="1"/>
  <c r="AC3602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AC3588" s="1"/>
  <c r="U3590"/>
  <c r="Z3590" s="1"/>
  <c r="T3591"/>
  <c r="Y3591" s="1"/>
  <c r="S3592"/>
  <c r="X3592" s="1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C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AC3383"/>
  <c r="AC3353"/>
  <c r="AC3338"/>
  <c r="AC3293"/>
  <c r="AC3278"/>
  <c r="AC3263"/>
  <c r="AC3233"/>
  <c r="AC3225"/>
  <c r="AC3226"/>
  <c r="W3220"/>
  <c r="AB3220" s="1"/>
  <c r="V3221"/>
  <c r="AA3221" s="1"/>
  <c r="U3222"/>
  <c r="Z3222" s="1"/>
  <c r="T3223"/>
  <c r="Y3223" s="1"/>
  <c r="S3224"/>
  <c r="X3224" s="1"/>
  <c r="AC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AC3150"/>
  <c r="AC3151"/>
  <c r="AA3143"/>
  <c r="AA3144"/>
  <c r="Z3145"/>
  <c r="Y3146"/>
  <c r="X3147"/>
  <c r="W3145"/>
  <c r="AB3145" s="1"/>
  <c r="V3146"/>
  <c r="AA3146" s="1"/>
  <c r="U3147"/>
  <c r="Z3147" s="1"/>
  <c r="T3148"/>
  <c r="Y3148" s="1"/>
  <c r="S3149"/>
  <c r="X3149" s="1"/>
  <c r="AC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AC3152" s="1"/>
  <c r="U3154"/>
  <c r="Z3154" s="1"/>
  <c r="T3155"/>
  <c r="Y3155" s="1"/>
  <c r="S3156"/>
  <c r="X3156" s="1"/>
  <c r="AC3081"/>
  <c r="AC2908"/>
  <c r="AC2909"/>
  <c r="W2903"/>
  <c r="AB2903" s="1"/>
  <c r="V2904"/>
  <c r="AA2904" s="1"/>
  <c r="U2905"/>
  <c r="Z2905" s="1"/>
  <c r="T2906"/>
  <c r="Y2906" s="1"/>
  <c r="S2907"/>
  <c r="X2907" s="1"/>
  <c r="AC2907" s="1"/>
  <c r="V2912"/>
  <c r="AA2912" s="1"/>
  <c r="U2913"/>
  <c r="Z2913" s="1"/>
  <c r="T2914"/>
  <c r="Y2914" s="1"/>
  <c r="S2915"/>
  <c r="X2915" s="1"/>
  <c r="AC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2889"/>
  <c r="AB2889" s="1"/>
  <c r="V2890"/>
  <c r="AA2890" s="1"/>
  <c r="U2891"/>
  <c r="Z2891" s="1"/>
  <c r="T2892"/>
  <c r="Y2892" s="1"/>
  <c r="S2893"/>
  <c r="X2893" s="1"/>
  <c r="W2888"/>
  <c r="AB2888" s="1"/>
  <c r="AC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C2900" s="1"/>
  <c r="U2897"/>
  <c r="Z2897" s="1"/>
  <c r="T2898"/>
  <c r="Y2898" s="1"/>
  <c r="S2899"/>
  <c r="X2899" s="1"/>
  <c r="W2873"/>
  <c r="AB2873" s="1"/>
  <c r="V2874"/>
  <c r="AA2874" s="1"/>
  <c r="U2875"/>
  <c r="Z2875" s="1"/>
  <c r="T2876"/>
  <c r="Y2876" s="1"/>
  <c r="S2877"/>
  <c r="X2877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U2882"/>
  <c r="Z2882" s="1"/>
  <c r="T2883"/>
  <c r="Y2883" s="1"/>
  <c r="S2884"/>
  <c r="X2884" s="1"/>
  <c r="W2856"/>
  <c r="AB2856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37"/>
  <c r="AB2837" s="1"/>
  <c r="V2838"/>
  <c r="AA2838" s="1"/>
  <c r="U2839"/>
  <c r="Z2839" s="1"/>
  <c r="T2840"/>
  <c r="Y2840" s="1"/>
  <c r="W2828"/>
  <c r="AB2828" s="1"/>
  <c r="V2829"/>
  <c r="AA2829" s="1"/>
  <c r="U2830"/>
  <c r="Z2830" s="1"/>
  <c r="T2831"/>
  <c r="Y2831" s="1"/>
  <c r="S2832"/>
  <c r="X2832" s="1"/>
  <c r="AC2836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646"/>
  <c r="AB2646" s="1"/>
  <c r="V2647"/>
  <c r="AA2647" s="1"/>
  <c r="U2648"/>
  <c r="Z2648" s="1"/>
  <c r="T2649"/>
  <c r="Y2649" s="1"/>
  <c r="S2650"/>
  <c r="X2650" s="1"/>
  <c r="AC2650" s="1"/>
  <c r="V2655"/>
  <c r="AA2655" s="1"/>
  <c r="U2656"/>
  <c r="Z2656" s="1"/>
  <c r="T2657"/>
  <c r="Y2657" s="1"/>
  <c r="S2658"/>
  <c r="X2658" s="1"/>
  <c r="AC2658" s="1"/>
  <c r="W2644"/>
  <c r="AB2644" s="1"/>
  <c r="W2645"/>
  <c r="AB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W2629"/>
  <c r="AB2629" s="1"/>
  <c r="W2630"/>
  <c r="AB2630" s="1"/>
  <c r="AC2630" s="1"/>
  <c r="V2631"/>
  <c r="AA2631" s="1"/>
  <c r="U2632"/>
  <c r="Z2632" s="1"/>
  <c r="T2633"/>
  <c r="Y2633" s="1"/>
  <c r="S2634"/>
  <c r="X2634" s="1"/>
  <c r="W2638"/>
  <c r="AB2638" s="1"/>
  <c r="AC2638" s="1"/>
  <c r="U2640"/>
  <c r="Z2640" s="1"/>
  <c r="T2641"/>
  <c r="Y2641" s="1"/>
  <c r="S2642"/>
  <c r="X2642" s="1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A2492"/>
  <c r="AA2493"/>
  <c r="Z2494"/>
  <c r="Y2495"/>
  <c r="X2496"/>
  <c r="AB2500"/>
  <c r="AA2501"/>
  <c r="Y2503"/>
  <c r="X250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W2477"/>
  <c r="AB2477" s="1"/>
  <c r="AC2469"/>
  <c r="AC2470"/>
  <c r="W2464"/>
  <c r="AB2464" s="1"/>
  <c r="V2465"/>
  <c r="AA2465" s="1"/>
  <c r="U2466"/>
  <c r="Z2466" s="1"/>
  <c r="T2467"/>
  <c r="Y2467" s="1"/>
  <c r="S2468"/>
  <c r="X2468" s="1"/>
  <c r="AC2468" s="1"/>
  <c r="V2473"/>
  <c r="AA2473" s="1"/>
  <c r="U2474"/>
  <c r="Z2474" s="1"/>
  <c r="T2475"/>
  <c r="Y2475" s="1"/>
  <c r="S2476"/>
  <c r="X2476" s="1"/>
  <c r="AC2476" s="1"/>
  <c r="W2462"/>
  <c r="AB2462" s="1"/>
  <c r="AC2462" s="1"/>
  <c r="W2463"/>
  <c r="AB2463" s="1"/>
  <c r="AC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S2447"/>
  <c r="X2447" s="1"/>
  <c r="S2448"/>
  <c r="X2448" s="1"/>
  <c r="W2452"/>
  <c r="AB2452" s="1"/>
  <c r="V2453"/>
  <c r="AA2453" s="1"/>
  <c r="U2454"/>
  <c r="Z2454" s="1"/>
  <c r="T2455"/>
  <c r="Y2455" s="1"/>
  <c r="S2456"/>
  <c r="X2456" s="1"/>
  <c r="W2460"/>
  <c r="AB2460" s="1"/>
  <c r="V2461"/>
  <c r="AA2461" s="1"/>
  <c r="W2451"/>
  <c r="AB2451" s="1"/>
  <c r="V2452"/>
  <c r="AA2452" s="1"/>
  <c r="U2453"/>
  <c r="Z2453" s="1"/>
  <c r="T2454"/>
  <c r="Y2454" s="1"/>
  <c r="S2455"/>
  <c r="X2455" s="1"/>
  <c r="W2459"/>
  <c r="AB2459" s="1"/>
  <c r="V2460"/>
  <c r="AA2460" s="1"/>
  <c r="U2461"/>
  <c r="Z2461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U2460"/>
  <c r="Z2460" s="1"/>
  <c r="T2461"/>
  <c r="Y2461" s="1"/>
  <c r="AC243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W2282"/>
  <c r="AB2282" s="1"/>
  <c r="AC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67"/>
  <c r="AB2267" s="1"/>
  <c r="V2268"/>
  <c r="AA2268" s="1"/>
  <c r="U2269"/>
  <c r="Z2269" s="1"/>
  <c r="T2270"/>
  <c r="Y2270" s="1"/>
  <c r="S2271"/>
  <c r="X2271" s="1"/>
  <c r="V2276"/>
  <c r="AA2276" s="1"/>
  <c r="U2277"/>
  <c r="Z2277" s="1"/>
  <c r="T2278"/>
  <c r="Y2278" s="1"/>
  <c r="S2279"/>
  <c r="X2279" s="1"/>
  <c r="W2265"/>
  <c r="AB2265" s="1"/>
  <c r="W2266"/>
  <c r="AB2266" s="1"/>
  <c r="V2267"/>
  <c r="AA2267" s="1"/>
  <c r="U2268"/>
  <c r="Z2268" s="1"/>
  <c r="T2269"/>
  <c r="Y2269" s="1"/>
  <c r="S2270"/>
  <c r="X2270" s="1"/>
  <c r="W2274"/>
  <c r="AB2274" s="1"/>
  <c r="U2276"/>
  <c r="Z2276" s="1"/>
  <c r="T2277"/>
  <c r="Y2277" s="1"/>
  <c r="S2278"/>
  <c r="X2278" s="1"/>
  <c r="AC2204"/>
  <c r="AC2189"/>
  <c r="AC2174"/>
  <c r="AC2159"/>
  <c r="AC2144"/>
  <c r="AA2114"/>
  <c r="AA2115"/>
  <c r="Z2116"/>
  <c r="Y2117"/>
  <c r="X2118"/>
  <c r="AB2122"/>
  <c r="AA2123"/>
  <c r="Y2125"/>
  <c r="X2126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01"/>
  <c r="AB2101" s="1"/>
  <c r="V2102"/>
  <c r="AA2102" s="1"/>
  <c r="U2103"/>
  <c r="Z2103" s="1"/>
  <c r="T2104"/>
  <c r="Y2104" s="1"/>
  <c r="S2105"/>
  <c r="X2105" s="1"/>
  <c r="V2110"/>
  <c r="AA2110" s="1"/>
  <c r="U2111"/>
  <c r="Z2111" s="1"/>
  <c r="T2112"/>
  <c r="Y2112" s="1"/>
  <c r="S2113"/>
  <c r="X2113" s="1"/>
  <c r="AC2113" s="1"/>
  <c r="W2099"/>
  <c r="AB2099" s="1"/>
  <c r="W2100"/>
  <c r="AB2100" s="1"/>
  <c r="V2101"/>
  <c r="AA2101" s="1"/>
  <c r="U2102"/>
  <c r="Z2102" s="1"/>
  <c r="T2103"/>
  <c r="Y2103" s="1"/>
  <c r="S2104"/>
  <c r="X2104" s="1"/>
  <c r="W2108"/>
  <c r="AB2108" s="1"/>
  <c r="U2110"/>
  <c r="Z2110" s="1"/>
  <c r="T2111"/>
  <c r="Y2111" s="1"/>
  <c r="S2112"/>
  <c r="X2112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W1980"/>
  <c r="AB1980" s="1"/>
  <c r="V1981"/>
  <c r="AA1981" s="1"/>
  <c r="U1982"/>
  <c r="Z1982" s="1"/>
  <c r="T1983"/>
  <c r="Y1983" s="1"/>
  <c r="S1984"/>
  <c r="X1984" s="1"/>
  <c r="V1989"/>
  <c r="AA1989" s="1"/>
  <c r="U1990"/>
  <c r="Z1990" s="1"/>
  <c r="T1991"/>
  <c r="Y1991" s="1"/>
  <c r="S1992"/>
  <c r="X1992" s="1"/>
  <c r="AC1992" s="1"/>
  <c r="W1978"/>
  <c r="AB1978" s="1"/>
  <c r="W1979"/>
  <c r="AB1979" s="1"/>
  <c r="V1980"/>
  <c r="AA1980" s="1"/>
  <c r="U1981"/>
  <c r="Z1981" s="1"/>
  <c r="T1982"/>
  <c r="Y1982" s="1"/>
  <c r="S1983"/>
  <c r="X1983" s="1"/>
  <c r="W1987"/>
  <c r="AB1987" s="1"/>
  <c r="U1989"/>
  <c r="Z1989" s="1"/>
  <c r="T1990"/>
  <c r="Y1990" s="1"/>
  <c r="S1991"/>
  <c r="X1991" s="1"/>
  <c r="AC1962"/>
  <c r="AC1947"/>
  <c r="W1934"/>
  <c r="AB1934" s="1"/>
  <c r="V1935"/>
  <c r="AA1935" s="1"/>
  <c r="U1936"/>
  <c r="Z1936" s="1"/>
  <c r="T1937"/>
  <c r="Y1937" s="1"/>
  <c r="S1938"/>
  <c r="X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919"/>
  <c r="AB1919" s="1"/>
  <c r="V1920"/>
  <c r="AA1920" s="1"/>
  <c r="U1921"/>
  <c r="Z1921" s="1"/>
  <c r="T1922"/>
  <c r="Y1922" s="1"/>
  <c r="S1923"/>
  <c r="X1923" s="1"/>
  <c r="AC1923" s="1"/>
  <c r="V1928"/>
  <c r="AA1928" s="1"/>
  <c r="U1929"/>
  <c r="Z1929" s="1"/>
  <c r="T1930"/>
  <c r="Y1930" s="1"/>
  <c r="S1931"/>
  <c r="X1931" s="1"/>
  <c r="AC1931" s="1"/>
  <c r="W1917"/>
  <c r="AB1917" s="1"/>
  <c r="W1918"/>
  <c r="AB1918" s="1"/>
  <c r="V1919"/>
  <c r="AA1919" s="1"/>
  <c r="U1920"/>
  <c r="Z1920" s="1"/>
  <c r="T1921"/>
  <c r="Y1921" s="1"/>
  <c r="S1922"/>
  <c r="X1922" s="1"/>
  <c r="W1926"/>
  <c r="AB1926" s="1"/>
  <c r="U1928"/>
  <c r="Z1928" s="1"/>
  <c r="T1929"/>
  <c r="Y1929" s="1"/>
  <c r="S1930"/>
  <c r="X1930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19"/>
  <c r="Z1719" s="1"/>
  <c r="T1720"/>
  <c r="Y1720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X1260"/>
  <c r="Z1258"/>
  <c r="Z1266"/>
  <c r="AB98"/>
  <c r="AB1255"/>
  <c r="AB1256"/>
  <c r="Z1669"/>
  <c r="Y1670"/>
  <c r="AC420"/>
  <c r="Y1259"/>
  <c r="Z1259"/>
  <c r="AC435"/>
  <c r="Y1268"/>
  <c r="X1269"/>
  <c r="AB1657"/>
  <c r="X102"/>
  <c r="AA372"/>
  <c r="AB1257"/>
  <c r="Z1267"/>
  <c r="X1268"/>
  <c r="AB1289"/>
  <c r="AA1605"/>
  <c r="AB1613"/>
  <c r="AB1650"/>
  <c r="X1663"/>
  <c r="Z108"/>
  <c r="AC390"/>
  <c r="AC434"/>
  <c r="AB839"/>
  <c r="S843"/>
  <c r="X843" s="1"/>
  <c r="S849"/>
  <c r="X849" s="1"/>
  <c r="U856"/>
  <c r="Z856" s="1"/>
  <c r="AC856" s="1"/>
  <c r="AA1257"/>
  <c r="Y1264"/>
  <c r="AB1264"/>
  <c r="Y1267"/>
  <c r="S1270"/>
  <c r="X1270" s="1"/>
  <c r="U1277"/>
  <c r="Z1277" s="1"/>
  <c r="AC1277" s="1"/>
  <c r="AA1289"/>
  <c r="AB1290"/>
  <c r="Z1293"/>
  <c r="Y1294"/>
  <c r="AA1298"/>
  <c r="S1301"/>
  <c r="X1301" s="1"/>
  <c r="AB1304"/>
  <c r="AA1606"/>
  <c r="AA1613"/>
  <c r="T1624"/>
  <c r="Y1624" s="1"/>
  <c r="AC1624" s="1"/>
  <c r="AA1650"/>
  <c r="AB1658"/>
  <c r="AB1667"/>
  <c r="S1669"/>
  <c r="X1669" s="1"/>
  <c r="AB1696"/>
  <c r="S1700"/>
  <c r="X1700" s="1"/>
  <c r="AC1700" s="1"/>
  <c r="AA840"/>
  <c r="T857"/>
  <c r="Y857" s="1"/>
  <c r="AC857" s="1"/>
  <c r="T1255"/>
  <c r="Y1255" s="1"/>
  <c r="Y1257"/>
  <c r="S1258"/>
  <c r="X1258" s="1"/>
  <c r="Y1260"/>
  <c r="X1261"/>
  <c r="AA1266"/>
  <c r="AB1269"/>
  <c r="T1278"/>
  <c r="Y1278" s="1"/>
  <c r="AC1278" s="1"/>
  <c r="Y1285"/>
  <c r="Y1286"/>
  <c r="AA1290"/>
  <c r="AA1291"/>
  <c r="Y1292"/>
  <c r="AA1292"/>
  <c r="Z1298"/>
  <c r="Z1299"/>
  <c r="AB1305"/>
  <c r="S1315"/>
  <c r="X1315" s="1"/>
  <c r="V1321"/>
  <c r="AA1321" s="1"/>
  <c r="U1322"/>
  <c r="Z1322" s="1"/>
  <c r="AC1322" s="1"/>
  <c r="X1324"/>
  <c r="X1450"/>
  <c r="Z1606"/>
  <c r="Z1607"/>
  <c r="S1617"/>
  <c r="X1617" s="1"/>
  <c r="X1632"/>
  <c r="AA1651"/>
  <c r="AA1658"/>
  <c r="T1668"/>
  <c r="Y1668" s="1"/>
  <c r="AB1672"/>
  <c r="X652"/>
  <c r="X834"/>
  <c r="Z841"/>
  <c r="AC841" s="1"/>
  <c r="S850"/>
  <c r="X850" s="1"/>
  <c r="Z1256"/>
  <c r="X1257"/>
  <c r="S1271"/>
  <c r="X1271" s="1"/>
  <c r="Z1290"/>
  <c r="Z1291"/>
  <c r="X1292"/>
  <c r="T1293"/>
  <c r="Y1293" s="1"/>
  <c r="Y1299"/>
  <c r="AA1305"/>
  <c r="AB1313"/>
  <c r="T1323"/>
  <c r="Y1323" s="1"/>
  <c r="AC1323" s="1"/>
  <c r="W1328"/>
  <c r="AB1328" s="1"/>
  <c r="V1329"/>
  <c r="AA1329" s="1"/>
  <c r="U1405"/>
  <c r="Z1405" s="1"/>
  <c r="AC1405" s="1"/>
  <c r="Y1607"/>
  <c r="Y1608"/>
  <c r="Z1615"/>
  <c r="AB1621"/>
  <c r="S1625"/>
  <c r="X1625" s="1"/>
  <c r="S1631"/>
  <c r="X1631" s="1"/>
  <c r="W1636"/>
  <c r="AB1636" s="1"/>
  <c r="V1637"/>
  <c r="AA1637" s="1"/>
  <c r="U1638"/>
  <c r="Z1638" s="1"/>
  <c r="AC1638" s="1"/>
  <c r="X1640"/>
  <c r="X1646"/>
  <c r="Z1651"/>
  <c r="Z1652"/>
  <c r="AA1659"/>
  <c r="AB1664"/>
  <c r="S1668"/>
  <c r="X1668" s="1"/>
  <c r="V1674"/>
  <c r="AA1674" s="1"/>
  <c r="U1675"/>
  <c r="Z1675" s="1"/>
  <c r="AA1697"/>
  <c r="V108"/>
  <c r="AA108" s="1"/>
  <c r="Y842"/>
  <c r="AC842" s="1"/>
  <c r="AB854"/>
  <c r="S858"/>
  <c r="X858" s="1"/>
  <c r="Y1256"/>
  <c r="V1262"/>
  <c r="AA1262" s="1"/>
  <c r="V1263"/>
  <c r="AA1263" s="1"/>
  <c r="U1264"/>
  <c r="Z1264" s="1"/>
  <c r="X1266"/>
  <c r="S1267"/>
  <c r="X1267" s="1"/>
  <c r="AB1275"/>
  <c r="S1279"/>
  <c r="X1279" s="1"/>
  <c r="S1285"/>
  <c r="X1285" s="1"/>
  <c r="S1286"/>
  <c r="X1286" s="1"/>
  <c r="Y1291"/>
  <c r="AB1291"/>
  <c r="U1292"/>
  <c r="Z1292" s="1"/>
  <c r="S1293"/>
  <c r="X1293" s="1"/>
  <c r="X1300"/>
  <c r="AA1314"/>
  <c r="S1316"/>
  <c r="X1316" s="1"/>
  <c r="T1450"/>
  <c r="Y1450" s="1"/>
  <c r="X1608"/>
  <c r="X1609"/>
  <c r="AC1609" s="1"/>
  <c r="AA1622"/>
  <c r="T1639"/>
  <c r="Y1639" s="1"/>
  <c r="AC1639" s="1"/>
  <c r="Y1652"/>
  <c r="Y1653"/>
  <c r="Z1659"/>
  <c r="V1665"/>
  <c r="AA1665" s="1"/>
  <c r="V1666"/>
  <c r="AA1666" s="1"/>
  <c r="U1667"/>
  <c r="Z1667" s="1"/>
  <c r="AB1673"/>
  <c r="U1674"/>
  <c r="Z1674" s="1"/>
  <c r="T1675"/>
  <c r="Y1675" s="1"/>
  <c r="S1676"/>
  <c r="X1676" s="1"/>
  <c r="X1691"/>
  <c r="AC1691" s="1"/>
  <c r="Z1698"/>
  <c r="Z101"/>
  <c r="X835"/>
  <c r="AA855"/>
  <c r="AB862"/>
  <c r="Z1255"/>
  <c r="AB1261"/>
  <c r="AB1262"/>
  <c r="U1263"/>
  <c r="Z1263" s="1"/>
  <c r="AA1276"/>
  <c r="W1288"/>
  <c r="AB1288" s="1"/>
  <c r="W1297"/>
  <c r="AB1297" s="1"/>
  <c r="AB1320"/>
  <c r="AB1604"/>
  <c r="W1605"/>
  <c r="AB1605" s="1"/>
  <c r="W1612"/>
  <c r="AB1612" s="1"/>
  <c r="X1616"/>
  <c r="Z1623"/>
  <c r="AC1623" s="1"/>
  <c r="X1647"/>
  <c r="W1649"/>
  <c r="AB1649" s="1"/>
  <c r="X1653"/>
  <c r="X1654"/>
  <c r="AC1654" s="1"/>
  <c r="Y1660"/>
  <c r="AB1665"/>
  <c r="U1666"/>
  <c r="Z1666" s="1"/>
  <c r="T1667"/>
  <c r="Y1667" s="1"/>
  <c r="AA1673"/>
  <c r="X1692"/>
  <c r="AC1692" s="1"/>
  <c r="Y1699"/>
  <c r="AC1699" s="1"/>
  <c r="W1694"/>
  <c r="AB1694" s="1"/>
  <c r="V1695"/>
  <c r="AA1695" s="1"/>
  <c r="U1696"/>
  <c r="Z1696" s="1"/>
  <c r="T1697"/>
  <c r="Y1697" s="1"/>
  <c r="S1698"/>
  <c r="X1698" s="1"/>
  <c r="W1693"/>
  <c r="AB1693" s="1"/>
  <c r="AC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AC1705" s="1"/>
  <c r="U1702"/>
  <c r="Z1702" s="1"/>
  <c r="T1703"/>
  <c r="Y1703" s="1"/>
  <c r="S1704"/>
  <c r="X1704" s="1"/>
  <c r="W1676"/>
  <c r="AB1676" s="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AC1661" s="1"/>
  <c r="W1662"/>
  <c r="AB1662" s="1"/>
  <c r="AC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Y1646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AC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AC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AC1435"/>
  <c r="AC1420"/>
  <c r="AC1390"/>
  <c r="AC1375"/>
  <c r="AC1360"/>
  <c r="AC1345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AA1300"/>
  <c r="AA1301"/>
  <c r="Z1302"/>
  <c r="Y1303"/>
  <c r="W1302"/>
  <c r="AB1302" s="1"/>
  <c r="V1303"/>
  <c r="AA1303" s="1"/>
  <c r="U1304"/>
  <c r="Z1304" s="1"/>
  <c r="T1305"/>
  <c r="Y1305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AC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S1255"/>
  <c r="X1255" s="1"/>
  <c r="S1256"/>
  <c r="X1256" s="1"/>
  <c r="W1260"/>
  <c r="AB1260" s="1"/>
  <c r="V1261"/>
  <c r="AA1261" s="1"/>
  <c r="U1262"/>
  <c r="Z1262" s="1"/>
  <c r="T1263"/>
  <c r="Y1263" s="1"/>
  <c r="S1264"/>
  <c r="X1264" s="1"/>
  <c r="W1268"/>
  <c r="AB1268" s="1"/>
  <c r="V1269"/>
  <c r="AA1269" s="1"/>
  <c r="W1259"/>
  <c r="AB1259" s="1"/>
  <c r="V1260"/>
  <c r="AA1260" s="1"/>
  <c r="U1261"/>
  <c r="Z1261" s="1"/>
  <c r="T1262"/>
  <c r="Y1262" s="1"/>
  <c r="S1263"/>
  <c r="X1263" s="1"/>
  <c r="W1267"/>
  <c r="AB1267" s="1"/>
  <c r="V1268"/>
  <c r="AA1268" s="1"/>
  <c r="U1269"/>
  <c r="Z1269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U1268"/>
  <c r="Z1268" s="1"/>
  <c r="T1269"/>
  <c r="Y1269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W836"/>
  <c r="AB836" s="1"/>
  <c r="V837"/>
  <c r="AA837" s="1"/>
  <c r="U838"/>
  <c r="Z838" s="1"/>
  <c r="T839"/>
  <c r="Y839" s="1"/>
  <c r="S840"/>
  <c r="X840" s="1"/>
  <c r="V845"/>
  <c r="AA845" s="1"/>
  <c r="U846"/>
  <c r="Z846" s="1"/>
  <c r="T847"/>
  <c r="Y847" s="1"/>
  <c r="S848"/>
  <c r="X848" s="1"/>
  <c r="AC848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U845"/>
  <c r="Z845" s="1"/>
  <c r="T846"/>
  <c r="Y846" s="1"/>
  <c r="S847"/>
  <c r="X847" s="1"/>
  <c r="T652"/>
  <c r="Y65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27"/>
  <c r="AC82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20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19"/>
  <c r="X819" s="1"/>
  <c r="W824"/>
  <c r="AB824" s="1"/>
  <c r="V825"/>
  <c r="AA825" s="1"/>
  <c r="U826"/>
  <c r="Z826" s="1"/>
  <c r="AC826" s="1"/>
  <c r="X828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2931" l="1"/>
  <c r="AC2821"/>
  <c r="AC2814"/>
  <c r="AC2822"/>
  <c r="AC2620"/>
  <c r="AD2620" s="1"/>
  <c r="AC2818"/>
  <c r="AC2824"/>
  <c r="AC2819"/>
  <c r="AC2813"/>
  <c r="AC2810"/>
  <c r="AD2822" s="1"/>
  <c r="AC2815"/>
  <c r="AC2811"/>
  <c r="AC2812"/>
  <c r="AC2820"/>
  <c r="AC2823"/>
  <c r="AC2817"/>
  <c r="AC2619"/>
  <c r="AC2614"/>
  <c r="AC350"/>
  <c r="AC2627"/>
  <c r="AD2627" s="1"/>
  <c r="AC336"/>
  <c r="AD343" s="1"/>
  <c r="AC808"/>
  <c r="AD808" s="1"/>
  <c r="AC2624"/>
  <c r="AC2613"/>
  <c r="AC2617"/>
  <c r="AC2615"/>
  <c r="AC2618"/>
  <c r="AD2622"/>
  <c r="AC2623"/>
  <c r="AC2625"/>
  <c r="AC2616"/>
  <c r="AC2626"/>
  <c r="AD2626" s="1"/>
  <c r="AC815"/>
  <c r="AD815" s="1"/>
  <c r="AC816"/>
  <c r="AD816" s="1"/>
  <c r="AC806"/>
  <c r="AD806" s="1"/>
  <c r="AC811"/>
  <c r="AD811" s="1"/>
  <c r="AC805"/>
  <c r="AD805" s="1"/>
  <c r="AC817"/>
  <c r="AD817" s="1"/>
  <c r="AC810"/>
  <c r="AD810" s="1"/>
  <c r="AD813"/>
  <c r="AC339"/>
  <c r="AC807"/>
  <c r="AD807" s="1"/>
  <c r="AC809"/>
  <c r="AD809" s="1"/>
  <c r="AC814"/>
  <c r="AD814" s="1"/>
  <c r="AD804"/>
  <c r="AD812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3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82"/>
  <c r="AC479"/>
  <c r="AC3406"/>
  <c r="AC323"/>
  <c r="AC175"/>
  <c r="AC876"/>
  <c r="AC3811"/>
  <c r="AD3811" s="1"/>
  <c r="AC2591"/>
  <c r="AC4801"/>
  <c r="AC1130"/>
  <c r="AD1130" s="1"/>
  <c r="AC1884"/>
  <c r="AC2172"/>
  <c r="AC2728"/>
  <c r="AC482"/>
  <c r="AC3397"/>
  <c r="AD3397" s="1"/>
  <c r="AC473"/>
  <c r="AC485"/>
  <c r="AC474"/>
  <c r="AC3332"/>
  <c r="AC2559"/>
  <c r="AC4470"/>
  <c r="AC195"/>
  <c r="AD195" s="1"/>
  <c r="AC1465"/>
  <c r="AC2584"/>
  <c r="AC2682"/>
  <c r="AD3814"/>
  <c r="AC486"/>
  <c r="AC867"/>
  <c r="AC484"/>
  <c r="AC868"/>
  <c r="AC3816"/>
  <c r="AD3816" s="1"/>
  <c r="AC475"/>
  <c r="AC476"/>
  <c r="AC4810"/>
  <c r="AC877"/>
  <c r="AC3818"/>
  <c r="AD3818" s="1"/>
  <c r="AC3810"/>
  <c r="AD3810" s="1"/>
  <c r="AC1474"/>
  <c r="AC872"/>
  <c r="AC869"/>
  <c r="AC874"/>
  <c r="AC483"/>
  <c r="AC875"/>
  <c r="AC865"/>
  <c r="AC866"/>
  <c r="AC873"/>
  <c r="AC4802"/>
  <c r="AC472"/>
  <c r="AC478"/>
  <c r="AC477"/>
  <c r="AC30"/>
  <c r="AC3649"/>
  <c r="AD3649" s="1"/>
  <c r="AC60"/>
  <c r="AC3817"/>
  <c r="AD3817" s="1"/>
  <c r="AC3805"/>
  <c r="AD3805" s="1"/>
  <c r="AC3807"/>
  <c r="AD3807" s="1"/>
  <c r="AC3809"/>
  <c r="AD3809" s="1"/>
  <c r="AC3806"/>
  <c r="AD3806" s="1"/>
  <c r="AC3812"/>
  <c r="AD3812" s="1"/>
  <c r="AC3808"/>
  <c r="AD3808" s="1"/>
  <c r="AC3813"/>
  <c r="AD3813" s="1"/>
  <c r="AC3815"/>
  <c r="AD3815" s="1"/>
  <c r="AC3856"/>
  <c r="AC3860"/>
  <c r="AC3855"/>
  <c r="AC3861"/>
  <c r="AC3862"/>
  <c r="AC3859"/>
  <c r="AC3863"/>
  <c r="AC977"/>
  <c r="AC4584"/>
  <c r="AC4574"/>
  <c r="AC4585"/>
  <c r="AC4581"/>
  <c r="AC4582"/>
  <c r="AC4583"/>
  <c r="AC4588"/>
  <c r="AC4576"/>
  <c r="AC4578"/>
  <c r="AC4586"/>
  <c r="AC4575"/>
  <c r="AC4580"/>
  <c r="AC4587"/>
  <c r="AC4577"/>
  <c r="AC4579"/>
  <c r="AC4900"/>
  <c r="AD4900" s="1"/>
  <c r="AC4478"/>
  <c r="AC1239"/>
  <c r="AC1244"/>
  <c r="AC1253"/>
  <c r="AC1245"/>
  <c r="AC1248"/>
  <c r="AC1241"/>
  <c r="AC1243"/>
  <c r="AC1252"/>
  <c r="AC1246"/>
  <c r="AD1246" s="1"/>
  <c r="AC1247"/>
  <c r="AC1249"/>
  <c r="AC1240"/>
  <c r="AC1242"/>
  <c r="AC5226"/>
  <c r="AC1251"/>
  <c r="AC1250"/>
  <c r="AC1132"/>
  <c r="AD1132" s="1"/>
  <c r="AC1121"/>
  <c r="AD1121" s="1"/>
  <c r="AC5224"/>
  <c r="AC5197"/>
  <c r="AC5145"/>
  <c r="AC5143"/>
  <c r="AC5133"/>
  <c r="AC5131"/>
  <c r="AC5135"/>
  <c r="AC5137"/>
  <c r="AC5199"/>
  <c r="AC5173"/>
  <c r="AC5171"/>
  <c r="AC2592"/>
  <c r="AC5167"/>
  <c r="AC5169"/>
  <c r="AC5165"/>
  <c r="AC4481"/>
  <c r="AC1192"/>
  <c r="AD1192" s="1"/>
  <c r="AC1859"/>
  <c r="AD1859" s="1"/>
  <c r="AC4098"/>
  <c r="AC1186"/>
  <c r="AD1186" s="1"/>
  <c r="AC1181"/>
  <c r="AD1181" s="1"/>
  <c r="AC4393"/>
  <c r="AC1193"/>
  <c r="AD1193" s="1"/>
  <c r="AC1238"/>
  <c r="AC1189"/>
  <c r="AD1189" s="1"/>
  <c r="AC4651"/>
  <c r="AD1586"/>
  <c r="AC1185"/>
  <c r="AD1185" s="1"/>
  <c r="AC1182"/>
  <c r="AD1182" s="1"/>
  <c r="AC1183"/>
  <c r="AD1183" s="1"/>
  <c r="AD1188"/>
  <c r="AC1599"/>
  <c r="AD1599" s="1"/>
  <c r="AC1191"/>
  <c r="AD1191" s="1"/>
  <c r="AD1180"/>
  <c r="AC1190"/>
  <c r="AD1190" s="1"/>
  <c r="AD1187"/>
  <c r="AC1184"/>
  <c r="AD1184" s="1"/>
  <c r="AC149"/>
  <c r="AC1587"/>
  <c r="AD1587" s="1"/>
  <c r="AC1592"/>
  <c r="AD1592" s="1"/>
  <c r="AC1597"/>
  <c r="AD1597" s="1"/>
  <c r="AC1598"/>
  <c r="AD1598" s="1"/>
  <c r="AC1591"/>
  <c r="AD1591" s="1"/>
  <c r="AC1588"/>
  <c r="AD1588" s="1"/>
  <c r="AC1589"/>
  <c r="AD1589" s="1"/>
  <c r="AD1594"/>
  <c r="AC1595"/>
  <c r="AD1595" s="1"/>
  <c r="AC1596"/>
  <c r="AD1596" s="1"/>
  <c r="AD1593"/>
  <c r="AC1790"/>
  <c r="AC1590"/>
  <c r="AD1590" s="1"/>
  <c r="AC1235"/>
  <c r="AC4456"/>
  <c r="AC1789"/>
  <c r="AC1237"/>
  <c r="AC2408"/>
  <c r="AC2403"/>
  <c r="AC1236"/>
  <c r="AC1234"/>
  <c r="AC1230"/>
  <c r="AC1226"/>
  <c r="AC1225"/>
  <c r="AC1224"/>
  <c r="AD1231" s="1"/>
  <c r="AC1227"/>
  <c r="AC1228"/>
  <c r="AC1229"/>
  <c r="AC4330"/>
  <c r="AC4319"/>
  <c r="AC4325"/>
  <c r="AC4324"/>
  <c r="AC4323"/>
  <c r="AC4321"/>
  <c r="AC4320"/>
  <c r="AC4331"/>
  <c r="AC4327"/>
  <c r="AC4328"/>
  <c r="AC4329"/>
  <c r="AC4317"/>
  <c r="AC4322"/>
  <c r="AC4326"/>
  <c r="AC4318"/>
  <c r="AC4446"/>
  <c r="AC148"/>
  <c r="AC1794"/>
  <c r="AC1783"/>
  <c r="AC2407"/>
  <c r="AC2406"/>
  <c r="AC2411"/>
  <c r="AC2412"/>
  <c r="AC2404"/>
  <c r="AC2405"/>
  <c r="AC2409"/>
  <c r="AC2410"/>
  <c r="AC2414"/>
  <c r="AC2401"/>
  <c r="AC2400"/>
  <c r="AC2413"/>
  <c r="AC2402"/>
  <c r="AC4480"/>
  <c r="AC4471"/>
  <c r="AC3912"/>
  <c r="AD3912" s="1"/>
  <c r="AC4445"/>
  <c r="AC4476"/>
  <c r="AC1795"/>
  <c r="AC1792"/>
  <c r="AC1791"/>
  <c r="AC1788"/>
  <c r="AC1793"/>
  <c r="AC1787"/>
  <c r="AC1782"/>
  <c r="AC1781"/>
  <c r="AC1785"/>
  <c r="AC1784"/>
  <c r="AC4457"/>
  <c r="AC4466"/>
  <c r="AC4439"/>
  <c r="AC4443"/>
  <c r="AC1786"/>
  <c r="AC4465"/>
  <c r="AC4479"/>
  <c r="AC4474"/>
  <c r="AC4475"/>
  <c r="AC4472"/>
  <c r="AC4473"/>
  <c r="AC4468"/>
  <c r="AC4467"/>
  <c r="AC4464"/>
  <c r="AC4463"/>
  <c r="AC4461"/>
  <c r="AC4458"/>
  <c r="AC4455"/>
  <c r="AC4459"/>
  <c r="AC4460"/>
  <c r="AC4444"/>
  <c r="AC4441"/>
  <c r="AC4442"/>
  <c r="AC4452"/>
  <c r="AC4453"/>
  <c r="AC4469"/>
  <c r="AC4462"/>
  <c r="AC4451"/>
  <c r="AC4437"/>
  <c r="AC4454"/>
  <c r="AC4449"/>
  <c r="AC4438"/>
  <c r="AC4450"/>
  <c r="AC4440"/>
  <c r="AC4447"/>
  <c r="AC4448"/>
  <c r="AC4096"/>
  <c r="AC4097"/>
  <c r="AC4105"/>
  <c r="AC4095"/>
  <c r="AC4101"/>
  <c r="AC4094"/>
  <c r="AC4092"/>
  <c r="AC4091"/>
  <c r="AC4102"/>
  <c r="AC4093"/>
  <c r="AC4103"/>
  <c r="AC4104"/>
  <c r="AC3655"/>
  <c r="AC3923"/>
  <c r="AD3923" s="1"/>
  <c r="AC164"/>
  <c r="AC3920"/>
  <c r="AD3920" s="1"/>
  <c r="AC3921"/>
  <c r="AD3921" s="1"/>
  <c r="AC3915"/>
  <c r="AD3915" s="1"/>
  <c r="AC3911"/>
  <c r="AD3911" s="1"/>
  <c r="AD3916"/>
  <c r="AC3922"/>
  <c r="AD3922" s="1"/>
  <c r="AD3910"/>
  <c r="AC3913"/>
  <c r="AD3913" s="1"/>
  <c r="AC3914"/>
  <c r="AD3914" s="1"/>
  <c r="AD3918"/>
  <c r="AC3919"/>
  <c r="AD3919" s="1"/>
  <c r="AD3917"/>
  <c r="AC3663"/>
  <c r="AC1775"/>
  <c r="AC4023"/>
  <c r="AC4022"/>
  <c r="AC4020"/>
  <c r="AC4027"/>
  <c r="AC4021"/>
  <c r="AC4018"/>
  <c r="AC4026"/>
  <c r="AC4030"/>
  <c r="AC4016"/>
  <c r="AD4017" s="1"/>
  <c r="AC4028"/>
  <c r="AC4029"/>
  <c r="AC4019"/>
  <c r="AC168"/>
  <c r="AC3654"/>
  <c r="AC3665"/>
  <c r="AC3662"/>
  <c r="AC3661"/>
  <c r="AC3657"/>
  <c r="AC3658"/>
  <c r="AC3659"/>
  <c r="AC3660"/>
  <c r="AC3666"/>
  <c r="AC3667"/>
  <c r="AC3668"/>
  <c r="AC160"/>
  <c r="AC1774"/>
  <c r="AC3664"/>
  <c r="AC166"/>
  <c r="AC157"/>
  <c r="AC3656"/>
  <c r="AC1773"/>
  <c r="AC1776"/>
  <c r="AC1777"/>
  <c r="AC1772"/>
  <c r="AC1771"/>
  <c r="AC1770"/>
  <c r="AC1769"/>
  <c r="AC1767"/>
  <c r="AC1766"/>
  <c r="AC1768"/>
  <c r="AC1778"/>
  <c r="AC177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29"/>
  <c r="AC126"/>
  <c r="AC151"/>
  <c r="AC146"/>
  <c r="AC152"/>
  <c r="AC141"/>
  <c r="AC150"/>
  <c r="AC125"/>
  <c r="AC129"/>
  <c r="AC139"/>
  <c r="AC128"/>
  <c r="AC127"/>
  <c r="AC130"/>
  <c r="AC2972"/>
  <c r="AC131"/>
  <c r="AC137"/>
  <c r="AC2987"/>
  <c r="AC2976"/>
  <c r="AD2985" s="1"/>
  <c r="AC138"/>
  <c r="AC136"/>
  <c r="AC2986"/>
  <c r="AC2977"/>
  <c r="AC3552"/>
  <c r="AC2979"/>
  <c r="AC3547"/>
  <c r="AC2971"/>
  <c r="AC2984"/>
  <c r="AC2983"/>
  <c r="AC2968"/>
  <c r="AC2981"/>
  <c r="AC2988"/>
  <c r="AC2989"/>
  <c r="AC2978"/>
  <c r="AC2980"/>
  <c r="AC2954"/>
  <c r="AC2961"/>
  <c r="AC2946"/>
  <c r="AC2969"/>
  <c r="AC2967"/>
  <c r="AC2982"/>
  <c r="AC2975"/>
  <c r="AC2962"/>
  <c r="AC2990"/>
  <c r="AC2965"/>
  <c r="AC2966"/>
  <c r="AC3561"/>
  <c r="AC2953"/>
  <c r="AC2970"/>
  <c r="AC2963"/>
  <c r="AC2973"/>
  <c r="AC2974"/>
  <c r="AC2964"/>
  <c r="AC1572"/>
  <c r="AC3506"/>
  <c r="AC2948"/>
  <c r="AC2951"/>
  <c r="AC2955"/>
  <c r="AC2960"/>
  <c r="AC2957"/>
  <c r="AC2956"/>
  <c r="AC2958"/>
  <c r="AC2952"/>
  <c r="AC2947"/>
  <c r="AC2959"/>
  <c r="AC2949"/>
  <c r="AC2950"/>
  <c r="AC3562"/>
  <c r="AC3545"/>
  <c r="AC3534"/>
  <c r="AC3539"/>
  <c r="AC3541"/>
  <c r="AC3559"/>
  <c r="AC3550"/>
  <c r="AC3558"/>
  <c r="AC3551"/>
  <c r="AC3557"/>
  <c r="AC3548"/>
  <c r="AC3549"/>
  <c r="AC3554"/>
  <c r="AC3553"/>
  <c r="AC3537"/>
  <c r="AC3555"/>
  <c r="AC3560"/>
  <c r="AC4730"/>
  <c r="AC3546"/>
  <c r="AC3556"/>
  <c r="AC3540"/>
  <c r="AC3533"/>
  <c r="AC793"/>
  <c r="AC3530"/>
  <c r="AC3538"/>
  <c r="AC3531"/>
  <c r="AC3520"/>
  <c r="AC3542"/>
  <c r="AC3522"/>
  <c r="AC3512"/>
  <c r="AC3543"/>
  <c r="AC3519"/>
  <c r="AC3510"/>
  <c r="AC3518"/>
  <c r="AD3524" s="1"/>
  <c r="AC3544"/>
  <c r="AC3511"/>
  <c r="AC3521"/>
  <c r="AC3536"/>
  <c r="AC3532"/>
  <c r="AC3535"/>
  <c r="AC3528"/>
  <c r="AC3513"/>
  <c r="AC3507"/>
  <c r="AC3523"/>
  <c r="AC1575"/>
  <c r="AC1570"/>
  <c r="AC3515"/>
  <c r="AC3516"/>
  <c r="AC3509"/>
  <c r="AC3503"/>
  <c r="AC3504"/>
  <c r="AC3508"/>
  <c r="AC3514"/>
  <c r="AC4727"/>
  <c r="AC787"/>
  <c r="AC3505"/>
  <c r="AC1580"/>
  <c r="AC4739"/>
  <c r="AC4731"/>
  <c r="AC4734"/>
  <c r="AC4729"/>
  <c r="AC4732"/>
  <c r="AC4733"/>
  <c r="AC4738"/>
  <c r="AC4726"/>
  <c r="AC4725"/>
  <c r="AC4735"/>
  <c r="AC1581"/>
  <c r="AC4728"/>
  <c r="AC1571"/>
  <c r="AC1583"/>
  <c r="AC1573"/>
  <c r="AC800"/>
  <c r="AC801"/>
  <c r="AC4737"/>
  <c r="AC4736"/>
  <c r="AC795"/>
  <c r="AC789"/>
  <c r="AC796"/>
  <c r="AC790"/>
  <c r="AC797"/>
  <c r="AC798"/>
  <c r="AC792"/>
  <c r="AC788"/>
  <c r="AC799"/>
  <c r="AC1584"/>
  <c r="AC1574"/>
  <c r="AC1578"/>
  <c r="AC791"/>
  <c r="AC1579"/>
  <c r="AC1576"/>
  <c r="AC1582"/>
  <c r="AC1559"/>
  <c r="AC1577"/>
  <c r="AC1565"/>
  <c r="AC2399"/>
  <c r="AC1566"/>
  <c r="AC1558"/>
  <c r="AC1557"/>
  <c r="AC1560"/>
  <c r="AC1561"/>
  <c r="AC1563"/>
  <c r="AC1564"/>
  <c r="AC1567"/>
  <c r="AC1568"/>
  <c r="AC1556"/>
  <c r="AC1555"/>
  <c r="AC1562"/>
  <c r="AC1569"/>
  <c r="AC2396"/>
  <c r="AC4717"/>
  <c r="AC3466"/>
  <c r="AC2391"/>
  <c r="AC4716"/>
  <c r="AC2392"/>
  <c r="AC2395"/>
  <c r="AC2397"/>
  <c r="AC2393"/>
  <c r="AC2394"/>
  <c r="AC2386"/>
  <c r="AC2385"/>
  <c r="AC2398"/>
  <c r="AC2387"/>
  <c r="AC2388"/>
  <c r="AC2389"/>
  <c r="AC2390"/>
  <c r="AC4718"/>
  <c r="AC4713"/>
  <c r="AC4714"/>
  <c r="AC4719"/>
  <c r="AC4720"/>
  <c r="AC4721"/>
  <c r="AC4722"/>
  <c r="AC4723"/>
  <c r="AC4712"/>
  <c r="AC4710"/>
  <c r="AC4711"/>
  <c r="AC4715"/>
  <c r="AC5194"/>
  <c r="AC5190"/>
  <c r="AC5192"/>
  <c r="AC1392"/>
  <c r="AD1392" s="1"/>
  <c r="AC4922"/>
  <c r="AC4918"/>
  <c r="AC1129"/>
  <c r="AD1129" s="1"/>
  <c r="AC4898"/>
  <c r="AD4898" s="1"/>
  <c r="AD4896"/>
  <c r="AC4895"/>
  <c r="AD4895" s="1"/>
  <c r="AC4894"/>
  <c r="AD4894" s="1"/>
  <c r="AC5180"/>
  <c r="AC5210"/>
  <c r="AC5158"/>
  <c r="AC4897"/>
  <c r="AD4897" s="1"/>
  <c r="AC4901"/>
  <c r="AD4901" s="1"/>
  <c r="AC4914"/>
  <c r="AC4912"/>
  <c r="AC4919"/>
  <c r="AC4909"/>
  <c r="AC4908"/>
  <c r="AD4915" s="1"/>
  <c r="AC4920"/>
  <c r="AC4921"/>
  <c r="AC4910"/>
  <c r="AC4911"/>
  <c r="AC4913"/>
  <c r="AC4903"/>
  <c r="AD4903" s="1"/>
  <c r="AC4906"/>
  <c r="AD4906" s="1"/>
  <c r="AC4905"/>
  <c r="AD4905" s="1"/>
  <c r="AD4899"/>
  <c r="AD4907"/>
  <c r="AD4904"/>
  <c r="AD4902"/>
  <c r="AC4659"/>
  <c r="AC4886"/>
  <c r="AC4885"/>
  <c r="AC4883"/>
  <c r="AC4884"/>
  <c r="AC4888"/>
  <c r="AC4889"/>
  <c r="AC4852"/>
  <c r="AD4852" s="1"/>
  <c r="AC4881"/>
  <c r="AC4882"/>
  <c r="AC4877"/>
  <c r="AC4887"/>
  <c r="AC4891"/>
  <c r="AC4878"/>
  <c r="AC4879"/>
  <c r="AC4890"/>
  <c r="AC4880"/>
  <c r="AC1220"/>
  <c r="AD1220" s="1"/>
  <c r="AC2231"/>
  <c r="AD2231" s="1"/>
  <c r="AD2228"/>
  <c r="AC1215"/>
  <c r="AD1215" s="1"/>
  <c r="AC4042"/>
  <c r="AC1222"/>
  <c r="AD1222" s="1"/>
  <c r="AC1211"/>
  <c r="AD1211" s="1"/>
  <c r="AC3116"/>
  <c r="AC2225"/>
  <c r="AD2225" s="1"/>
  <c r="AC772"/>
  <c r="AC3892"/>
  <c r="AD3892" s="1"/>
  <c r="AC3881"/>
  <c r="AD3881" s="1"/>
  <c r="AC3882"/>
  <c r="AD3882" s="1"/>
  <c r="AC1540"/>
  <c r="AC1541"/>
  <c r="AC2229"/>
  <c r="AD2229" s="1"/>
  <c r="AC2233"/>
  <c r="AD2233" s="1"/>
  <c r="AC2222"/>
  <c r="AD2222" s="1"/>
  <c r="AC3893"/>
  <c r="AD3893" s="1"/>
  <c r="AC3886"/>
  <c r="AD3886" s="1"/>
  <c r="AC773"/>
  <c r="AC2230"/>
  <c r="AD2230" s="1"/>
  <c r="AC3891"/>
  <c r="AD3891" s="1"/>
  <c r="AC1546"/>
  <c r="AC2430"/>
  <c r="AC4704"/>
  <c r="AC3885"/>
  <c r="AD3885" s="1"/>
  <c r="AC2256"/>
  <c r="AD2256" s="1"/>
  <c r="AD2226"/>
  <c r="AC1956"/>
  <c r="AD1956" s="1"/>
  <c r="AC3890"/>
  <c r="AD3890" s="1"/>
  <c r="AD3880"/>
  <c r="AC3883"/>
  <c r="AD3883" s="1"/>
  <c r="AC3884"/>
  <c r="AD3884" s="1"/>
  <c r="AD3888"/>
  <c r="AC3889"/>
  <c r="AD3889" s="1"/>
  <c r="AD3887"/>
  <c r="AD2220"/>
  <c r="AC2232"/>
  <c r="AD2232" s="1"/>
  <c r="AC2221"/>
  <c r="AD2221" s="1"/>
  <c r="AC2223"/>
  <c r="AD2223" s="1"/>
  <c r="AD2227"/>
  <c r="AC2224"/>
  <c r="AD2224" s="1"/>
  <c r="AC1549"/>
  <c r="AC1554"/>
  <c r="AC1543"/>
  <c r="AC1551"/>
  <c r="AC1548"/>
  <c r="AC1553"/>
  <c r="AC1550"/>
  <c r="AC1545"/>
  <c r="AC1542"/>
  <c r="AC1544"/>
  <c r="AC1552"/>
  <c r="AC1221"/>
  <c r="AD1221" s="1"/>
  <c r="AD1216"/>
  <c r="AC1213"/>
  <c r="AD1213" s="1"/>
  <c r="AC1214"/>
  <c r="AD1214" s="1"/>
  <c r="AC1219"/>
  <c r="AD1219" s="1"/>
  <c r="AC1223"/>
  <c r="AD1223" s="1"/>
  <c r="AC1212"/>
  <c r="AD1212" s="1"/>
  <c r="AD1210"/>
  <c r="AD1218"/>
  <c r="AD1217"/>
  <c r="AC776"/>
  <c r="AC833"/>
  <c r="AC774"/>
  <c r="AC775"/>
  <c r="AC832"/>
  <c r="AC3458"/>
  <c r="AC4643"/>
  <c r="AC316"/>
  <c r="AC4942"/>
  <c r="AC3797"/>
  <c r="AC5041"/>
  <c r="AC4954"/>
  <c r="AC4960"/>
  <c r="AC4972"/>
  <c r="AC4862"/>
  <c r="AD4862" s="1"/>
  <c r="AC317"/>
  <c r="AC314"/>
  <c r="AD313"/>
  <c r="AC309"/>
  <c r="AC315"/>
  <c r="AC318"/>
  <c r="AD318" s="1"/>
  <c r="AC307"/>
  <c r="AC308"/>
  <c r="AC311"/>
  <c r="AC306"/>
  <c r="AD306" s="1"/>
  <c r="AC310"/>
  <c r="AC691"/>
  <c r="AD691" s="1"/>
  <c r="AC4824"/>
  <c r="AD4824" s="1"/>
  <c r="AC187"/>
  <c r="AD187" s="1"/>
  <c r="AC4924"/>
  <c r="AC1473"/>
  <c r="AD1473" s="1"/>
  <c r="AC4857"/>
  <c r="AD4857" s="1"/>
  <c r="AC4873"/>
  <c r="AD4873" s="1"/>
  <c r="AC4868"/>
  <c r="AD4868" s="1"/>
  <c r="AD2559"/>
  <c r="AC3257"/>
  <c r="AD3257" s="1"/>
  <c r="AC4869"/>
  <c r="AD4869" s="1"/>
  <c r="AC4808"/>
  <c r="AD4808" s="1"/>
  <c r="AC4853"/>
  <c r="AD4853" s="1"/>
  <c r="AC3764"/>
  <c r="AD3764" s="1"/>
  <c r="AC4856"/>
  <c r="AD4856" s="1"/>
  <c r="AC4850"/>
  <c r="AD4850" s="1"/>
  <c r="AC3047"/>
  <c r="AC4851"/>
  <c r="AD4851" s="1"/>
  <c r="AC4809"/>
  <c r="AD4809" s="1"/>
  <c r="AC4867"/>
  <c r="AD4867" s="1"/>
  <c r="AC4858"/>
  <c r="AD4858" s="1"/>
  <c r="AC4859"/>
  <c r="AD4859" s="1"/>
  <c r="AD188"/>
  <c r="AD190"/>
  <c r="AD189"/>
  <c r="AC4871"/>
  <c r="AD4871" s="1"/>
  <c r="AC170"/>
  <c r="AC4854"/>
  <c r="AD4854" s="1"/>
  <c r="AC3845"/>
  <c r="AD3845" s="1"/>
  <c r="AC4773"/>
  <c r="AD4773" s="1"/>
  <c r="AC4855"/>
  <c r="AD4855" s="1"/>
  <c r="AC171"/>
  <c r="AC3467"/>
  <c r="AC172"/>
  <c r="AC4865"/>
  <c r="AD4865" s="1"/>
  <c r="AD4875"/>
  <c r="AC3412"/>
  <c r="AC4779"/>
  <c r="AD4779" s="1"/>
  <c r="AC4866"/>
  <c r="AD4866" s="1"/>
  <c r="AC3796"/>
  <c r="AC4825"/>
  <c r="AD4825" s="1"/>
  <c r="AC4870"/>
  <c r="AD4870" s="1"/>
  <c r="AC173"/>
  <c r="AC176"/>
  <c r="AC179"/>
  <c r="AC178"/>
  <c r="AC177"/>
  <c r="AC182"/>
  <c r="AC181"/>
  <c r="AC174"/>
  <c r="AC180"/>
  <c r="AC4864"/>
  <c r="AD4864" s="1"/>
  <c r="AC4872"/>
  <c r="AD4872" s="1"/>
  <c r="AC4860"/>
  <c r="AD4860" s="1"/>
  <c r="AC4874"/>
  <c r="AD4874" s="1"/>
  <c r="AC4863"/>
  <c r="AD4863" s="1"/>
  <c r="AC4845"/>
  <c r="AD4845" s="1"/>
  <c r="AC4814"/>
  <c r="AD4814" s="1"/>
  <c r="AC4803"/>
  <c r="AD4803" s="1"/>
  <c r="AC4834"/>
  <c r="AD4834" s="1"/>
  <c r="AC4832"/>
  <c r="AD4832" s="1"/>
  <c r="AC4796"/>
  <c r="AC4838"/>
  <c r="AD4838" s="1"/>
  <c r="AD4840"/>
  <c r="AD4847"/>
  <c r="AD4849"/>
  <c r="AC4819"/>
  <c r="AD4819" s="1"/>
  <c r="AC4843"/>
  <c r="AD4843" s="1"/>
  <c r="AD4848"/>
  <c r="AC4823"/>
  <c r="AD4823" s="1"/>
  <c r="AC4844"/>
  <c r="AD4844" s="1"/>
  <c r="AC4833"/>
  <c r="AD4833" s="1"/>
  <c r="AC4837"/>
  <c r="AD4837" s="1"/>
  <c r="AC4835"/>
  <c r="AD4835" s="1"/>
  <c r="AC4836"/>
  <c r="AD4836" s="1"/>
  <c r="AC4841"/>
  <c r="AD4841" s="1"/>
  <c r="AC4842"/>
  <c r="AD4842" s="1"/>
  <c r="AC4822"/>
  <c r="AD4822" s="1"/>
  <c r="AC4828"/>
  <c r="AD4828" s="1"/>
  <c r="AC4817"/>
  <c r="AD4817" s="1"/>
  <c r="AC4795"/>
  <c r="AC4800"/>
  <c r="AC4797"/>
  <c r="AC4820"/>
  <c r="AD4820" s="1"/>
  <c r="AD4830"/>
  <c r="AC4688"/>
  <c r="AD4839"/>
  <c r="AC4794"/>
  <c r="AC4793"/>
  <c r="AC4826"/>
  <c r="AD4826" s="1"/>
  <c r="AC4827"/>
  <c r="AD4827" s="1"/>
  <c r="AC4792"/>
  <c r="AC4784"/>
  <c r="AD4784" s="1"/>
  <c r="AC4790"/>
  <c r="AC4798"/>
  <c r="AC4787"/>
  <c r="AC4829"/>
  <c r="AD4829" s="1"/>
  <c r="AC4821"/>
  <c r="AD4821" s="1"/>
  <c r="AC4799"/>
  <c r="AC4789"/>
  <c r="AC4818"/>
  <c r="AD4818" s="1"/>
  <c r="AC4780"/>
  <c r="AD4780" s="1"/>
  <c r="AC4791"/>
  <c r="AC4778"/>
  <c r="AD4778" s="1"/>
  <c r="AC4788"/>
  <c r="AC4776"/>
  <c r="AD4776" s="1"/>
  <c r="AC4785"/>
  <c r="AD4785" s="1"/>
  <c r="AC4783"/>
  <c r="AD4783" s="1"/>
  <c r="AC4772"/>
  <c r="AD4772" s="1"/>
  <c r="AC4537"/>
  <c r="AD4537" s="1"/>
  <c r="AC4774"/>
  <c r="AD4774" s="1"/>
  <c r="AC4777"/>
  <c r="AD4777" s="1"/>
  <c r="AC4424"/>
  <c r="AC4775"/>
  <c r="AD4775" s="1"/>
  <c r="AC4781"/>
  <c r="AD4781" s="1"/>
  <c r="AC4811"/>
  <c r="AD4811" s="1"/>
  <c r="AC4782"/>
  <c r="AD4782" s="1"/>
  <c r="AC4812"/>
  <c r="AD4812" s="1"/>
  <c r="AC4807"/>
  <c r="AD4807" s="1"/>
  <c r="AC4703"/>
  <c r="AC4804"/>
  <c r="AD4804" s="1"/>
  <c r="AC4813"/>
  <c r="AD4813" s="1"/>
  <c r="AC4709"/>
  <c r="AC4806"/>
  <c r="AD4806" s="1"/>
  <c r="AD4815"/>
  <c r="AD4810"/>
  <c r="AC4690"/>
  <c r="AC4702"/>
  <c r="AC4805"/>
  <c r="AD4805" s="1"/>
  <c r="AC4698"/>
  <c r="AC3896"/>
  <c r="AD3896" s="1"/>
  <c r="AC4705"/>
  <c r="AC4293"/>
  <c r="AC4681"/>
  <c r="AC4421"/>
  <c r="AD4421" s="1"/>
  <c r="AC4642"/>
  <c r="AC4682"/>
  <c r="AC4610"/>
  <c r="AD4610" s="1"/>
  <c r="AC4683"/>
  <c r="AC4707"/>
  <c r="AC4628"/>
  <c r="AD4628" s="1"/>
  <c r="AC4618"/>
  <c r="AD4618" s="1"/>
  <c r="AC4652"/>
  <c r="AC4684"/>
  <c r="AC4708"/>
  <c r="AC4701"/>
  <c r="AC4699"/>
  <c r="AC4706"/>
  <c r="AC4687"/>
  <c r="AC4696"/>
  <c r="AC4686"/>
  <c r="AC4692"/>
  <c r="AC4657"/>
  <c r="AC3747"/>
  <c r="AD3747" s="1"/>
  <c r="AC4615"/>
  <c r="AD4615" s="1"/>
  <c r="AC4650"/>
  <c r="AC4693"/>
  <c r="AC3317"/>
  <c r="AD3317" s="1"/>
  <c r="AC4617"/>
  <c r="AD4617" s="1"/>
  <c r="AC4697"/>
  <c r="AC4694"/>
  <c r="AC4429"/>
  <c r="AC4637"/>
  <c r="AC4685"/>
  <c r="AC4700"/>
  <c r="AC3678"/>
  <c r="AD3678" s="1"/>
  <c r="AC3838"/>
  <c r="AD3838" s="1"/>
  <c r="AC4313"/>
  <c r="AD4313" s="1"/>
  <c r="AC4638"/>
  <c r="AC4689"/>
  <c r="AC4656"/>
  <c r="AC4691"/>
  <c r="AC4662"/>
  <c r="AC4647"/>
  <c r="AC4663"/>
  <c r="AC4653"/>
  <c r="AC4282"/>
  <c r="AC4654"/>
  <c r="AC4639"/>
  <c r="AC4658"/>
  <c r="AC4655"/>
  <c r="AC4602"/>
  <c r="AC4644"/>
  <c r="AC4609"/>
  <c r="AD4609" s="1"/>
  <c r="AC4660"/>
  <c r="AC4661"/>
  <c r="AC4640"/>
  <c r="AC4641"/>
  <c r="AC4596"/>
  <c r="AC4597"/>
  <c r="AC4635"/>
  <c r="AC4616"/>
  <c r="AD4616" s="1"/>
  <c r="AC4605"/>
  <c r="AD4605" s="1"/>
  <c r="AC4648"/>
  <c r="AC4607"/>
  <c r="AD4607" s="1"/>
  <c r="AC4645"/>
  <c r="AC4613"/>
  <c r="AD4613" s="1"/>
  <c r="AC4614"/>
  <c r="AD4614" s="1"/>
  <c r="AC4606"/>
  <c r="AD4606" s="1"/>
  <c r="AC4646"/>
  <c r="AC4636"/>
  <c r="AC4611"/>
  <c r="AD4611" s="1"/>
  <c r="AC4608"/>
  <c r="AD4608" s="1"/>
  <c r="AC4626"/>
  <c r="AD4626" s="1"/>
  <c r="AC4595"/>
  <c r="AC4304"/>
  <c r="AD4304" s="1"/>
  <c r="AC4627"/>
  <c r="AD4627" s="1"/>
  <c r="AC4592"/>
  <c r="AC4593"/>
  <c r="AC4594"/>
  <c r="AC4598"/>
  <c r="AC4432"/>
  <c r="AC4599"/>
  <c r="AC4612"/>
  <c r="AD4612" s="1"/>
  <c r="AC4600"/>
  <c r="AC4601"/>
  <c r="AC4590"/>
  <c r="AC4620"/>
  <c r="AD4620" s="1"/>
  <c r="AC3757"/>
  <c r="AD3757" s="1"/>
  <c r="AC3902"/>
  <c r="AD3902" s="1"/>
  <c r="AC4632"/>
  <c r="AD4632" s="1"/>
  <c r="AC4621"/>
  <c r="AD4621" s="1"/>
  <c r="AC4631"/>
  <c r="AD4631" s="1"/>
  <c r="AC3828"/>
  <c r="AD3828" s="1"/>
  <c r="AC4289"/>
  <c r="AC4624"/>
  <c r="AD4624" s="1"/>
  <c r="AC4633"/>
  <c r="AD4633" s="1"/>
  <c r="AC4222"/>
  <c r="AD4222" s="1"/>
  <c r="AC4629"/>
  <c r="AD4629" s="1"/>
  <c r="AC4591"/>
  <c r="AC4544"/>
  <c r="AC4630"/>
  <c r="AD4630" s="1"/>
  <c r="AC4625"/>
  <c r="AD4625" s="1"/>
  <c r="AC4622"/>
  <c r="AD4622" s="1"/>
  <c r="AC4550"/>
  <c r="AC4623"/>
  <c r="AD4623" s="1"/>
  <c r="AC4536"/>
  <c r="AD4536" s="1"/>
  <c r="AC4553"/>
  <c r="AC4557"/>
  <c r="AC4552"/>
  <c r="AC4277"/>
  <c r="AC4549"/>
  <c r="AC4530"/>
  <c r="AD4530" s="1"/>
  <c r="AC4531"/>
  <c r="AD4531" s="1"/>
  <c r="AC4556"/>
  <c r="AC4545"/>
  <c r="AC4551"/>
  <c r="AC4554"/>
  <c r="AC4535"/>
  <c r="AD4535" s="1"/>
  <c r="AC4546"/>
  <c r="AC3782"/>
  <c r="AC3713"/>
  <c r="AD3713" s="1"/>
  <c r="AC4273"/>
  <c r="AC4529"/>
  <c r="AD4529" s="1"/>
  <c r="AC4538"/>
  <c r="AD4538" s="1"/>
  <c r="AC1948"/>
  <c r="AD1948" s="1"/>
  <c r="AC4541"/>
  <c r="AD4541" s="1"/>
  <c r="AC4534"/>
  <c r="AD4534" s="1"/>
  <c r="AC4547"/>
  <c r="AC4548"/>
  <c r="AC4532"/>
  <c r="AD4532" s="1"/>
  <c r="AC4539"/>
  <c r="AD4539" s="1"/>
  <c r="AC4533"/>
  <c r="AD4533" s="1"/>
  <c r="AC4540"/>
  <c r="AD4540" s="1"/>
  <c r="AC4433"/>
  <c r="AC4542"/>
  <c r="AD4542" s="1"/>
  <c r="AC4555"/>
  <c r="AD4387"/>
  <c r="AC4434"/>
  <c r="AC4392"/>
  <c r="AD4392" s="1"/>
  <c r="AC4435"/>
  <c r="AC4428"/>
  <c r="AC4270"/>
  <c r="AD4270" s="1"/>
  <c r="AC4259"/>
  <c r="AD4259" s="1"/>
  <c r="AC4286"/>
  <c r="AC4389"/>
  <c r="AD4389" s="1"/>
  <c r="AC4261"/>
  <c r="AD4261" s="1"/>
  <c r="AC4418"/>
  <c r="AD4418" s="1"/>
  <c r="AC4380"/>
  <c r="AD4380" s="1"/>
  <c r="AC4274"/>
  <c r="AC4306"/>
  <c r="AD4306" s="1"/>
  <c r="AC4279"/>
  <c r="AC4436"/>
  <c r="AC4425"/>
  <c r="AC4426"/>
  <c r="AC4385"/>
  <c r="AD4385" s="1"/>
  <c r="AC4427"/>
  <c r="AC4383"/>
  <c r="AD4383" s="1"/>
  <c r="AC4410"/>
  <c r="AD4410" s="1"/>
  <c r="AC4390"/>
  <c r="AD4390" s="1"/>
  <c r="AD4379"/>
  <c r="AC4384"/>
  <c r="AD4384" s="1"/>
  <c r="AC4391"/>
  <c r="AD4391" s="1"/>
  <c r="AC4414"/>
  <c r="AD4414" s="1"/>
  <c r="AC4381"/>
  <c r="AD4381" s="1"/>
  <c r="AC4382"/>
  <c r="AD4382" s="1"/>
  <c r="AC4388"/>
  <c r="AD4388" s="1"/>
  <c r="AC4264"/>
  <c r="AD4264" s="1"/>
  <c r="AC4417"/>
  <c r="AD4417" s="1"/>
  <c r="AD4386"/>
  <c r="AC4419"/>
  <c r="AD4419" s="1"/>
  <c r="AC4408"/>
  <c r="AD4408" s="1"/>
  <c r="AC4292"/>
  <c r="AC4203"/>
  <c r="AD4203" s="1"/>
  <c r="AC4284"/>
  <c r="AC4413"/>
  <c r="AD4413" s="1"/>
  <c r="AC4295"/>
  <c r="AC4280"/>
  <c r="AC4301"/>
  <c r="AC4412"/>
  <c r="AD4412" s="1"/>
  <c r="AC4230"/>
  <c r="AD4230" s="1"/>
  <c r="AC4416"/>
  <c r="AD4416" s="1"/>
  <c r="AC4409"/>
  <c r="AD4409" s="1"/>
  <c r="AC4420"/>
  <c r="AD4420" s="1"/>
  <c r="AC4300"/>
  <c r="AC4411"/>
  <c r="AD4411" s="1"/>
  <c r="AC4309"/>
  <c r="AD4309" s="1"/>
  <c r="AC4298"/>
  <c r="AC4299"/>
  <c r="AC4303"/>
  <c r="AD4303" s="1"/>
  <c r="AC4288"/>
  <c r="AD4415"/>
  <c r="AC4056"/>
  <c r="AD4056" s="1"/>
  <c r="AC4265"/>
  <c r="AD4265" s="1"/>
  <c r="AC4294"/>
  <c r="AD4316"/>
  <c r="AC4035"/>
  <c r="AC4266"/>
  <c r="AD4266" s="1"/>
  <c r="AC4307"/>
  <c r="AD4307" s="1"/>
  <c r="AC4291"/>
  <c r="AD3480"/>
  <c r="AC4080"/>
  <c r="AC4053"/>
  <c r="AD4053" s="1"/>
  <c r="AC4221"/>
  <c r="AD4221" s="1"/>
  <c r="AD4311"/>
  <c r="AC4296"/>
  <c r="AC4281"/>
  <c r="AC4268"/>
  <c r="AD4268" s="1"/>
  <c r="AC4312"/>
  <c r="AD4312" s="1"/>
  <c r="AC4297"/>
  <c r="AC4285"/>
  <c r="AC4308"/>
  <c r="AD4308" s="1"/>
  <c r="AC4314"/>
  <c r="AD4314" s="1"/>
  <c r="AC4305"/>
  <c r="AD4305" s="1"/>
  <c r="AC4290"/>
  <c r="AC4278"/>
  <c r="AC4229"/>
  <c r="AD4229" s="1"/>
  <c r="AC4243"/>
  <c r="AD4243" s="1"/>
  <c r="AD4310"/>
  <c r="AC4258"/>
  <c r="AD4258" s="1"/>
  <c r="AC4315"/>
  <c r="AD4315" s="1"/>
  <c r="AC4234"/>
  <c r="AD4234" s="1"/>
  <c r="AC4260"/>
  <c r="AD4260" s="1"/>
  <c r="AC4271"/>
  <c r="AD4271" s="1"/>
  <c r="AC4262"/>
  <c r="AD4262" s="1"/>
  <c r="AC4079"/>
  <c r="AC4064"/>
  <c r="AC4052"/>
  <c r="AD4052" s="1"/>
  <c r="AC4267"/>
  <c r="AD4267" s="1"/>
  <c r="AC4263"/>
  <c r="AD4263" s="1"/>
  <c r="AC4269"/>
  <c r="AD4269" s="1"/>
  <c r="AC4238"/>
  <c r="AD4238" s="1"/>
  <c r="AC4039"/>
  <c r="AC4255"/>
  <c r="AD4255" s="1"/>
  <c r="AC4244"/>
  <c r="AD4244" s="1"/>
  <c r="AC4233"/>
  <c r="AD4233" s="1"/>
  <c r="AC4249"/>
  <c r="AD4249" s="1"/>
  <c r="AC4211"/>
  <c r="AD4211" s="1"/>
  <c r="AC4246"/>
  <c r="AD4246" s="1"/>
  <c r="AC4231"/>
  <c r="AD4231" s="1"/>
  <c r="AC4250"/>
  <c r="AD4250" s="1"/>
  <c r="AC4241"/>
  <c r="AD4241" s="1"/>
  <c r="AC4235"/>
  <c r="AD4235" s="1"/>
  <c r="AD4252"/>
  <c r="AC4247"/>
  <c r="AD4247" s="1"/>
  <c r="AC4248"/>
  <c r="AD4248" s="1"/>
  <c r="AC4240"/>
  <c r="AD4240" s="1"/>
  <c r="AC4237"/>
  <c r="AD4237" s="1"/>
  <c r="AC4254"/>
  <c r="AD4254" s="1"/>
  <c r="AC4239"/>
  <c r="AD4239" s="1"/>
  <c r="AC4232"/>
  <c r="AD4232" s="1"/>
  <c r="AC4253"/>
  <c r="AD4253" s="1"/>
  <c r="AC4034"/>
  <c r="AC4078"/>
  <c r="AC4063"/>
  <c r="AC4200"/>
  <c r="AD4200" s="1"/>
  <c r="AC3730"/>
  <c r="AD3730" s="1"/>
  <c r="AC4201"/>
  <c r="AD4201" s="1"/>
  <c r="AC4068"/>
  <c r="AC4202"/>
  <c r="AD4202" s="1"/>
  <c r="AC4209"/>
  <c r="AD4209" s="1"/>
  <c r="AC4228"/>
  <c r="AD4228" s="1"/>
  <c r="AC4256"/>
  <c r="AD4256" s="1"/>
  <c r="AC4206"/>
  <c r="AD4206" s="1"/>
  <c r="AC4236"/>
  <c r="AD4236" s="1"/>
  <c r="AC4198"/>
  <c r="AD4198" s="1"/>
  <c r="AC3687"/>
  <c r="AD3687" s="1"/>
  <c r="AC4207"/>
  <c r="AD4207" s="1"/>
  <c r="AC3342"/>
  <c r="AD3342" s="1"/>
  <c r="AC4245"/>
  <c r="AD4245" s="1"/>
  <c r="AD4251"/>
  <c r="AC4199"/>
  <c r="AD4199" s="1"/>
  <c r="AC4208"/>
  <c r="AD4208" s="1"/>
  <c r="AC4220"/>
  <c r="AD4220" s="1"/>
  <c r="AC4219"/>
  <c r="AD4219" s="1"/>
  <c r="AC4075"/>
  <c r="AC4216"/>
  <c r="AD4216" s="1"/>
  <c r="AC4217"/>
  <c r="AD4217" s="1"/>
  <c r="AC4218"/>
  <c r="AD4218" s="1"/>
  <c r="AC3868"/>
  <c r="AC4032"/>
  <c r="AD4204"/>
  <c r="AC4048"/>
  <c r="AD4048" s="1"/>
  <c r="AC4214"/>
  <c r="AD4214" s="1"/>
  <c r="AC4210"/>
  <c r="AD4210" s="1"/>
  <c r="AD4205"/>
  <c r="AC3712"/>
  <c r="AD3712" s="1"/>
  <c r="AC4213"/>
  <c r="AD4213" s="1"/>
  <c r="AC3825"/>
  <c r="AD3825" s="1"/>
  <c r="AC3676"/>
  <c r="AD3676" s="1"/>
  <c r="AC3686"/>
  <c r="AD3686" s="1"/>
  <c r="AC3830"/>
  <c r="AD3830" s="1"/>
  <c r="AC3903"/>
  <c r="AD3903" s="1"/>
  <c r="AC4086"/>
  <c r="AC4071"/>
  <c r="AC4215"/>
  <c r="AD4215" s="1"/>
  <c r="AC4083"/>
  <c r="AC4223"/>
  <c r="AD4223" s="1"/>
  <c r="AC4224"/>
  <c r="AD4224" s="1"/>
  <c r="AC4074"/>
  <c r="AC4073"/>
  <c r="AD4226"/>
  <c r="AC4085"/>
  <c r="AC4065"/>
  <c r="AC3871"/>
  <c r="AC4059"/>
  <c r="AD4059" s="1"/>
  <c r="AC4036"/>
  <c r="AC4087"/>
  <c r="AC4072"/>
  <c r="AC4060"/>
  <c r="AD4060" s="1"/>
  <c r="AC4082"/>
  <c r="AC4088"/>
  <c r="AC4077"/>
  <c r="AC4062"/>
  <c r="AC4047"/>
  <c r="AD4047" s="1"/>
  <c r="AC3904"/>
  <c r="AD3904" s="1"/>
  <c r="AC4089"/>
  <c r="AC4051"/>
  <c r="AD4051" s="1"/>
  <c r="AC4038"/>
  <c r="AC4225"/>
  <c r="AD4225" s="1"/>
  <c r="AC4040"/>
  <c r="AC4081"/>
  <c r="AC4069"/>
  <c r="AC4054"/>
  <c r="AD4054" s="1"/>
  <c r="AC4070"/>
  <c r="AC4055"/>
  <c r="AD4055" s="1"/>
  <c r="AD4057"/>
  <c r="AD4058"/>
  <c r="AC4037"/>
  <c r="AD4049"/>
  <c r="AC3876"/>
  <c r="AC4041"/>
  <c r="AD4050"/>
  <c r="AC3901"/>
  <c r="AD3901" s="1"/>
  <c r="AC4043"/>
  <c r="AC4044"/>
  <c r="AC4033"/>
  <c r="AC4045"/>
  <c r="AC3906"/>
  <c r="AD3906" s="1"/>
  <c r="AC3895"/>
  <c r="AD3895" s="1"/>
  <c r="AC3865"/>
  <c r="AC3867"/>
  <c r="AC3907"/>
  <c r="AD3907" s="1"/>
  <c r="AC3824"/>
  <c r="AD3824" s="1"/>
  <c r="AC3706"/>
  <c r="AD3706" s="1"/>
  <c r="AC3733"/>
  <c r="AD3733" s="1"/>
  <c r="AC3897"/>
  <c r="AD3897" s="1"/>
  <c r="AC3866"/>
  <c r="AC3875"/>
  <c r="AC3898"/>
  <c r="AD3898" s="1"/>
  <c r="AC3908"/>
  <c r="AD3908" s="1"/>
  <c r="AC3899"/>
  <c r="AD3899" s="1"/>
  <c r="AC3748"/>
  <c r="AD3748" s="1"/>
  <c r="AC3724"/>
  <c r="AC3900"/>
  <c r="AD3900" s="1"/>
  <c r="AC3905"/>
  <c r="AD3905" s="1"/>
  <c r="AC3874"/>
  <c r="AC3873"/>
  <c r="AC3869"/>
  <c r="AC3872"/>
  <c r="AC3721"/>
  <c r="AC3833"/>
  <c r="AD3833" s="1"/>
  <c r="AC3877"/>
  <c r="AC3821"/>
  <c r="AD3821" s="1"/>
  <c r="AC3783"/>
  <c r="AC3758"/>
  <c r="AD3758" s="1"/>
  <c r="AC3850"/>
  <c r="AC3781"/>
  <c r="AC3739"/>
  <c r="AD3739" s="1"/>
  <c r="AC3852"/>
  <c r="AC3870"/>
  <c r="AC3707"/>
  <c r="AD3707" s="1"/>
  <c r="AC3767"/>
  <c r="AD3767" s="1"/>
  <c r="AC3691"/>
  <c r="AD3691" s="1"/>
  <c r="AC3843"/>
  <c r="AD3843" s="1"/>
  <c r="AC3854"/>
  <c r="AC3878"/>
  <c r="AC3749"/>
  <c r="AD3749" s="1"/>
  <c r="AC3853"/>
  <c r="AC3842"/>
  <c r="AD3842" s="1"/>
  <c r="AD3693"/>
  <c r="AC3831"/>
  <c r="AD3831" s="1"/>
  <c r="AC3841"/>
  <c r="AD3841" s="1"/>
  <c r="AC3766"/>
  <c r="AD3766" s="1"/>
  <c r="AC3784"/>
  <c r="AC3750"/>
  <c r="AD3750" s="1"/>
  <c r="AC3695"/>
  <c r="AD3695" s="1"/>
  <c r="AC3847"/>
  <c r="AD3847" s="1"/>
  <c r="AC3848"/>
  <c r="AD3848" s="1"/>
  <c r="AC3765"/>
  <c r="AD3765" s="1"/>
  <c r="AC3685"/>
  <c r="AD3685" s="1"/>
  <c r="AC3732"/>
  <c r="AD3732" s="1"/>
  <c r="AC3756"/>
  <c r="AD3756" s="1"/>
  <c r="AC3775"/>
  <c r="AC3731"/>
  <c r="AD3731" s="1"/>
  <c r="AC3832"/>
  <c r="AD3832" s="1"/>
  <c r="AC3715"/>
  <c r="AC3716"/>
  <c r="AC3776"/>
  <c r="AC3741"/>
  <c r="AD3741" s="1"/>
  <c r="AC3851"/>
  <c r="AC3839"/>
  <c r="AD3839" s="1"/>
  <c r="AC3755"/>
  <c r="AD3755" s="1"/>
  <c r="AC3840"/>
  <c r="AD3840" s="1"/>
  <c r="AC3787"/>
  <c r="AC3753"/>
  <c r="AD3753" s="1"/>
  <c r="AC3768"/>
  <c r="AD3768" s="1"/>
  <c r="AC3761"/>
  <c r="AD3761" s="1"/>
  <c r="AC3734"/>
  <c r="AD3734" s="1"/>
  <c r="AC3726"/>
  <c r="AC3700"/>
  <c r="AD3700" s="1"/>
  <c r="AC3844"/>
  <c r="AD3844" s="1"/>
  <c r="AC3829"/>
  <c r="AD3829" s="1"/>
  <c r="AC3772"/>
  <c r="AD3772" s="1"/>
  <c r="AC3773"/>
  <c r="AD3773" s="1"/>
  <c r="AC3705"/>
  <c r="AD3705" s="1"/>
  <c r="AC3826"/>
  <c r="AD3826" s="1"/>
  <c r="AC3723"/>
  <c r="AC3762"/>
  <c r="AD3762" s="1"/>
  <c r="AC3727"/>
  <c r="AC3777"/>
  <c r="AC3769"/>
  <c r="AD3769" s="1"/>
  <c r="AC3742"/>
  <c r="AD3742" s="1"/>
  <c r="AC3735"/>
  <c r="AD3735" s="1"/>
  <c r="AC3708"/>
  <c r="AD3708" s="1"/>
  <c r="AC3846"/>
  <c r="AD3846" s="1"/>
  <c r="AC3820"/>
  <c r="AD3820" s="1"/>
  <c r="AC3704"/>
  <c r="AD3704" s="1"/>
  <c r="AC3722"/>
  <c r="AC3835"/>
  <c r="AD3835" s="1"/>
  <c r="AC3740"/>
  <c r="AD3740" s="1"/>
  <c r="AC3770"/>
  <c r="AD3770" s="1"/>
  <c r="AC3736"/>
  <c r="AD3736" s="1"/>
  <c r="AC3785"/>
  <c r="AC3778"/>
  <c r="AC3751"/>
  <c r="AD3751" s="1"/>
  <c r="AC3743"/>
  <c r="AD3743" s="1"/>
  <c r="AC3717"/>
  <c r="AC3837"/>
  <c r="AD3837" s="1"/>
  <c r="AC3822"/>
  <c r="AD3822" s="1"/>
  <c r="AC3738"/>
  <c r="AD3738" s="1"/>
  <c r="AC3823"/>
  <c r="AD3823" s="1"/>
  <c r="AC3779"/>
  <c r="AC3745"/>
  <c r="AD3745" s="1"/>
  <c r="AC3786"/>
  <c r="AC3760"/>
  <c r="AD3760" s="1"/>
  <c r="AC3752"/>
  <c r="AD3752" s="1"/>
  <c r="AC3725"/>
  <c r="AC3696"/>
  <c r="AD3696" s="1"/>
  <c r="AC3690"/>
  <c r="AD3690" s="1"/>
  <c r="AC3702"/>
  <c r="AD3702" s="1"/>
  <c r="AC3763"/>
  <c r="AD3763" s="1"/>
  <c r="AC3728"/>
  <c r="AC3697"/>
  <c r="AD3697" s="1"/>
  <c r="AC3680"/>
  <c r="AD3680" s="1"/>
  <c r="AC3677"/>
  <c r="AD3677" s="1"/>
  <c r="AC3710"/>
  <c r="AD3710" s="1"/>
  <c r="AC3771"/>
  <c r="AD3771" s="1"/>
  <c r="AC3737"/>
  <c r="AD3737" s="1"/>
  <c r="AC3703"/>
  <c r="AD3703" s="1"/>
  <c r="AC3681"/>
  <c r="AD3681" s="1"/>
  <c r="AC3670"/>
  <c r="AD3670" s="1"/>
  <c r="AC3688"/>
  <c r="AD3688" s="1"/>
  <c r="AC3701"/>
  <c r="AD3701" s="1"/>
  <c r="AC3682"/>
  <c r="AD3682" s="1"/>
  <c r="AC3689"/>
  <c r="AD3689" s="1"/>
  <c r="AC3719"/>
  <c r="AC3780"/>
  <c r="AC3746"/>
  <c r="AD3746" s="1"/>
  <c r="AC3711"/>
  <c r="AD3711" s="1"/>
  <c r="AC3698"/>
  <c r="AD3698" s="1"/>
  <c r="AC3694"/>
  <c r="AD3694" s="1"/>
  <c r="AC3827"/>
  <c r="AD3827" s="1"/>
  <c r="AC3709"/>
  <c r="AD3709" s="1"/>
  <c r="AC3788"/>
  <c r="AC3754"/>
  <c r="AD3754" s="1"/>
  <c r="AC3720"/>
  <c r="AC3836"/>
  <c r="AD3836" s="1"/>
  <c r="AC3718"/>
  <c r="AC3673"/>
  <c r="AD3673" s="1"/>
  <c r="AD3692"/>
  <c r="AC3671"/>
  <c r="AD3671" s="1"/>
  <c r="AC3675"/>
  <c r="AD3675" s="1"/>
  <c r="AC3679"/>
  <c r="AD3679" s="1"/>
  <c r="AC3082"/>
  <c r="AD3082" s="1"/>
  <c r="AC3318"/>
  <c r="AD3318" s="1"/>
  <c r="AC3303"/>
  <c r="AD3303" s="1"/>
  <c r="AC3470"/>
  <c r="AC3456"/>
  <c r="AC3683"/>
  <c r="AD3683" s="1"/>
  <c r="AC3672"/>
  <c r="AD3672" s="1"/>
  <c r="AC3674"/>
  <c r="AD3674" s="1"/>
  <c r="AC3799"/>
  <c r="AC3444"/>
  <c r="AC3446"/>
  <c r="AC3391"/>
  <c r="AD3391" s="1"/>
  <c r="AC3434"/>
  <c r="AC3486"/>
  <c r="AD3486" s="1"/>
  <c r="AC3475"/>
  <c r="AD3475" s="1"/>
  <c r="AC3476"/>
  <c r="AD3476" s="1"/>
  <c r="AC3451"/>
  <c r="AC3378"/>
  <c r="AD3378" s="1"/>
  <c r="AC3363"/>
  <c r="AD3363" s="1"/>
  <c r="AC3437"/>
  <c r="AC3452"/>
  <c r="AC3454"/>
  <c r="AC3022"/>
  <c r="AD3022" s="1"/>
  <c r="AC3472"/>
  <c r="AC3422"/>
  <c r="AC3234"/>
  <c r="AD3234" s="1"/>
  <c r="AC3380"/>
  <c r="AD3380" s="1"/>
  <c r="AC3354"/>
  <c r="AD3354" s="1"/>
  <c r="AC3477"/>
  <c r="AD3477" s="1"/>
  <c r="AC3450"/>
  <c r="AC3478"/>
  <c r="AD3478" s="1"/>
  <c r="AD3482"/>
  <c r="AC3432"/>
  <c r="AC3484"/>
  <c r="AD3484" s="1"/>
  <c r="AC3449"/>
  <c r="AC3485"/>
  <c r="AD3485" s="1"/>
  <c r="AC3474"/>
  <c r="AD3474" s="1"/>
  <c r="AD3487"/>
  <c r="AC3457"/>
  <c r="AC3483"/>
  <c r="AD3483" s="1"/>
  <c r="AD3481"/>
  <c r="AD3479"/>
  <c r="AC3298"/>
  <c r="AD3298" s="1"/>
  <c r="AC3394"/>
  <c r="AD3394" s="1"/>
  <c r="AC3390"/>
  <c r="AD3390" s="1"/>
  <c r="AC3440"/>
  <c r="AC3429"/>
  <c r="AC3430"/>
  <c r="AC3370"/>
  <c r="AD3370" s="1"/>
  <c r="AC3431"/>
  <c r="AC3385"/>
  <c r="AD3385" s="1"/>
  <c r="AC3441"/>
  <c r="AC3409"/>
  <c r="AC3433"/>
  <c r="AC3800"/>
  <c r="AC3295"/>
  <c r="AD3295" s="1"/>
  <c r="AC3322"/>
  <c r="AD3322" s="1"/>
  <c r="AC3297"/>
  <c r="AD3297" s="1"/>
  <c r="AC3349"/>
  <c r="AD3349" s="1"/>
  <c r="AC3377"/>
  <c r="AD3377" s="1"/>
  <c r="AC3362"/>
  <c r="AD3362" s="1"/>
  <c r="AC3438"/>
  <c r="AC3439"/>
  <c r="AC3357"/>
  <c r="AD3357" s="1"/>
  <c r="AC3395"/>
  <c r="AD3395" s="1"/>
  <c r="AC3384"/>
  <c r="AD3384" s="1"/>
  <c r="AC3396"/>
  <c r="AD3396" s="1"/>
  <c r="AC3393"/>
  <c r="AD3393" s="1"/>
  <c r="AC3304"/>
  <c r="AD3304" s="1"/>
  <c r="AC3325"/>
  <c r="AD3325" s="1"/>
  <c r="AC3301"/>
  <c r="AD3301" s="1"/>
  <c r="AC3376"/>
  <c r="AD3376" s="1"/>
  <c r="AC3387"/>
  <c r="AD3387" s="1"/>
  <c r="AC3110"/>
  <c r="AC3302"/>
  <c r="AD3302" s="1"/>
  <c r="AC3343"/>
  <c r="AD3343" s="1"/>
  <c r="AC3388"/>
  <c r="AD3388" s="1"/>
  <c r="AC3389"/>
  <c r="AD3389" s="1"/>
  <c r="AC3037"/>
  <c r="AC3296"/>
  <c r="AD3296" s="1"/>
  <c r="AC3392"/>
  <c r="AD3392" s="1"/>
  <c r="AC3270"/>
  <c r="AD3270" s="1"/>
  <c r="AC3348"/>
  <c r="AD3348" s="1"/>
  <c r="AC3375"/>
  <c r="AD3375" s="1"/>
  <c r="AC3366"/>
  <c r="AD3366" s="1"/>
  <c r="AC3386"/>
  <c r="AD3386" s="1"/>
  <c r="AC3367"/>
  <c r="AD3367" s="1"/>
  <c r="AC3382"/>
  <c r="AD3382" s="1"/>
  <c r="AC3373"/>
  <c r="AD3373" s="1"/>
  <c r="AC3352"/>
  <c r="AD3352" s="1"/>
  <c r="AC2745"/>
  <c r="AD2745" s="1"/>
  <c r="AC3364"/>
  <c r="AD3364" s="1"/>
  <c r="AC3369"/>
  <c r="AD3369" s="1"/>
  <c r="AC3374"/>
  <c r="AD3374" s="1"/>
  <c r="AC3358"/>
  <c r="AD3358" s="1"/>
  <c r="AC3381"/>
  <c r="AD3381" s="1"/>
  <c r="AC3355"/>
  <c r="AD3355" s="1"/>
  <c r="AC3411"/>
  <c r="AC3400"/>
  <c r="AC3311"/>
  <c r="AD3311" s="1"/>
  <c r="AC3269"/>
  <c r="AD3269" s="1"/>
  <c r="AC3371"/>
  <c r="AD3371" s="1"/>
  <c r="AC3356"/>
  <c r="AD3356" s="1"/>
  <c r="AC3359"/>
  <c r="AD3359" s="1"/>
  <c r="AC3360"/>
  <c r="AD3360" s="1"/>
  <c r="AC3365"/>
  <c r="AD3365" s="1"/>
  <c r="AC3421"/>
  <c r="AC3331"/>
  <c r="AD3331" s="1"/>
  <c r="AC3361"/>
  <c r="AD3361" s="1"/>
  <c r="AC3379"/>
  <c r="AD3379" s="1"/>
  <c r="AC3372"/>
  <c r="AD3372" s="1"/>
  <c r="AC3280"/>
  <c r="AD3280" s="1"/>
  <c r="AD3345"/>
  <c r="AC3281"/>
  <c r="AD3281" s="1"/>
  <c r="AD3347"/>
  <c r="AC3314"/>
  <c r="AD3314" s="1"/>
  <c r="AC3315"/>
  <c r="AD3315" s="1"/>
  <c r="AC3305"/>
  <c r="AD3305" s="1"/>
  <c r="AC3465"/>
  <c r="AC3276"/>
  <c r="AD3276" s="1"/>
  <c r="AC3289"/>
  <c r="AD3289" s="1"/>
  <c r="AC3306"/>
  <c r="AD3306" s="1"/>
  <c r="AC3350"/>
  <c r="AD3350" s="1"/>
  <c r="AD3339"/>
  <c r="AC3344"/>
  <c r="AD3344" s="1"/>
  <c r="AC3341"/>
  <c r="AD3341" s="1"/>
  <c r="AC3340"/>
  <c r="AD3340" s="1"/>
  <c r="AC3351"/>
  <c r="AD3351" s="1"/>
  <c r="AC3330"/>
  <c r="AD3330" s="1"/>
  <c r="AC3461"/>
  <c r="AC3337"/>
  <c r="AD3337" s="1"/>
  <c r="AC3299"/>
  <c r="AD3299" s="1"/>
  <c r="AC3272"/>
  <c r="AD3272" s="1"/>
  <c r="AD3346"/>
  <c r="AC3324"/>
  <c r="AD3324" s="1"/>
  <c r="AC3336"/>
  <c r="AD3336" s="1"/>
  <c r="AD3316"/>
  <c r="AC3286"/>
  <c r="AD3286" s="1"/>
  <c r="AC3279"/>
  <c r="AD3279" s="1"/>
  <c r="AC3288"/>
  <c r="AD3288" s="1"/>
  <c r="AC3273"/>
  <c r="AD3273" s="1"/>
  <c r="AC3326"/>
  <c r="AD3326" s="1"/>
  <c r="AC3329"/>
  <c r="AD3329" s="1"/>
  <c r="AC3321"/>
  <c r="AD3321" s="1"/>
  <c r="AC3327"/>
  <c r="AD3327" s="1"/>
  <c r="AC2744"/>
  <c r="AD2744" s="1"/>
  <c r="AC3319"/>
  <c r="AD3319" s="1"/>
  <c r="AC3307"/>
  <c r="AD3307" s="1"/>
  <c r="AC3277"/>
  <c r="AD3277" s="1"/>
  <c r="AD3332"/>
  <c r="AC3313"/>
  <c r="AD3313" s="1"/>
  <c r="AC3271"/>
  <c r="AD3271" s="1"/>
  <c r="AC3264"/>
  <c r="AD3264" s="1"/>
  <c r="AC3460"/>
  <c r="AC3247"/>
  <c r="AD3247" s="1"/>
  <c r="AC3333"/>
  <c r="AD3333" s="1"/>
  <c r="AC3310"/>
  <c r="AD3310" s="1"/>
  <c r="AC3287"/>
  <c r="AD3287" s="1"/>
  <c r="AC3274"/>
  <c r="AD3274" s="1"/>
  <c r="AC3282"/>
  <c r="AD3282" s="1"/>
  <c r="AC3328"/>
  <c r="AD3328" s="1"/>
  <c r="AC3283"/>
  <c r="AD3283" s="1"/>
  <c r="AC3320"/>
  <c r="AD3320" s="1"/>
  <c r="AC3309"/>
  <c r="AD3309" s="1"/>
  <c r="AC3294"/>
  <c r="AD3294" s="1"/>
  <c r="AC3290"/>
  <c r="AD3290" s="1"/>
  <c r="AC3268"/>
  <c r="AD3268" s="1"/>
  <c r="AC3291"/>
  <c r="AD3291" s="1"/>
  <c r="AC3334"/>
  <c r="AD3334" s="1"/>
  <c r="AC3265"/>
  <c r="AD3265" s="1"/>
  <c r="AC3335"/>
  <c r="AD3335" s="1"/>
  <c r="AC3312"/>
  <c r="AD3312" s="1"/>
  <c r="AC3300"/>
  <c r="AD3300" s="1"/>
  <c r="AC3285"/>
  <c r="AD3285" s="1"/>
  <c r="AC3266"/>
  <c r="AD3266" s="1"/>
  <c r="AC3238"/>
  <c r="AD3238" s="1"/>
  <c r="AD3240"/>
  <c r="AC3292"/>
  <c r="AD3292" s="1"/>
  <c r="AD3241"/>
  <c r="AC3399"/>
  <c r="AC3416"/>
  <c r="AC3419"/>
  <c r="AC3267"/>
  <c r="AD3267" s="1"/>
  <c r="AC3239"/>
  <c r="AD3239" s="1"/>
  <c r="AC3245"/>
  <c r="AD3245" s="1"/>
  <c r="AC3275"/>
  <c r="AD3275" s="1"/>
  <c r="AC3417"/>
  <c r="AC3246"/>
  <c r="AD3246" s="1"/>
  <c r="AC3418"/>
  <c r="AC3284"/>
  <c r="AD3284" s="1"/>
  <c r="AC3237"/>
  <c r="AD3237" s="1"/>
  <c r="AC3244"/>
  <c r="AD3244" s="1"/>
  <c r="AC3468"/>
  <c r="AC3236"/>
  <c r="AD3236" s="1"/>
  <c r="AC3427"/>
  <c r="AC3426"/>
  <c r="AC3242"/>
  <c r="AD3242" s="1"/>
  <c r="AC3425"/>
  <c r="AC3235"/>
  <c r="AD3235" s="1"/>
  <c r="AC3462"/>
  <c r="AC3420"/>
  <c r="AC3463"/>
  <c r="AD2808"/>
  <c r="AC3464"/>
  <c r="AC3243"/>
  <c r="AD3243" s="1"/>
  <c r="AC3459"/>
  <c r="AC3414"/>
  <c r="AD2805"/>
  <c r="AC3258"/>
  <c r="AD3258" s="1"/>
  <c r="AC3255"/>
  <c r="AD3255" s="1"/>
  <c r="AC3408"/>
  <c r="AC3471"/>
  <c r="AC3415"/>
  <c r="AC3469"/>
  <c r="AC3404"/>
  <c r="AC3423"/>
  <c r="AC3405"/>
  <c r="AC3424"/>
  <c r="AC3407"/>
  <c r="AC3402"/>
  <c r="AC3491"/>
  <c r="AD3491" s="1"/>
  <c r="AC3261"/>
  <c r="AD3261" s="1"/>
  <c r="AC3250"/>
  <c r="AD3250" s="1"/>
  <c r="AC3403"/>
  <c r="AC3410"/>
  <c r="AC1957"/>
  <c r="AD1957" s="1"/>
  <c r="AC3251"/>
  <c r="AD3251" s="1"/>
  <c r="AC3401"/>
  <c r="AC3249"/>
  <c r="AD3249" s="1"/>
  <c r="AC3254"/>
  <c r="AD3254" s="1"/>
  <c r="AC3252"/>
  <c r="AD3252" s="1"/>
  <c r="AD2797"/>
  <c r="AC3253"/>
  <c r="AD3253" s="1"/>
  <c r="AD3497"/>
  <c r="AC3262"/>
  <c r="AD3262" s="1"/>
  <c r="AC3495"/>
  <c r="AD3495" s="1"/>
  <c r="AC3259"/>
  <c r="AD3259" s="1"/>
  <c r="AC3260"/>
  <c r="AD3260" s="1"/>
  <c r="AC3492"/>
  <c r="AD3492" s="1"/>
  <c r="AC3494"/>
  <c r="AD3494" s="1"/>
  <c r="AC3493"/>
  <c r="AD3493" s="1"/>
  <c r="AD3256"/>
  <c r="AC2782"/>
  <c r="AD2782" s="1"/>
  <c r="AC2997"/>
  <c r="AC3502"/>
  <c r="AD3502" s="1"/>
  <c r="AC3008"/>
  <c r="AC3489"/>
  <c r="AD3489" s="1"/>
  <c r="AC3499"/>
  <c r="AD3499" s="1"/>
  <c r="AC3500"/>
  <c r="AD3500" s="1"/>
  <c r="AC3501"/>
  <c r="AD3501" s="1"/>
  <c r="AC3490"/>
  <c r="AD3490" s="1"/>
  <c r="AC3498"/>
  <c r="AD3498" s="1"/>
  <c r="AD3496"/>
  <c r="AC3009"/>
  <c r="AC3803"/>
  <c r="AC2606"/>
  <c r="AC2787"/>
  <c r="AD2787" s="1"/>
  <c r="AC3101"/>
  <c r="AC3032"/>
  <c r="AD3032" s="1"/>
  <c r="AC3801"/>
  <c r="AC3795"/>
  <c r="AC3802"/>
  <c r="AC3791"/>
  <c r="AC3792"/>
  <c r="AC3793"/>
  <c r="AC3794"/>
  <c r="AC2767"/>
  <c r="AD2767" s="1"/>
  <c r="AC2998"/>
  <c r="AC3107"/>
  <c r="AC3054"/>
  <c r="AD3054" s="1"/>
  <c r="AC3084"/>
  <c r="AD3084" s="1"/>
  <c r="AC3049"/>
  <c r="AC3035"/>
  <c r="AD3035" s="1"/>
  <c r="AC3023"/>
  <c r="AD3023" s="1"/>
  <c r="AC3015"/>
  <c r="AC3068"/>
  <c r="AD3068" s="1"/>
  <c r="AC3050"/>
  <c r="AC3097"/>
  <c r="AC3025"/>
  <c r="AD3025" s="1"/>
  <c r="AC3085"/>
  <c r="AD3085" s="1"/>
  <c r="AC2740"/>
  <c r="AD2740" s="1"/>
  <c r="AC3056"/>
  <c r="AD3056" s="1"/>
  <c r="AC3092"/>
  <c r="AD3092" s="1"/>
  <c r="AC3058"/>
  <c r="AD3058" s="1"/>
  <c r="AC3031"/>
  <c r="AD3031" s="1"/>
  <c r="AC3024"/>
  <c r="AD3024" s="1"/>
  <c r="AC3010"/>
  <c r="AC3076"/>
  <c r="AD3076" s="1"/>
  <c r="AC3039"/>
  <c r="AC3011"/>
  <c r="AC3042"/>
  <c r="AC3017"/>
  <c r="AC2789"/>
  <c r="AD2789" s="1"/>
  <c r="AC3088"/>
  <c r="AD3088" s="1"/>
  <c r="AC3073"/>
  <c r="AD3073" s="1"/>
  <c r="AC3108"/>
  <c r="AC3093"/>
  <c r="AD3093" s="1"/>
  <c r="AC3067"/>
  <c r="AD3067" s="1"/>
  <c r="AC3018"/>
  <c r="AC3034"/>
  <c r="AD3034" s="1"/>
  <c r="AC3026"/>
  <c r="AD3026" s="1"/>
  <c r="AD2807"/>
  <c r="AD2796"/>
  <c r="AC2992"/>
  <c r="AC3090"/>
  <c r="AD3090" s="1"/>
  <c r="AC3057"/>
  <c r="AD3057" s="1"/>
  <c r="AC3109"/>
  <c r="AC3102"/>
  <c r="AC3075"/>
  <c r="AD3075" s="1"/>
  <c r="AC3048"/>
  <c r="AC3041"/>
  <c r="AC3014"/>
  <c r="AC3059"/>
  <c r="AD3059" s="1"/>
  <c r="AC3033"/>
  <c r="AD3033" s="1"/>
  <c r="AC3028"/>
  <c r="AD3028" s="1"/>
  <c r="AC3030"/>
  <c r="AD3030" s="1"/>
  <c r="AC3077"/>
  <c r="AD3077" s="1"/>
  <c r="AC3043"/>
  <c r="AC3091"/>
  <c r="AD3091" s="1"/>
  <c r="AC3099"/>
  <c r="AC3065"/>
  <c r="AD3065" s="1"/>
  <c r="AC3086"/>
  <c r="AD3086" s="1"/>
  <c r="AC3040"/>
  <c r="AC3016"/>
  <c r="AC3079"/>
  <c r="AD3079" s="1"/>
  <c r="AC3045"/>
  <c r="AC3089"/>
  <c r="AD3089" s="1"/>
  <c r="AC3083"/>
  <c r="AD3083" s="1"/>
  <c r="AC3094"/>
  <c r="AD3094" s="1"/>
  <c r="AC3013"/>
  <c r="AC3105"/>
  <c r="AC3019"/>
  <c r="AC3098"/>
  <c r="AC3106"/>
  <c r="AC3064"/>
  <c r="AD3064" s="1"/>
  <c r="AC3100"/>
  <c r="AC3103"/>
  <c r="AC3069"/>
  <c r="AD3069" s="1"/>
  <c r="AC3055"/>
  <c r="AD3055" s="1"/>
  <c r="AC3020"/>
  <c r="AC3060"/>
  <c r="AD3060" s="1"/>
  <c r="AC3074"/>
  <c r="AD3074" s="1"/>
  <c r="AC3007"/>
  <c r="AC2585"/>
  <c r="AC2596"/>
  <c r="AC2707"/>
  <c r="AD2707" s="1"/>
  <c r="AC3095"/>
  <c r="AD3095" s="1"/>
  <c r="AC3061"/>
  <c r="AD3061" s="1"/>
  <c r="AC3027"/>
  <c r="AD3027" s="1"/>
  <c r="AC2349"/>
  <c r="AD2349" s="1"/>
  <c r="AC2995"/>
  <c r="AC3063"/>
  <c r="AD3063" s="1"/>
  <c r="AC3029"/>
  <c r="AD3029" s="1"/>
  <c r="AC3052"/>
  <c r="AD3052" s="1"/>
  <c r="AC2776"/>
  <c r="AD2776" s="1"/>
  <c r="AC2996"/>
  <c r="AC3002"/>
  <c r="AC3104"/>
  <c r="AC3070"/>
  <c r="AD3070" s="1"/>
  <c r="AC2432"/>
  <c r="AD2432" s="1"/>
  <c r="AC2576"/>
  <c r="AD2802"/>
  <c r="AC3005"/>
  <c r="AC2994"/>
  <c r="AC3062"/>
  <c r="AD3062" s="1"/>
  <c r="AC3072"/>
  <c r="AD3072" s="1"/>
  <c r="AC3038"/>
  <c r="AC2384"/>
  <c r="AC3001"/>
  <c r="AC3078"/>
  <c r="AD3078" s="1"/>
  <c r="AC3044"/>
  <c r="AC2593"/>
  <c r="AC3071"/>
  <c r="AD3071" s="1"/>
  <c r="AC3080"/>
  <c r="AD3080" s="1"/>
  <c r="AC3046"/>
  <c r="AC3012"/>
  <c r="AC3003"/>
  <c r="AC3087"/>
  <c r="AD3087" s="1"/>
  <c r="AC3053"/>
  <c r="AD3053" s="1"/>
  <c r="AC2993"/>
  <c r="AD2801"/>
  <c r="AC3004"/>
  <c r="AC2778"/>
  <c r="AD2778" s="1"/>
  <c r="AC1853"/>
  <c r="AD1853" s="1"/>
  <c r="AC2595"/>
  <c r="AC2757"/>
  <c r="AD2757" s="1"/>
  <c r="AC2255"/>
  <c r="AD2255" s="1"/>
  <c r="AC2560"/>
  <c r="AD2560" s="1"/>
  <c r="AD2798"/>
  <c r="AC1844"/>
  <c r="AD1844" s="1"/>
  <c r="AD2799"/>
  <c r="AC1489"/>
  <c r="AC2783"/>
  <c r="AD2783" s="1"/>
  <c r="AD2803"/>
  <c r="AD2800"/>
  <c r="AC2684"/>
  <c r="AC2722"/>
  <c r="AD2722" s="1"/>
  <c r="AC2788"/>
  <c r="AD2788" s="1"/>
  <c r="AC2762"/>
  <c r="AD2762" s="1"/>
  <c r="AD2806"/>
  <c r="AD2795"/>
  <c r="AD2804"/>
  <c r="AC2786"/>
  <c r="AD2786" s="1"/>
  <c r="AC2717"/>
  <c r="AD2717" s="1"/>
  <c r="AC2706"/>
  <c r="AD2706" s="1"/>
  <c r="AC2758"/>
  <c r="AD2758" s="1"/>
  <c r="AC2769"/>
  <c r="AD2769" s="1"/>
  <c r="AC2350"/>
  <c r="AD2350" s="1"/>
  <c r="AC2731"/>
  <c r="AD2731" s="1"/>
  <c r="AC2777"/>
  <c r="AD2777" s="1"/>
  <c r="AC2770"/>
  <c r="AD2770" s="1"/>
  <c r="AC2780"/>
  <c r="AD2780" s="1"/>
  <c r="AC2785"/>
  <c r="AD2785" s="1"/>
  <c r="AC2792"/>
  <c r="AD2792" s="1"/>
  <c r="AC2773"/>
  <c r="AD2773" s="1"/>
  <c r="AC2774"/>
  <c r="AD2774" s="1"/>
  <c r="AC2768"/>
  <c r="AD2768" s="1"/>
  <c r="AC2790"/>
  <c r="AD2790" s="1"/>
  <c r="AC2775"/>
  <c r="AD2775" s="1"/>
  <c r="AC2791"/>
  <c r="AD2791" s="1"/>
  <c r="AC2765"/>
  <c r="AD2765" s="1"/>
  <c r="AC2771"/>
  <c r="AD2771" s="1"/>
  <c r="AC2781"/>
  <c r="AD2781" s="1"/>
  <c r="AC2766"/>
  <c r="AD2766" s="1"/>
  <c r="AC2760"/>
  <c r="AD2760" s="1"/>
  <c r="AC2772"/>
  <c r="AD2772" s="1"/>
  <c r="AC2784"/>
  <c r="AD2784" s="1"/>
  <c r="AC2761"/>
  <c r="AD2761" s="1"/>
  <c r="AC2756"/>
  <c r="AD2756" s="1"/>
  <c r="AC2763"/>
  <c r="AD2763" s="1"/>
  <c r="AC2750"/>
  <c r="AD2750" s="1"/>
  <c r="AC2753"/>
  <c r="AD2753" s="1"/>
  <c r="AD2793"/>
  <c r="AC2754"/>
  <c r="AD2754" s="1"/>
  <c r="AC2724"/>
  <c r="AD2724" s="1"/>
  <c r="AD2742"/>
  <c r="AC2735"/>
  <c r="AD2735" s="1"/>
  <c r="AC2747"/>
  <c r="AD2747" s="1"/>
  <c r="AC2755"/>
  <c r="AD2755" s="1"/>
  <c r="AC2333"/>
  <c r="AD2333" s="1"/>
  <c r="AC2751"/>
  <c r="AD2751" s="1"/>
  <c r="AC2739"/>
  <c r="AD2739" s="1"/>
  <c r="AC2759"/>
  <c r="AD2759" s="1"/>
  <c r="AC2743"/>
  <c r="AD2743" s="1"/>
  <c r="AC2736"/>
  <c r="AD2736" s="1"/>
  <c r="AC2748"/>
  <c r="AD2748" s="1"/>
  <c r="AC2752"/>
  <c r="AD2752" s="1"/>
  <c r="AC2726"/>
  <c r="AD2726" s="1"/>
  <c r="AC2746"/>
  <c r="AD2746" s="1"/>
  <c r="AC2737"/>
  <c r="AD2737" s="1"/>
  <c r="AC2738"/>
  <c r="AD2738" s="1"/>
  <c r="AC2603"/>
  <c r="AC2725"/>
  <c r="AD2725" s="1"/>
  <c r="AD2728"/>
  <c r="AC2578"/>
  <c r="AC2729"/>
  <c r="AD2729" s="1"/>
  <c r="AD2727"/>
  <c r="AC2692"/>
  <c r="AD2741"/>
  <c r="AC2372"/>
  <c r="AC2711"/>
  <c r="AD2711" s="1"/>
  <c r="AC2720"/>
  <c r="AD2720" s="1"/>
  <c r="AC2712"/>
  <c r="AD2712" s="1"/>
  <c r="AD2733"/>
  <c r="AC1798"/>
  <c r="AD1798" s="1"/>
  <c r="AC1830"/>
  <c r="AC2339"/>
  <c r="AD2339" s="1"/>
  <c r="AC2730"/>
  <c r="AD2730" s="1"/>
  <c r="AC2721"/>
  <c r="AD2721" s="1"/>
  <c r="AC2732"/>
  <c r="AD2732" s="1"/>
  <c r="AC2702"/>
  <c r="AC2703"/>
  <c r="AC2695"/>
  <c r="AC2723"/>
  <c r="AD2723" s="1"/>
  <c r="AC2147"/>
  <c r="AD2147" s="1"/>
  <c r="AC2701"/>
  <c r="AC2708"/>
  <c r="AD2708" s="1"/>
  <c r="AC2694"/>
  <c r="AC2565"/>
  <c r="AD2565" s="1"/>
  <c r="AC2554"/>
  <c r="AD2554" s="1"/>
  <c r="AC2709"/>
  <c r="AD2709" s="1"/>
  <c r="AD2718"/>
  <c r="AC2713"/>
  <c r="AD2713" s="1"/>
  <c r="AC2362"/>
  <c r="AD2362" s="1"/>
  <c r="AC2683"/>
  <c r="AC2715"/>
  <c r="AD2715" s="1"/>
  <c r="AC2700"/>
  <c r="AC2710"/>
  <c r="AD2710" s="1"/>
  <c r="AC2716"/>
  <c r="AD2716" s="1"/>
  <c r="AC2705"/>
  <c r="AD2705" s="1"/>
  <c r="AC2690"/>
  <c r="AC2691"/>
  <c r="AC2698"/>
  <c r="AC2693"/>
  <c r="AC2681"/>
  <c r="AC2714"/>
  <c r="AD2714" s="1"/>
  <c r="AC2699"/>
  <c r="AC2696"/>
  <c r="AC2675"/>
  <c r="AC2600"/>
  <c r="AC2677"/>
  <c r="AC2680"/>
  <c r="AC2678"/>
  <c r="AC2679"/>
  <c r="AC2697"/>
  <c r="AC2685"/>
  <c r="AC2676"/>
  <c r="AC2598"/>
  <c r="AC2686"/>
  <c r="AC2687"/>
  <c r="AC2569"/>
  <c r="AC2342"/>
  <c r="AD2342" s="1"/>
  <c r="AC2327"/>
  <c r="AD2327" s="1"/>
  <c r="AC2601"/>
  <c r="AC2097"/>
  <c r="AD2097" s="1"/>
  <c r="AC2586"/>
  <c r="AC2602"/>
  <c r="AC2445"/>
  <c r="AD2445" s="1"/>
  <c r="AC2607"/>
  <c r="AC2207"/>
  <c r="AD2207" s="1"/>
  <c r="AC2558"/>
  <c r="AD2558" s="1"/>
  <c r="AC2568"/>
  <c r="AC2599"/>
  <c r="AC2608"/>
  <c r="AC2609"/>
  <c r="AC2610"/>
  <c r="AC2589"/>
  <c r="AC2590"/>
  <c r="AC2572"/>
  <c r="AC2442"/>
  <c r="AD2442" s="1"/>
  <c r="AC2594"/>
  <c r="AC2583"/>
  <c r="AC2555"/>
  <c r="AD2555" s="1"/>
  <c r="AC2580"/>
  <c r="AC2573"/>
  <c r="AC2571"/>
  <c r="AC2581"/>
  <c r="AC2587"/>
  <c r="AC2588"/>
  <c r="AC2577"/>
  <c r="AC2562"/>
  <c r="AD2562" s="1"/>
  <c r="AC2579"/>
  <c r="AC2570"/>
  <c r="AC2574"/>
  <c r="AC2440"/>
  <c r="AD2440" s="1"/>
  <c r="AC2556"/>
  <c r="AD2556" s="1"/>
  <c r="AC2561"/>
  <c r="AD2561" s="1"/>
  <c r="AC2575"/>
  <c r="AC2439"/>
  <c r="AD2439" s="1"/>
  <c r="AC2566"/>
  <c r="AD2566" s="1"/>
  <c r="AC2438"/>
  <c r="AD2438" s="1"/>
  <c r="AC2563"/>
  <c r="AD2563" s="1"/>
  <c r="AC2557"/>
  <c r="AD2557" s="1"/>
  <c r="AC2553"/>
  <c r="AD2553" s="1"/>
  <c r="AC2378"/>
  <c r="AC2436"/>
  <c r="AD2436" s="1"/>
  <c r="AC2434"/>
  <c r="AD2434" s="1"/>
  <c r="AC2209"/>
  <c r="AD2209" s="1"/>
  <c r="AC2377"/>
  <c r="AC2437"/>
  <c r="AD2437" s="1"/>
  <c r="AC1805"/>
  <c r="AD1805" s="1"/>
  <c r="AC2203"/>
  <c r="AD2203" s="1"/>
  <c r="AC2192"/>
  <c r="AD2192" s="1"/>
  <c r="AC2150"/>
  <c r="AD2150" s="1"/>
  <c r="AC2296"/>
  <c r="AD2296" s="1"/>
  <c r="AC2356"/>
  <c r="AD2356" s="1"/>
  <c r="AC2443"/>
  <c r="AD2443" s="1"/>
  <c r="AC2308"/>
  <c r="AD2308" s="1"/>
  <c r="AC2238"/>
  <c r="AC2335"/>
  <c r="AD2335" s="1"/>
  <c r="AC2324"/>
  <c r="AD2324" s="1"/>
  <c r="AC2444"/>
  <c r="AD2444" s="1"/>
  <c r="AC2433"/>
  <c r="AD2433" s="1"/>
  <c r="AC1866"/>
  <c r="AD1866" s="1"/>
  <c r="AC2330"/>
  <c r="AD2330" s="1"/>
  <c r="AC2379"/>
  <c r="AC2564"/>
  <c r="AD2564" s="1"/>
  <c r="AC2435"/>
  <c r="AD2435" s="1"/>
  <c r="AC2441"/>
  <c r="AD2441" s="1"/>
  <c r="AC2380"/>
  <c r="AC2193"/>
  <c r="AD2193" s="1"/>
  <c r="AC2178"/>
  <c r="AD2178" s="1"/>
  <c r="AC2151"/>
  <c r="AD2151" s="1"/>
  <c r="AC2351"/>
  <c r="AD2351" s="1"/>
  <c r="AC2381"/>
  <c r="AC1836"/>
  <c r="AC2371"/>
  <c r="AC2376"/>
  <c r="AC1897"/>
  <c r="AC1870"/>
  <c r="AD1870" s="1"/>
  <c r="AC1855"/>
  <c r="AD1855" s="1"/>
  <c r="AC1972"/>
  <c r="AD1972" s="1"/>
  <c r="AC2199"/>
  <c r="AD2199" s="1"/>
  <c r="AC2184"/>
  <c r="AD2184" s="1"/>
  <c r="AC2263"/>
  <c r="AD2263" s="1"/>
  <c r="AC2343"/>
  <c r="AD2343" s="1"/>
  <c r="AC2347"/>
  <c r="AD2347" s="1"/>
  <c r="AC2373"/>
  <c r="AC1858"/>
  <c r="AD1858" s="1"/>
  <c r="AC2367"/>
  <c r="AD2367" s="1"/>
  <c r="AC2374"/>
  <c r="AC2201"/>
  <c r="AD2201" s="1"/>
  <c r="AC2318"/>
  <c r="AD2318" s="1"/>
  <c r="AC2321"/>
  <c r="AD2321" s="1"/>
  <c r="AC2357"/>
  <c r="AD2357" s="1"/>
  <c r="AC2382"/>
  <c r="AC2170"/>
  <c r="AD2170" s="1"/>
  <c r="AC2361"/>
  <c r="AD2361" s="1"/>
  <c r="AC2368"/>
  <c r="AD2368" s="1"/>
  <c r="AC2319"/>
  <c r="AD2319" s="1"/>
  <c r="AC2331"/>
  <c r="AD2331" s="1"/>
  <c r="AC2360"/>
  <c r="AD2360" s="1"/>
  <c r="AC2383"/>
  <c r="AC2375"/>
  <c r="AC2316"/>
  <c r="AD2316" s="1"/>
  <c r="AD2364"/>
  <c r="AC2369"/>
  <c r="AD2369" s="1"/>
  <c r="AC2365"/>
  <c r="AD2365" s="1"/>
  <c r="AC2237"/>
  <c r="AC2314"/>
  <c r="AD2314" s="1"/>
  <c r="AC2322"/>
  <c r="AD2322" s="1"/>
  <c r="AC2313"/>
  <c r="AD2313" s="1"/>
  <c r="AC2366"/>
  <c r="AD2366" s="1"/>
  <c r="AC2358"/>
  <c r="AD2358" s="1"/>
  <c r="AC2328"/>
  <c r="AD2328" s="1"/>
  <c r="AC2338"/>
  <c r="AD2338" s="1"/>
  <c r="AC2359"/>
  <c r="AD2359" s="1"/>
  <c r="AC2213"/>
  <c r="AD2213" s="1"/>
  <c r="AC2302"/>
  <c r="AD2302" s="1"/>
  <c r="AC2344"/>
  <c r="AD2344" s="1"/>
  <c r="AC2332"/>
  <c r="AD2332" s="1"/>
  <c r="AC2345"/>
  <c r="AD2345" s="1"/>
  <c r="AC2346"/>
  <c r="AD2346" s="1"/>
  <c r="AC2329"/>
  <c r="AD2329" s="1"/>
  <c r="AD2348"/>
  <c r="AC2153"/>
  <c r="AD2153" s="1"/>
  <c r="AC2334"/>
  <c r="AD2334" s="1"/>
  <c r="AC2311"/>
  <c r="AD2311" s="1"/>
  <c r="AC2246"/>
  <c r="AC2336"/>
  <c r="AD2336" s="1"/>
  <c r="AC2323"/>
  <c r="AD2323" s="1"/>
  <c r="AC2337"/>
  <c r="AD2337" s="1"/>
  <c r="AC2089"/>
  <c r="AD2089" s="1"/>
  <c r="AC2352"/>
  <c r="AD2352" s="1"/>
  <c r="AC2341"/>
  <c r="AD2341" s="1"/>
  <c r="AC2315"/>
  <c r="AD2315" s="1"/>
  <c r="AC2187"/>
  <c r="AD2187" s="1"/>
  <c r="AC2164"/>
  <c r="AD2164" s="1"/>
  <c r="AC2354"/>
  <c r="AD2354" s="1"/>
  <c r="AD2363"/>
  <c r="AC1865"/>
  <c r="AD1865" s="1"/>
  <c r="AC2353"/>
  <c r="AD2353" s="1"/>
  <c r="AC2326"/>
  <c r="AD2326" s="1"/>
  <c r="AD2304"/>
  <c r="AC2317"/>
  <c r="AD2317" s="1"/>
  <c r="AC2214"/>
  <c r="AD2214" s="1"/>
  <c r="AC2218"/>
  <c r="AD2218" s="1"/>
  <c r="AC2301"/>
  <c r="AD2301" s="1"/>
  <c r="AC2196"/>
  <c r="AD2196" s="1"/>
  <c r="AC2190"/>
  <c r="AD2190" s="1"/>
  <c r="AC2298"/>
  <c r="AD2298" s="1"/>
  <c r="AC2155"/>
  <c r="AD2155" s="1"/>
  <c r="AC2299"/>
  <c r="AD2299" s="1"/>
  <c r="AC2145"/>
  <c r="AD2145" s="1"/>
  <c r="AC2244"/>
  <c r="AC2305"/>
  <c r="AD2305" s="1"/>
  <c r="AC2247"/>
  <c r="AC2257"/>
  <c r="AD2257" s="1"/>
  <c r="AD2312"/>
  <c r="AC2171"/>
  <c r="AD2171" s="1"/>
  <c r="AC2095"/>
  <c r="AD2095" s="1"/>
  <c r="AD2320"/>
  <c r="AC2208"/>
  <c r="AD2208" s="1"/>
  <c r="AC2300"/>
  <c r="AD2300" s="1"/>
  <c r="AD2309"/>
  <c r="AC2154"/>
  <c r="AD2154" s="1"/>
  <c r="AC2235"/>
  <c r="AC2297"/>
  <c r="AD2297" s="1"/>
  <c r="AC2206"/>
  <c r="AD2206" s="1"/>
  <c r="AC2215"/>
  <c r="AD2215" s="1"/>
  <c r="AC2306"/>
  <c r="AD2306" s="1"/>
  <c r="AC2307"/>
  <c r="AD2307" s="1"/>
  <c r="AC1890"/>
  <c r="AC1863"/>
  <c r="AD1863" s="1"/>
  <c r="AC2045"/>
  <c r="AD2045" s="1"/>
  <c r="AC2177"/>
  <c r="AD2177" s="1"/>
  <c r="AD2303"/>
  <c r="AC2191"/>
  <c r="AD2191" s="1"/>
  <c r="AC2146"/>
  <c r="AD2146" s="1"/>
  <c r="AC2252"/>
  <c r="AD2252" s="1"/>
  <c r="AC1914"/>
  <c r="AD1914" s="1"/>
  <c r="AC1903"/>
  <c r="AD1903" s="1"/>
  <c r="AC2239"/>
  <c r="AC2240"/>
  <c r="AC1820"/>
  <c r="AC2200"/>
  <c r="AD2200" s="1"/>
  <c r="AC2185"/>
  <c r="AD2185" s="1"/>
  <c r="AC2158"/>
  <c r="AD2158" s="1"/>
  <c r="AC2188"/>
  <c r="AD2188" s="1"/>
  <c r="AC2181"/>
  <c r="AD2181" s="1"/>
  <c r="AC2254"/>
  <c r="AD2254" s="1"/>
  <c r="AC2186"/>
  <c r="AD2186" s="1"/>
  <c r="AC2262"/>
  <c r="AD2262" s="1"/>
  <c r="AC2250"/>
  <c r="AD2250" s="1"/>
  <c r="AC2251"/>
  <c r="AD2251" s="1"/>
  <c r="AC2241"/>
  <c r="AC2248"/>
  <c r="AC2242"/>
  <c r="AC2258"/>
  <c r="AD2258" s="1"/>
  <c r="AC2259"/>
  <c r="AD2259" s="1"/>
  <c r="AC2260"/>
  <c r="AD2260" s="1"/>
  <c r="AC2197"/>
  <c r="AD2197" s="1"/>
  <c r="AC2245"/>
  <c r="AC2198"/>
  <c r="AD2198" s="1"/>
  <c r="AC2092"/>
  <c r="AD2092" s="1"/>
  <c r="AC2261"/>
  <c r="AD2261" s="1"/>
  <c r="AC2093"/>
  <c r="AD2093" s="1"/>
  <c r="AC2067"/>
  <c r="AD2067" s="1"/>
  <c r="AC2253"/>
  <c r="AD2253" s="1"/>
  <c r="AC2082"/>
  <c r="AC2216"/>
  <c r="AD2216" s="1"/>
  <c r="AD2217"/>
  <c r="AD2205"/>
  <c r="AC2084"/>
  <c r="AD2084" s="1"/>
  <c r="AD2172"/>
  <c r="AC2096"/>
  <c r="AD2096" s="1"/>
  <c r="AC2085"/>
  <c r="AD2085" s="1"/>
  <c r="AC2169"/>
  <c r="AD2169" s="1"/>
  <c r="AC2179"/>
  <c r="AD2179" s="1"/>
  <c r="AD2211"/>
  <c r="AC2160"/>
  <c r="AD2160" s="1"/>
  <c r="AD2212"/>
  <c r="AC2202"/>
  <c r="AD2202" s="1"/>
  <c r="AC2176"/>
  <c r="AD2176" s="1"/>
  <c r="AC2161"/>
  <c r="AD2161" s="1"/>
  <c r="AC2163"/>
  <c r="AD2163" s="1"/>
  <c r="AD2210"/>
  <c r="AC2173"/>
  <c r="AD2173" s="1"/>
  <c r="AC2182"/>
  <c r="AD2182" s="1"/>
  <c r="AC2148"/>
  <c r="AD2148" s="1"/>
  <c r="AC2156"/>
  <c r="AD2156" s="1"/>
  <c r="AC2194"/>
  <c r="AD2194" s="1"/>
  <c r="AC2167"/>
  <c r="AD2167" s="1"/>
  <c r="AC2152"/>
  <c r="AD2152" s="1"/>
  <c r="AC2162"/>
  <c r="AD2162" s="1"/>
  <c r="AC2165"/>
  <c r="AD2165" s="1"/>
  <c r="AC2195"/>
  <c r="AD2195" s="1"/>
  <c r="AC2168"/>
  <c r="AD2168" s="1"/>
  <c r="AC2088"/>
  <c r="AD2088" s="1"/>
  <c r="AC2157"/>
  <c r="AD2157" s="1"/>
  <c r="AC2078"/>
  <c r="AC2076"/>
  <c r="AC2094"/>
  <c r="AD2094" s="1"/>
  <c r="AC2166"/>
  <c r="AD2166" s="1"/>
  <c r="AD2091"/>
  <c r="AC2051"/>
  <c r="AD2051" s="1"/>
  <c r="AC2180"/>
  <c r="AD2180" s="1"/>
  <c r="AC2060"/>
  <c r="AD2060" s="1"/>
  <c r="AC2080"/>
  <c r="AC2175"/>
  <c r="AD2175" s="1"/>
  <c r="AC2183"/>
  <c r="AD2183" s="1"/>
  <c r="AC2149"/>
  <c r="AD2149" s="1"/>
  <c r="AC2086"/>
  <c r="AD2086" s="1"/>
  <c r="AC2075"/>
  <c r="AC2087"/>
  <c r="AD2087" s="1"/>
  <c r="AC2052"/>
  <c r="AD2052" s="1"/>
  <c r="AC2069"/>
  <c r="AC2050"/>
  <c r="AD2050" s="1"/>
  <c r="AC2081"/>
  <c r="AC2070"/>
  <c r="AC2043"/>
  <c r="AD2043" s="1"/>
  <c r="AC2074"/>
  <c r="AD2090"/>
  <c r="AC2072"/>
  <c r="AC1969"/>
  <c r="AD1969" s="1"/>
  <c r="AC2048"/>
  <c r="AD2048" s="1"/>
  <c r="AC2042"/>
  <c r="AD2042" s="1"/>
  <c r="AC2073"/>
  <c r="AC2064"/>
  <c r="AD2064" s="1"/>
  <c r="AC2049"/>
  <c r="AD2049" s="1"/>
  <c r="AC2077"/>
  <c r="AC2054"/>
  <c r="AD2054" s="1"/>
  <c r="AC2047"/>
  <c r="AD2047" s="1"/>
  <c r="AC2079"/>
  <c r="AC2061"/>
  <c r="AD2061" s="1"/>
  <c r="AC2071"/>
  <c r="AC2059"/>
  <c r="AD2059" s="1"/>
  <c r="AC2044"/>
  <c r="AD2044" s="1"/>
  <c r="AC1834"/>
  <c r="AC2056"/>
  <c r="AD2056" s="1"/>
  <c r="AC2041"/>
  <c r="AD2041" s="1"/>
  <c r="AC1958"/>
  <c r="AD1958" s="1"/>
  <c r="AC2057"/>
  <c r="AD2057" s="1"/>
  <c r="AC2058"/>
  <c r="AD2058" s="1"/>
  <c r="AC2046"/>
  <c r="AD2046" s="1"/>
  <c r="AC2062"/>
  <c r="AD2062" s="1"/>
  <c r="AC1966"/>
  <c r="AD1966" s="1"/>
  <c r="AC2063"/>
  <c r="AD2063" s="1"/>
  <c r="AC2065"/>
  <c r="AD2065" s="1"/>
  <c r="AC2039"/>
  <c r="AD2039" s="1"/>
  <c r="AC2066"/>
  <c r="AD2066" s="1"/>
  <c r="AC2055"/>
  <c r="AD2055" s="1"/>
  <c r="AC2040"/>
  <c r="AD2040" s="1"/>
  <c r="AC1963"/>
  <c r="AD1963" s="1"/>
  <c r="AC1968"/>
  <c r="AD1968" s="1"/>
  <c r="AC1954"/>
  <c r="AD1954" s="1"/>
  <c r="AC1415"/>
  <c r="AD1415" s="1"/>
  <c r="AC1526"/>
  <c r="AC1973"/>
  <c r="AD1973" s="1"/>
  <c r="AD1970"/>
  <c r="AC1967"/>
  <c r="AD1967" s="1"/>
  <c r="AC1908"/>
  <c r="AD1908" s="1"/>
  <c r="AC1949"/>
  <c r="AD1949" s="1"/>
  <c r="AD1971"/>
  <c r="AD1976"/>
  <c r="AC1842"/>
  <c r="AD1842" s="1"/>
  <c r="AC1964"/>
  <c r="AD1964" s="1"/>
  <c r="AC1974"/>
  <c r="AD1974" s="1"/>
  <c r="AC1975"/>
  <c r="AD1975" s="1"/>
  <c r="AC1955"/>
  <c r="AD1955" s="1"/>
  <c r="AC1965"/>
  <c r="AD1965" s="1"/>
  <c r="AC1952"/>
  <c r="AD1952" s="1"/>
  <c r="AC1953"/>
  <c r="AD1953" s="1"/>
  <c r="AC1850"/>
  <c r="AD1850" s="1"/>
  <c r="AC1959"/>
  <c r="AD1959" s="1"/>
  <c r="AC1852"/>
  <c r="AD1852" s="1"/>
  <c r="AC1960"/>
  <c r="AD1960" s="1"/>
  <c r="AC1838"/>
  <c r="AC1835"/>
  <c r="AC1904"/>
  <c r="AD1904" s="1"/>
  <c r="AC1950"/>
  <c r="AD1950" s="1"/>
  <c r="AC1961"/>
  <c r="AD1961" s="1"/>
  <c r="AC1951"/>
  <c r="AD1951" s="1"/>
  <c r="AC1869"/>
  <c r="AD1869" s="1"/>
  <c r="AC1902"/>
  <c r="AD1902" s="1"/>
  <c r="AC1868"/>
  <c r="AD1868" s="1"/>
  <c r="AC1860"/>
  <c r="AD1860" s="1"/>
  <c r="AC1534"/>
  <c r="AC1905"/>
  <c r="AD1905" s="1"/>
  <c r="AC1877"/>
  <c r="AC1906"/>
  <c r="AD1906" s="1"/>
  <c r="AC1915"/>
  <c r="AD1915" s="1"/>
  <c r="AD1910"/>
  <c r="AC1867"/>
  <c r="AD1867" s="1"/>
  <c r="AC1907"/>
  <c r="AD1907" s="1"/>
  <c r="AC1479"/>
  <c r="AD1479" s="1"/>
  <c r="AC1799"/>
  <c r="AD1799" s="1"/>
  <c r="AC1831"/>
  <c r="AC1913"/>
  <c r="AD1913" s="1"/>
  <c r="AC1876"/>
  <c r="AC1885"/>
  <c r="AC1912"/>
  <c r="AD1912" s="1"/>
  <c r="AC1911"/>
  <c r="AD1911" s="1"/>
  <c r="AC1888"/>
  <c r="AC1861"/>
  <c r="AD1861" s="1"/>
  <c r="AC1846"/>
  <c r="AD1846" s="1"/>
  <c r="AC1900"/>
  <c r="AC1476"/>
  <c r="AD1476" s="1"/>
  <c r="AC1875"/>
  <c r="AD1909"/>
  <c r="AD1368"/>
  <c r="AC1878"/>
  <c r="AC1848"/>
  <c r="AD1848" s="1"/>
  <c r="AC1849"/>
  <c r="AD1849" s="1"/>
  <c r="AC1851"/>
  <c r="AD1851" s="1"/>
  <c r="AC1879"/>
  <c r="AC1892"/>
  <c r="AC1880"/>
  <c r="AC1160"/>
  <c r="AD1160" s="1"/>
  <c r="AC1806"/>
  <c r="AD1806" s="1"/>
  <c r="AC1802"/>
  <c r="AD1802" s="1"/>
  <c r="AC1839"/>
  <c r="AC1829"/>
  <c r="AC1807"/>
  <c r="AD1807" s="1"/>
  <c r="AC1882"/>
  <c r="AC1883"/>
  <c r="AC1898"/>
  <c r="AC1887"/>
  <c r="AC1872"/>
  <c r="AC1857"/>
  <c r="AD1857" s="1"/>
  <c r="AC1845"/>
  <c r="AD1845" s="1"/>
  <c r="AC1854"/>
  <c r="AD1854" s="1"/>
  <c r="AD1843"/>
  <c r="AC1899"/>
  <c r="AC1873"/>
  <c r="AC1889"/>
  <c r="AC1874"/>
  <c r="AC1847"/>
  <c r="AD1847" s="1"/>
  <c r="AC1891"/>
  <c r="AC1864"/>
  <c r="AD1864" s="1"/>
  <c r="AC1896"/>
  <c r="AC1881"/>
  <c r="AC1862"/>
  <c r="AD1862" s="1"/>
  <c r="AC1522"/>
  <c r="AC1822"/>
  <c r="AC1504"/>
  <c r="AD1504" s="1"/>
  <c r="AC1824"/>
  <c r="AC1814"/>
  <c r="AC1817"/>
  <c r="AC1815"/>
  <c r="AD1472"/>
  <c r="AC1825"/>
  <c r="AC1800"/>
  <c r="AD1800" s="1"/>
  <c r="AC1812"/>
  <c r="AC1823"/>
  <c r="AC1813"/>
  <c r="AC1797"/>
  <c r="AD1797" s="1"/>
  <c r="AC1821"/>
  <c r="AC1816"/>
  <c r="AC1809"/>
  <c r="AD1809" s="1"/>
  <c r="AC1810"/>
  <c r="AD1810" s="1"/>
  <c r="AC1477"/>
  <c r="AD1477" s="1"/>
  <c r="AC1466"/>
  <c r="AD1466" s="1"/>
  <c r="AC1467"/>
  <c r="AD1467" s="1"/>
  <c r="AC1521"/>
  <c r="AD1804"/>
  <c r="AC1533"/>
  <c r="AC1808"/>
  <c r="AD1808" s="1"/>
  <c r="AC1801"/>
  <c r="AD1801" s="1"/>
  <c r="AD1803"/>
  <c r="AC1468"/>
  <c r="AD1468" s="1"/>
  <c r="AC1471"/>
  <c r="AD1471" s="1"/>
  <c r="AC1513"/>
  <c r="AC1469"/>
  <c r="AD1469" s="1"/>
  <c r="AC1470"/>
  <c r="AD1470" s="1"/>
  <c r="AC1528"/>
  <c r="AC1519"/>
  <c r="AC1475"/>
  <c r="AD1475" s="1"/>
  <c r="AC1478"/>
  <c r="AD1478" s="1"/>
  <c r="AC1532"/>
  <c r="AC1208"/>
  <c r="AC1538"/>
  <c r="AC1445"/>
  <c r="AD1445" s="1"/>
  <c r="AC1464"/>
  <c r="AC1531"/>
  <c r="AC1529"/>
  <c r="AC1530"/>
  <c r="AC1374"/>
  <c r="AD1374" s="1"/>
  <c r="AC1537"/>
  <c r="AC1430"/>
  <c r="AD1430" s="1"/>
  <c r="AC1453"/>
  <c r="AC1539"/>
  <c r="AC1535"/>
  <c r="AC1536"/>
  <c r="AC1527"/>
  <c r="AC1511"/>
  <c r="AC1520"/>
  <c r="AC1378"/>
  <c r="AD1378" s="1"/>
  <c r="AC1427"/>
  <c r="AD1427" s="1"/>
  <c r="AC1516"/>
  <c r="AC1514"/>
  <c r="AC1431"/>
  <c r="AD1431" s="1"/>
  <c r="AC1515"/>
  <c r="AC1102"/>
  <c r="AC1091"/>
  <c r="AC1446"/>
  <c r="AD1446" s="1"/>
  <c r="AC1503"/>
  <c r="AD1503" s="1"/>
  <c r="AC1524"/>
  <c r="AC1512"/>
  <c r="AC1502"/>
  <c r="AD1502" s="1"/>
  <c r="AC1500"/>
  <c r="AD1500" s="1"/>
  <c r="AC1438"/>
  <c r="AD1438" s="1"/>
  <c r="AC1507"/>
  <c r="AD1507" s="1"/>
  <c r="AC1509"/>
  <c r="AD1509" s="1"/>
  <c r="AC1404"/>
  <c r="AD1404" s="1"/>
  <c r="AC1496"/>
  <c r="AD1496" s="1"/>
  <c r="AC1523"/>
  <c r="AC1490"/>
  <c r="AC1491"/>
  <c r="AC1498"/>
  <c r="AD1498" s="1"/>
  <c r="AC1501"/>
  <c r="AD1501" s="1"/>
  <c r="AC1499"/>
  <c r="AD1499" s="1"/>
  <c r="AC1506"/>
  <c r="AD1506" s="1"/>
  <c r="AC1487"/>
  <c r="AC1508"/>
  <c r="AD1508" s="1"/>
  <c r="AC1497"/>
  <c r="AD1497" s="1"/>
  <c r="AC1505"/>
  <c r="AD1505" s="1"/>
  <c r="AC1484"/>
  <c r="AC1485"/>
  <c r="AC1494"/>
  <c r="AC1481"/>
  <c r="AC1486"/>
  <c r="AC1482"/>
  <c r="AC1492"/>
  <c r="AC1483"/>
  <c r="AC1449"/>
  <c r="AD1449" s="1"/>
  <c r="AC1426"/>
  <c r="AD1426" s="1"/>
  <c r="AC1457"/>
  <c r="AC1493"/>
  <c r="AC1451"/>
  <c r="AC1456"/>
  <c r="AC1424"/>
  <c r="AD1424" s="1"/>
  <c r="AC1454"/>
  <c r="AC1455"/>
  <c r="AC1460"/>
  <c r="AC1393"/>
  <c r="AD1393" s="1"/>
  <c r="AC1433"/>
  <c r="AD1433" s="1"/>
  <c r="AC1434"/>
  <c r="AD1434" s="1"/>
  <c r="AC1425"/>
  <c r="AD1425" s="1"/>
  <c r="AC1461"/>
  <c r="AC1442"/>
  <c r="AD1442" s="1"/>
  <c r="AC1462"/>
  <c r="AC1463"/>
  <c r="AC1452"/>
  <c r="AC1406"/>
  <c r="AD1406" s="1"/>
  <c r="AC1441"/>
  <c r="AD1441" s="1"/>
  <c r="AC1447"/>
  <c r="AD1447" s="1"/>
  <c r="AC1436"/>
  <c r="AD1436" s="1"/>
  <c r="AC1448"/>
  <c r="AD1448" s="1"/>
  <c r="AC1437"/>
  <c r="AD1437" s="1"/>
  <c r="AC1412"/>
  <c r="AD1412" s="1"/>
  <c r="AC1432"/>
  <c r="AD1432" s="1"/>
  <c r="AC1354"/>
  <c r="AD1354" s="1"/>
  <c r="AC1414"/>
  <c r="AD1414" s="1"/>
  <c r="AD1444"/>
  <c r="AC1428"/>
  <c r="AD1428" s="1"/>
  <c r="AC1439"/>
  <c r="AD1439" s="1"/>
  <c r="AC1440"/>
  <c r="AD1440" s="1"/>
  <c r="AD1443"/>
  <c r="AC1413"/>
  <c r="AD1413" s="1"/>
  <c r="AC1359"/>
  <c r="AD1359" s="1"/>
  <c r="AC1409"/>
  <c r="AD1409" s="1"/>
  <c r="AC1418"/>
  <c r="AD1418" s="1"/>
  <c r="AC1407"/>
  <c r="AD1407" s="1"/>
  <c r="AD1423"/>
  <c r="AC1384"/>
  <c r="AD1384" s="1"/>
  <c r="AC1401"/>
  <c r="AD1401" s="1"/>
  <c r="AD1422"/>
  <c r="AC1386"/>
  <c r="AD1386" s="1"/>
  <c r="AC1391"/>
  <c r="AD1391" s="1"/>
  <c r="AD1429"/>
  <c r="AC1376"/>
  <c r="AD1376" s="1"/>
  <c r="AC1410"/>
  <c r="AD1410" s="1"/>
  <c r="AD1419"/>
  <c r="AC1408"/>
  <c r="AD1408" s="1"/>
  <c r="AC1076"/>
  <c r="AD1076" s="1"/>
  <c r="AC1355"/>
  <c r="AD1355" s="1"/>
  <c r="AD1421"/>
  <c r="AC1416"/>
  <c r="AD1416" s="1"/>
  <c r="AC1411"/>
  <c r="AD1411" s="1"/>
  <c r="AD1399"/>
  <c r="AC1417"/>
  <c r="AD1417" s="1"/>
  <c r="AC1100"/>
  <c r="AC1382"/>
  <c r="AD1382" s="1"/>
  <c r="AC1402"/>
  <c r="AD1402" s="1"/>
  <c r="AC1403"/>
  <c r="AD1403" s="1"/>
  <c r="AC1388"/>
  <c r="AD1388" s="1"/>
  <c r="AC1379"/>
  <c r="AD1379" s="1"/>
  <c r="AC1395"/>
  <c r="AD1395" s="1"/>
  <c r="AC1396"/>
  <c r="AD1396" s="1"/>
  <c r="AC1380"/>
  <c r="AD1380" s="1"/>
  <c r="AC1383"/>
  <c r="AD1383" s="1"/>
  <c r="AC1394"/>
  <c r="AD1394" s="1"/>
  <c r="AC1400"/>
  <c r="AD1400" s="1"/>
  <c r="AC1363"/>
  <c r="AD1363" s="1"/>
  <c r="AC1377"/>
  <c r="AD1377" s="1"/>
  <c r="AC1389"/>
  <c r="AD1389" s="1"/>
  <c r="AC1370"/>
  <c r="AD1370" s="1"/>
  <c r="AC1381"/>
  <c r="AD1381" s="1"/>
  <c r="AC1387"/>
  <c r="AD1387" s="1"/>
  <c r="AD1397"/>
  <c r="AD1398"/>
  <c r="AC1366"/>
  <c r="AD1366" s="1"/>
  <c r="AC1385"/>
  <c r="AD1385" s="1"/>
  <c r="AC1364"/>
  <c r="AD1364" s="1"/>
  <c r="AC1371"/>
  <c r="AD1371" s="1"/>
  <c r="AD1369"/>
  <c r="AC1348"/>
  <c r="AD1348" s="1"/>
  <c r="AC1361"/>
  <c r="AD1361" s="1"/>
  <c r="AC1372"/>
  <c r="AD1372" s="1"/>
  <c r="AC1349"/>
  <c r="AD1349" s="1"/>
  <c r="AC1352"/>
  <c r="AD1352" s="1"/>
  <c r="AC1373"/>
  <c r="AD1373" s="1"/>
  <c r="AC1362"/>
  <c r="AD1362" s="1"/>
  <c r="AC1351"/>
  <c r="AD1351" s="1"/>
  <c r="AC1365"/>
  <c r="AD1365" s="1"/>
  <c r="AD1353"/>
  <c r="AC1350"/>
  <c r="AD1350" s="1"/>
  <c r="AD1367"/>
  <c r="AC1356"/>
  <c r="AD1356" s="1"/>
  <c r="AC1346"/>
  <c r="AD1346" s="1"/>
  <c r="AC1357"/>
  <c r="AD1357" s="1"/>
  <c r="AC1358"/>
  <c r="AD1358" s="1"/>
  <c r="AC1347"/>
  <c r="AD1347" s="1"/>
  <c r="AC1196"/>
  <c r="AC1204"/>
  <c r="AC1178"/>
  <c r="AC1173"/>
  <c r="AC1205"/>
  <c r="AC1206"/>
  <c r="AC1207"/>
  <c r="AC1200"/>
  <c r="AC1162"/>
  <c r="AD1162" s="1"/>
  <c r="AC1151"/>
  <c r="AD1151" s="1"/>
  <c r="AC1201"/>
  <c r="AC1127"/>
  <c r="AD1127" s="1"/>
  <c r="AC1175"/>
  <c r="AC1138"/>
  <c r="AC1176"/>
  <c r="AC1170"/>
  <c r="AC1197"/>
  <c r="AC1198"/>
  <c r="AC1165"/>
  <c r="AC1199"/>
  <c r="AC1120"/>
  <c r="AD1120" s="1"/>
  <c r="AC1167"/>
  <c r="AC1002"/>
  <c r="AD1002" s="1"/>
  <c r="AC1145"/>
  <c r="AC1169"/>
  <c r="AC1159"/>
  <c r="AD1159" s="1"/>
  <c r="AC1166"/>
  <c r="AC1168"/>
  <c r="AC1174"/>
  <c r="AC1155"/>
  <c r="AD1155" s="1"/>
  <c r="AC1161"/>
  <c r="AD1161" s="1"/>
  <c r="AD1150"/>
  <c r="AD1156"/>
  <c r="AC1152"/>
  <c r="AD1152" s="1"/>
  <c r="AC1143"/>
  <c r="AC1177"/>
  <c r="AC1144"/>
  <c r="AC1154"/>
  <c r="AD1154" s="1"/>
  <c r="AD1158"/>
  <c r="AC1153"/>
  <c r="AD1153" s="1"/>
  <c r="AD1163"/>
  <c r="AC1148"/>
  <c r="AD1157"/>
  <c r="AC1146"/>
  <c r="AC1135"/>
  <c r="AC1140"/>
  <c r="AC1080"/>
  <c r="AD1080" s="1"/>
  <c r="AC1147"/>
  <c r="AC1136"/>
  <c r="AC1137"/>
  <c r="AC1139"/>
  <c r="AC1101"/>
  <c r="AC1075"/>
  <c r="AD1075" s="1"/>
  <c r="AC681"/>
  <c r="AD681" s="1"/>
  <c r="AC1069"/>
  <c r="AD1069" s="1"/>
  <c r="AC1054"/>
  <c r="AD1054" s="1"/>
  <c r="AC1048"/>
  <c r="AD1048" s="1"/>
  <c r="AC1126"/>
  <c r="AD1126" s="1"/>
  <c r="AD1131"/>
  <c r="AC1125"/>
  <c r="AD1125" s="1"/>
  <c r="AC1067"/>
  <c r="AD1067" s="1"/>
  <c r="AC1122"/>
  <c r="AD1122" s="1"/>
  <c r="AD1133"/>
  <c r="AC1123"/>
  <c r="AD1123" s="1"/>
  <c r="AC1124"/>
  <c r="AD1124" s="1"/>
  <c r="AC1079"/>
  <c r="AD1079" s="1"/>
  <c r="AC1098"/>
  <c r="AC1049"/>
  <c r="AD1049" s="1"/>
  <c r="AC1128"/>
  <c r="AD1128" s="1"/>
  <c r="AC1113"/>
  <c r="AD1113" s="1"/>
  <c r="AC1023"/>
  <c r="AD1023" s="1"/>
  <c r="AC1078"/>
  <c r="AD1078" s="1"/>
  <c r="AC1050"/>
  <c r="AD1050" s="1"/>
  <c r="AC1063"/>
  <c r="AD1063" s="1"/>
  <c r="AC1085"/>
  <c r="AD1085" s="1"/>
  <c r="AC1090"/>
  <c r="AC1095"/>
  <c r="AD1088"/>
  <c r="AC1092"/>
  <c r="AC1077"/>
  <c r="AD1077" s="1"/>
  <c r="AC1034"/>
  <c r="AD1034" s="1"/>
  <c r="AC1070"/>
  <c r="AD1070" s="1"/>
  <c r="AC1093"/>
  <c r="AC1081"/>
  <c r="AD1081" s="1"/>
  <c r="AC1057"/>
  <c r="AD1057" s="1"/>
  <c r="AC1086"/>
  <c r="AD1086" s="1"/>
  <c r="AC1060"/>
  <c r="AD1060" s="1"/>
  <c r="AC1094"/>
  <c r="AC1082"/>
  <c r="AD1082" s="1"/>
  <c r="AC1058"/>
  <c r="AD1058" s="1"/>
  <c r="AC1083"/>
  <c r="AD1083" s="1"/>
  <c r="AC1099"/>
  <c r="AC1084"/>
  <c r="AD1084" s="1"/>
  <c r="AC1066"/>
  <c r="AD1066" s="1"/>
  <c r="AC1051"/>
  <c r="AD1051" s="1"/>
  <c r="AC1064"/>
  <c r="AD1064" s="1"/>
  <c r="AC1056"/>
  <c r="AD1056" s="1"/>
  <c r="AC1068"/>
  <c r="AD1068" s="1"/>
  <c r="AD1073"/>
  <c r="AD1087"/>
  <c r="AC1055"/>
  <c r="AD1055" s="1"/>
  <c r="AC1071"/>
  <c r="AD1071" s="1"/>
  <c r="AC1045"/>
  <c r="AD1045" s="1"/>
  <c r="AC1065"/>
  <c r="AD1065" s="1"/>
  <c r="AC1072"/>
  <c r="AD1072" s="1"/>
  <c r="AC1061"/>
  <c r="AD1061" s="1"/>
  <c r="AC1046"/>
  <c r="AD1046" s="1"/>
  <c r="AC1062"/>
  <c r="AD1062" s="1"/>
  <c r="AC1047"/>
  <c r="AD1047" s="1"/>
  <c r="AC1039"/>
  <c r="AD1039" s="1"/>
  <c r="AC1052"/>
  <c r="AD1052" s="1"/>
  <c r="AC1053"/>
  <c r="AD1053" s="1"/>
  <c r="AC938"/>
  <c r="AD938" s="1"/>
  <c r="AC1027"/>
  <c r="AD1027" s="1"/>
  <c r="AC1042"/>
  <c r="AD1042" s="1"/>
  <c r="AC1035"/>
  <c r="AD1035" s="1"/>
  <c r="AC1032"/>
  <c r="AD1032" s="1"/>
  <c r="AD1036"/>
  <c r="AD1022"/>
  <c r="AD1038"/>
  <c r="AC1043"/>
  <c r="AD1043" s="1"/>
  <c r="AC1040"/>
  <c r="AD1040" s="1"/>
  <c r="AC1114"/>
  <c r="AD1114" s="1"/>
  <c r="AC932"/>
  <c r="AD932" s="1"/>
  <c r="AC997"/>
  <c r="AD997" s="1"/>
  <c r="AC986"/>
  <c r="AD986" s="1"/>
  <c r="AC1015"/>
  <c r="AD1015" s="1"/>
  <c r="AC1041"/>
  <c r="AD1041" s="1"/>
  <c r="AD1030"/>
  <c r="AC1031"/>
  <c r="AD1031" s="1"/>
  <c r="AC1021"/>
  <c r="AD1021" s="1"/>
  <c r="AC1033"/>
  <c r="AD1033" s="1"/>
  <c r="AC1028"/>
  <c r="AD1028" s="1"/>
  <c r="AD1037"/>
  <c r="AC1111"/>
  <c r="AD1111" s="1"/>
  <c r="AC1017"/>
  <c r="AD1017" s="1"/>
  <c r="AC1020"/>
  <c r="AD1020" s="1"/>
  <c r="AC1018"/>
  <c r="AD1018" s="1"/>
  <c r="AC1106"/>
  <c r="AD1106" s="1"/>
  <c r="AC1019"/>
  <c r="AD1019" s="1"/>
  <c r="AC1107"/>
  <c r="AD1107" s="1"/>
  <c r="AC1025"/>
  <c r="AD1025" s="1"/>
  <c r="AC1026"/>
  <c r="AD1026" s="1"/>
  <c r="AC1024"/>
  <c r="AD1024" s="1"/>
  <c r="AC1016"/>
  <c r="AD1016" s="1"/>
  <c r="AC995"/>
  <c r="AD995" s="1"/>
  <c r="AC1105"/>
  <c r="AD1105" s="1"/>
  <c r="AC1110"/>
  <c r="AD1110" s="1"/>
  <c r="AC1008"/>
  <c r="AD1008" s="1"/>
  <c r="AC1117"/>
  <c r="AD1117" s="1"/>
  <c r="AC1013"/>
  <c r="AD1013" s="1"/>
  <c r="AC1108"/>
  <c r="AD1108" s="1"/>
  <c r="AC956"/>
  <c r="AD956" s="1"/>
  <c r="AC988"/>
  <c r="AD988" s="1"/>
  <c r="AC1109"/>
  <c r="AD1109" s="1"/>
  <c r="AC972"/>
  <c r="AD972" s="1"/>
  <c r="AC957"/>
  <c r="AD957" s="1"/>
  <c r="AC1001"/>
  <c r="AD1001" s="1"/>
  <c r="AC1118"/>
  <c r="AD1118" s="1"/>
  <c r="AC1007"/>
  <c r="AD1007" s="1"/>
  <c r="AC1006"/>
  <c r="AD1006" s="1"/>
  <c r="AC1115"/>
  <c r="AD1115" s="1"/>
  <c r="AC1116"/>
  <c r="AD1116" s="1"/>
  <c r="AC991"/>
  <c r="AD991" s="1"/>
  <c r="AC1011"/>
  <c r="AD1011" s="1"/>
  <c r="AC1000"/>
  <c r="AD1000" s="1"/>
  <c r="AC1005"/>
  <c r="AD1005" s="1"/>
  <c r="AC1012"/>
  <c r="AD1012" s="1"/>
  <c r="AC996"/>
  <c r="AD996" s="1"/>
  <c r="AC985"/>
  <c r="AD985" s="1"/>
  <c r="AC1009"/>
  <c r="AD1009" s="1"/>
  <c r="AC1003"/>
  <c r="AD1003" s="1"/>
  <c r="AD1112"/>
  <c r="AC990"/>
  <c r="AD990" s="1"/>
  <c r="AC963"/>
  <c r="AD963" s="1"/>
  <c r="AC1010"/>
  <c r="AD1010" s="1"/>
  <c r="AC992"/>
  <c r="AD992" s="1"/>
  <c r="AC987"/>
  <c r="AD987" s="1"/>
  <c r="AD998"/>
  <c r="AC1004"/>
  <c r="AD1004" s="1"/>
  <c r="AC744"/>
  <c r="AD744" s="1"/>
  <c r="AC989"/>
  <c r="AD989" s="1"/>
  <c r="AD993"/>
  <c r="AC967"/>
  <c r="AD967" s="1"/>
  <c r="AC968"/>
  <c r="AD968" s="1"/>
  <c r="AC994"/>
  <c r="AD994" s="1"/>
  <c r="AC960"/>
  <c r="AD960" s="1"/>
  <c r="AC935"/>
  <c r="AD935" s="1"/>
  <c r="AC685"/>
  <c r="AD685" s="1"/>
  <c r="AC614"/>
  <c r="AC950"/>
  <c r="AD950" s="1"/>
  <c r="AC973"/>
  <c r="AD973" s="1"/>
  <c r="AC959"/>
  <c r="AD959" s="1"/>
  <c r="AC951"/>
  <c r="AD951" s="1"/>
  <c r="AC974"/>
  <c r="AD974" s="1"/>
  <c r="AC962"/>
  <c r="AD962" s="1"/>
  <c r="AC983"/>
  <c r="AD983" s="1"/>
  <c r="AC978"/>
  <c r="AD978" s="1"/>
  <c r="AC976"/>
  <c r="AD976" s="1"/>
  <c r="AC979"/>
  <c r="AD979" s="1"/>
  <c r="AC980"/>
  <c r="AD980" s="1"/>
  <c r="AC975"/>
  <c r="AD975" s="1"/>
  <c r="AC981"/>
  <c r="AD981" s="1"/>
  <c r="AC970"/>
  <c r="AD970" s="1"/>
  <c r="AC955"/>
  <c r="AD955" s="1"/>
  <c r="AC961"/>
  <c r="AD961" s="1"/>
  <c r="AC971"/>
  <c r="AD971" s="1"/>
  <c r="AC964"/>
  <c r="AD964" s="1"/>
  <c r="AC958"/>
  <c r="AD958" s="1"/>
  <c r="AC946"/>
  <c r="AD946" s="1"/>
  <c r="AC943"/>
  <c r="AD943" s="1"/>
  <c r="AC945"/>
  <c r="AD945" s="1"/>
  <c r="AC966"/>
  <c r="AD966" s="1"/>
  <c r="AC965"/>
  <c r="AD965" s="1"/>
  <c r="AC931"/>
  <c r="AD931" s="1"/>
  <c r="AC944"/>
  <c r="AD944" s="1"/>
  <c r="AC982"/>
  <c r="AD982" s="1"/>
  <c r="AC669"/>
  <c r="AD669" s="1"/>
  <c r="AD948"/>
  <c r="AC573"/>
  <c r="AC934"/>
  <c r="AD934" s="1"/>
  <c r="AC949"/>
  <c r="AD949" s="1"/>
  <c r="AD940"/>
  <c r="AC953"/>
  <c r="AD953" s="1"/>
  <c r="AC726"/>
  <c r="AD726" s="1"/>
  <c r="AD977"/>
  <c r="AC952"/>
  <c r="AD952" s="1"/>
  <c r="AC941"/>
  <c r="AD941" s="1"/>
  <c r="AC942"/>
  <c r="AD942" s="1"/>
  <c r="AC690"/>
  <c r="AD690" s="1"/>
  <c r="AC926"/>
  <c r="AD926" s="1"/>
  <c r="AD947"/>
  <c r="AC544"/>
  <c r="AC730"/>
  <c r="AD730" s="1"/>
  <c r="AC675"/>
  <c r="AD675" s="1"/>
  <c r="AC936"/>
  <c r="AD936" s="1"/>
  <c r="AC925"/>
  <c r="AD925" s="1"/>
  <c r="AC673"/>
  <c r="AD673" s="1"/>
  <c r="AC753"/>
  <c r="AD753" s="1"/>
  <c r="AC620"/>
  <c r="AC930"/>
  <c r="AD930" s="1"/>
  <c r="AD674"/>
  <c r="AC542"/>
  <c r="AC686"/>
  <c r="AD686" s="1"/>
  <c r="AC933"/>
  <c r="AD933" s="1"/>
  <c r="AC539"/>
  <c r="AC927"/>
  <c r="AD927" s="1"/>
  <c r="AC928"/>
  <c r="AD928" s="1"/>
  <c r="AC929"/>
  <c r="AD929" s="1"/>
  <c r="AC245"/>
  <c r="AC538"/>
  <c r="AC610"/>
  <c r="AC613"/>
  <c r="AC688"/>
  <c r="AD688" s="1"/>
  <c r="AC683"/>
  <c r="AD683" s="1"/>
  <c r="AC531"/>
  <c r="AC574"/>
  <c r="AC563"/>
  <c r="AC611"/>
  <c r="AC564"/>
  <c r="AC670"/>
  <c r="AD670" s="1"/>
  <c r="AC565"/>
  <c r="AC568"/>
  <c r="AC689"/>
  <c r="AD689" s="1"/>
  <c r="AC566"/>
  <c r="AC618"/>
  <c r="AC672"/>
  <c r="AD672" s="1"/>
  <c r="AC543"/>
  <c r="AC546"/>
  <c r="AC567"/>
  <c r="AC693"/>
  <c r="AD693" s="1"/>
  <c r="AC696"/>
  <c r="AD696" s="1"/>
  <c r="AC533"/>
  <c r="AC576"/>
  <c r="AC937"/>
  <c r="AD937" s="1"/>
  <c r="AC545"/>
  <c r="AC534"/>
  <c r="AC609"/>
  <c r="AC692"/>
  <c r="AD692" s="1"/>
  <c r="AC694"/>
  <c r="AD694" s="1"/>
  <c r="AC695"/>
  <c r="AD695" s="1"/>
  <c r="AC687"/>
  <c r="AD687" s="1"/>
  <c r="AC684"/>
  <c r="AD684" s="1"/>
  <c r="AC676"/>
  <c r="AD676" s="1"/>
  <c r="AC677"/>
  <c r="AD677" s="1"/>
  <c r="AC678"/>
  <c r="AD678" s="1"/>
  <c r="AC668"/>
  <c r="AD668" s="1"/>
  <c r="AC680"/>
  <c r="AD680" s="1"/>
  <c r="AC679"/>
  <c r="AD679" s="1"/>
  <c r="AC671"/>
  <c r="AD671" s="1"/>
  <c r="AC619"/>
  <c r="AC617"/>
  <c r="AC612"/>
  <c r="AC572"/>
  <c r="AC575"/>
  <c r="AC535"/>
  <c r="AC536"/>
  <c r="AC537"/>
  <c r="AC765"/>
  <c r="AD765" s="1"/>
  <c r="AC736"/>
  <c r="AD736" s="1"/>
  <c r="AC766"/>
  <c r="AD766" s="1"/>
  <c r="AC750"/>
  <c r="AD750" s="1"/>
  <c r="AC743"/>
  <c r="AD743" s="1"/>
  <c r="AC771"/>
  <c r="AD771" s="1"/>
  <c r="AC759"/>
  <c r="AD759" s="1"/>
  <c r="AC758"/>
  <c r="AD758" s="1"/>
  <c r="AC770"/>
  <c r="AD770" s="1"/>
  <c r="AC763"/>
  <c r="AD763" s="1"/>
  <c r="AC752"/>
  <c r="AD752" s="1"/>
  <c r="AC749"/>
  <c r="AD749" s="1"/>
  <c r="AC760"/>
  <c r="AD760" s="1"/>
  <c r="AC767"/>
  <c r="AD767" s="1"/>
  <c r="AC768"/>
  <c r="AD768" s="1"/>
  <c r="AC756"/>
  <c r="AD756" s="1"/>
  <c r="AC761"/>
  <c r="AD761" s="1"/>
  <c r="AC755"/>
  <c r="AD755" s="1"/>
  <c r="AC748"/>
  <c r="AD748" s="1"/>
  <c r="AD764"/>
  <c r="AC707"/>
  <c r="AC745"/>
  <c r="AD745" s="1"/>
  <c r="AC738"/>
  <c r="AD738" s="1"/>
  <c r="AC762"/>
  <c r="AD762" s="1"/>
  <c r="AC705"/>
  <c r="AC739"/>
  <c r="AD739" s="1"/>
  <c r="AC728"/>
  <c r="AD728" s="1"/>
  <c r="AC734"/>
  <c r="AD734" s="1"/>
  <c r="AC754"/>
  <c r="AD754" s="1"/>
  <c r="AC729"/>
  <c r="AD729" s="1"/>
  <c r="AC735"/>
  <c r="AD735" s="1"/>
  <c r="AC751"/>
  <c r="AD751" s="1"/>
  <c r="AC769"/>
  <c r="AD769" s="1"/>
  <c r="AC746"/>
  <c r="AD746" s="1"/>
  <c r="AC747"/>
  <c r="AD747" s="1"/>
  <c r="AC704"/>
  <c r="AC732"/>
  <c r="AD732" s="1"/>
  <c r="AC702"/>
  <c r="AD741"/>
  <c r="AC706"/>
  <c r="AD721"/>
  <c r="AC740"/>
  <c r="AD740" s="1"/>
  <c r="AC733"/>
  <c r="AD733" s="1"/>
  <c r="AC725"/>
  <c r="AD725" s="1"/>
  <c r="AC714"/>
  <c r="AD714" s="1"/>
  <c r="AC731"/>
  <c r="AD731" s="1"/>
  <c r="AC737"/>
  <c r="AD737" s="1"/>
  <c r="AC719"/>
  <c r="AD719" s="1"/>
  <c r="AC701"/>
  <c r="AC713"/>
  <c r="AD713" s="1"/>
  <c r="AC718"/>
  <c r="AD718" s="1"/>
  <c r="AC715"/>
  <c r="AD715" s="1"/>
  <c r="AC716"/>
  <c r="AD716" s="1"/>
  <c r="AC717"/>
  <c r="AD717" s="1"/>
  <c r="AC724"/>
  <c r="AD724" s="1"/>
  <c r="AC658"/>
  <c r="AC723"/>
  <c r="AD723" s="1"/>
  <c r="AC722"/>
  <c r="AD722" s="1"/>
  <c r="AD720"/>
  <c r="AC711"/>
  <c r="AC661"/>
  <c r="AC709"/>
  <c r="AC698"/>
  <c r="AC703"/>
  <c r="AC700"/>
  <c r="AC708"/>
  <c r="AC710"/>
  <c r="AC648"/>
  <c r="AD648" s="1"/>
  <c r="AC632"/>
  <c r="AD632" s="1"/>
  <c r="AC649"/>
  <c r="AD649" s="1"/>
  <c r="AC638"/>
  <c r="AD638" s="1"/>
  <c r="AC659"/>
  <c r="AC633"/>
  <c r="AD633" s="1"/>
  <c r="AC662"/>
  <c r="AC660"/>
  <c r="AC512"/>
  <c r="AC647"/>
  <c r="AD647" s="1"/>
  <c r="AC655"/>
  <c r="AC666"/>
  <c r="AC653"/>
  <c r="AC549"/>
  <c r="AC654"/>
  <c r="AC603"/>
  <c r="AC657"/>
  <c r="AC663"/>
  <c r="AC656"/>
  <c r="AC664"/>
  <c r="AD651"/>
  <c r="AD645"/>
  <c r="AC640"/>
  <c r="AD640" s="1"/>
  <c r="AC643"/>
  <c r="AD643" s="1"/>
  <c r="AC665"/>
  <c r="AC641"/>
  <c r="AD641" s="1"/>
  <c r="AC642"/>
  <c r="AD642" s="1"/>
  <c r="AC606"/>
  <c r="AC635"/>
  <c r="AD635" s="1"/>
  <c r="AC624"/>
  <c r="AD624" s="1"/>
  <c r="AC646"/>
  <c r="AD646" s="1"/>
  <c r="AC639"/>
  <c r="AD639" s="1"/>
  <c r="AC628"/>
  <c r="AD628" s="1"/>
  <c r="AC634"/>
  <c r="AD634" s="1"/>
  <c r="AD623"/>
  <c r="AD644"/>
  <c r="AC625"/>
  <c r="AD625" s="1"/>
  <c r="AC650"/>
  <c r="AD650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08"/>
  <c r="AC1306"/>
  <c r="AC1307"/>
  <c r="AD312"/>
  <c r="AC1525"/>
  <c r="AC4543"/>
  <c r="AC3864"/>
  <c r="AC3096"/>
  <c r="AC4076"/>
  <c r="AC4634"/>
  <c r="AC4287"/>
  <c r="AC1886"/>
  <c r="AD1893" s="1"/>
  <c r="AC1194"/>
  <c r="AD1202" s="1"/>
  <c r="AC1164"/>
  <c r="AC1668"/>
  <c r="AC2551"/>
  <c r="AD2551" s="1"/>
  <c r="AC2550"/>
  <c r="AD2550" s="1"/>
  <c r="AC2539"/>
  <c r="AD2539" s="1"/>
  <c r="AC2543"/>
  <c r="AD2543" s="1"/>
  <c r="AC2549"/>
  <c r="AD2549" s="1"/>
  <c r="AD2544"/>
  <c r="AC2540"/>
  <c r="AD2540" s="1"/>
  <c r="AC2541"/>
  <c r="AD2541" s="1"/>
  <c r="AD2538"/>
  <c r="AC2542"/>
  <c r="AD2542" s="1"/>
  <c r="AD2546"/>
  <c r="AC2547"/>
  <c r="AD2547" s="1"/>
  <c r="AC2548"/>
  <c r="AD2548" s="1"/>
  <c r="AD2545"/>
  <c r="AC2142"/>
  <c r="AC4589"/>
  <c r="AC4649"/>
  <c r="AC2530"/>
  <c r="AC2534"/>
  <c r="AC2527"/>
  <c r="AC2523"/>
  <c r="AC2528"/>
  <c r="AC2529"/>
  <c r="AC2531"/>
  <c r="AC2536"/>
  <c r="AC2526"/>
  <c r="AC2535"/>
  <c r="AC2522"/>
  <c r="AC2532"/>
  <c r="AC2533"/>
  <c r="AC2524"/>
  <c r="AC2525"/>
  <c r="AC2664"/>
  <c r="AC2667"/>
  <c r="AC2668"/>
  <c r="AC2671"/>
  <c r="AC2672"/>
  <c r="AC2673"/>
  <c r="AC2663"/>
  <c r="AC2661"/>
  <c r="AC2662"/>
  <c r="AC2665"/>
  <c r="AC2666"/>
  <c r="AC2660"/>
  <c r="AC2659"/>
  <c r="AC2669"/>
  <c r="AC2670"/>
  <c r="AC2923"/>
  <c r="AC2930"/>
  <c r="AC2927"/>
  <c r="AC2918"/>
  <c r="AC2926"/>
  <c r="AC2919"/>
  <c r="AC2920"/>
  <c r="AC2921"/>
  <c r="AC2925"/>
  <c r="AC2928"/>
  <c r="AC2917"/>
  <c r="AC2916"/>
  <c r="AC2929"/>
  <c r="AC2922"/>
  <c r="AC3942"/>
  <c r="AC2924"/>
  <c r="AC3950"/>
  <c r="AC4371"/>
  <c r="AC3951"/>
  <c r="AC3945"/>
  <c r="AC3946"/>
  <c r="AC3947"/>
  <c r="AC3948"/>
  <c r="AC3949"/>
  <c r="AC3953"/>
  <c r="AC3940"/>
  <c r="AC3943"/>
  <c r="AC3941"/>
  <c r="AC3944"/>
  <c r="AC3954"/>
  <c r="AC3952"/>
  <c r="AC4366"/>
  <c r="AC4369"/>
  <c r="AC4367"/>
  <c r="AC4370"/>
  <c r="AC4364"/>
  <c r="AC4363"/>
  <c r="AC4368"/>
  <c r="AC4373"/>
  <c r="AC4374"/>
  <c r="AC4365"/>
  <c r="AC4375"/>
  <c r="AC4376"/>
  <c r="AC1757"/>
  <c r="AC1756"/>
  <c r="AC1761"/>
  <c r="AC1762"/>
  <c r="AC1751"/>
  <c r="AD1759" s="1"/>
  <c r="AC1755"/>
  <c r="AC1764"/>
  <c r="AC1754"/>
  <c r="AC1760"/>
  <c r="AC1752"/>
  <c r="AC1753"/>
  <c r="AC2036"/>
  <c r="AC2023"/>
  <c r="AC2037"/>
  <c r="AC1763"/>
  <c r="AC2026"/>
  <c r="AC2024"/>
  <c r="AC2025"/>
  <c r="AC919"/>
  <c r="AC923"/>
  <c r="AC2034"/>
  <c r="AC2033"/>
  <c r="AC2032"/>
  <c r="AC2027"/>
  <c r="AC2028"/>
  <c r="AC2030"/>
  <c r="AC2031"/>
  <c r="AC2029"/>
  <c r="AC2035"/>
  <c r="AC1669"/>
  <c r="AD1669" s="1"/>
  <c r="AC913"/>
  <c r="AC920"/>
  <c r="AC917"/>
  <c r="AC914"/>
  <c r="AC921"/>
  <c r="AC915"/>
  <c r="AC916"/>
  <c r="AC918"/>
  <c r="AC910"/>
  <c r="AC909"/>
  <c r="AC911"/>
  <c r="AC922"/>
  <c r="AC912"/>
  <c r="AC5117"/>
  <c r="AC2108"/>
  <c r="AC1716"/>
  <c r="AC2290"/>
  <c r="AD2290" s="1"/>
  <c r="AC1602"/>
  <c r="AD1602" s="1"/>
  <c r="AC421"/>
  <c r="AC1331"/>
  <c r="AC4138"/>
  <c r="AD4138" s="1"/>
  <c r="AC391"/>
  <c r="AC436"/>
  <c r="AC1655"/>
  <c r="AC2099"/>
  <c r="AC2471"/>
  <c r="AC3227"/>
  <c r="AC3957"/>
  <c r="AD3957" s="1"/>
  <c r="AC3980"/>
  <c r="AC4176"/>
  <c r="AC4766"/>
  <c r="AC427"/>
  <c r="AC2100"/>
  <c r="AC4559"/>
  <c r="AC1089"/>
  <c r="AC3136"/>
  <c r="AC1610"/>
  <c r="AD1610" s="1"/>
  <c r="AC1926"/>
  <c r="AC2910"/>
  <c r="AC4010"/>
  <c r="AD4010" s="1"/>
  <c r="AC5121"/>
  <c r="AC1344"/>
  <c r="AC4422"/>
  <c r="AC1339"/>
  <c r="AC1330"/>
  <c r="AC1340"/>
  <c r="AC1333"/>
  <c r="AC908"/>
  <c r="AC1336"/>
  <c r="AC1334"/>
  <c r="AC1335"/>
  <c r="AC1332"/>
  <c r="AC1341"/>
  <c r="AC1342"/>
  <c r="AC1343"/>
  <c r="AC1510"/>
  <c r="AC900"/>
  <c r="AC901"/>
  <c r="AC894"/>
  <c r="AD902" s="1"/>
  <c r="AC898"/>
  <c r="AC904"/>
  <c r="AC893"/>
  <c r="AC905"/>
  <c r="AC906"/>
  <c r="AC895"/>
  <c r="AC896"/>
  <c r="AC907"/>
  <c r="AC897"/>
  <c r="AC899"/>
  <c r="AC890"/>
  <c r="AC888"/>
  <c r="AC879"/>
  <c r="AC880"/>
  <c r="AC889"/>
  <c r="AC881"/>
  <c r="AC891"/>
  <c r="AC892"/>
  <c r="AC882"/>
  <c r="AC884"/>
  <c r="AC883"/>
  <c r="AC885"/>
  <c r="AC886"/>
  <c r="AC887"/>
  <c r="AC3789"/>
  <c r="AC3774"/>
  <c r="AC4061"/>
  <c r="AC3849"/>
  <c r="AD3858" s="1"/>
  <c r="AC3443"/>
  <c r="AC2010"/>
  <c r="AC2370"/>
  <c r="AC2014"/>
  <c r="AC1871"/>
  <c r="AC4031"/>
  <c r="AC1134"/>
  <c r="AD1142" s="1"/>
  <c r="AC2234"/>
  <c r="AC2022"/>
  <c r="AC275"/>
  <c r="AC2013"/>
  <c r="AC1480"/>
  <c r="AD1488" s="1"/>
  <c r="AC2012"/>
  <c r="AC2068"/>
  <c r="AC2018"/>
  <c r="AC2019"/>
  <c r="AC2008"/>
  <c r="AD2017" s="1"/>
  <c r="AC2020"/>
  <c r="AC2009"/>
  <c r="AC2011"/>
  <c r="AC2021"/>
  <c r="AC697"/>
  <c r="AC4272"/>
  <c r="AC3428"/>
  <c r="AC2134"/>
  <c r="AC2129"/>
  <c r="AC2143"/>
  <c r="AC2138"/>
  <c r="AC2141"/>
  <c r="AC4188"/>
  <c r="AC2130"/>
  <c r="AC2133"/>
  <c r="AC2131"/>
  <c r="AC2135"/>
  <c r="AC2136"/>
  <c r="AC2137"/>
  <c r="AC4184"/>
  <c r="AC4193"/>
  <c r="AC4191"/>
  <c r="AC2140"/>
  <c r="AC4192"/>
  <c r="AC4182"/>
  <c r="AC4190"/>
  <c r="AC2139"/>
  <c r="AC4183"/>
  <c r="AC2132"/>
  <c r="AC4189"/>
  <c r="AC4186"/>
  <c r="AC4194"/>
  <c r="AC4187"/>
  <c r="AC4185"/>
  <c r="AC4195"/>
  <c r="AC4196"/>
  <c r="AC5100"/>
  <c r="AC5096"/>
  <c r="AC5090"/>
  <c r="AC5091"/>
  <c r="AC1994"/>
  <c r="AC5051"/>
  <c r="AC5064"/>
  <c r="AC5050"/>
  <c r="AC5057"/>
  <c r="AC5072"/>
  <c r="AC5077"/>
  <c r="AC5083"/>
  <c r="AC5049"/>
  <c r="AC5056"/>
  <c r="AC5048"/>
  <c r="AC5055"/>
  <c r="AC5063"/>
  <c r="AC5067"/>
  <c r="AC5076"/>
  <c r="AC5080"/>
  <c r="AC5058"/>
  <c r="AC5084"/>
  <c r="AC5047"/>
  <c r="AC5054"/>
  <c r="AC5062"/>
  <c r="AC5071"/>
  <c r="AC5075"/>
  <c r="AC5079"/>
  <c r="AC5082"/>
  <c r="AC5046"/>
  <c r="AC5053"/>
  <c r="AC5061"/>
  <c r="AC5066"/>
  <c r="AC5070"/>
  <c r="AC5074"/>
  <c r="AC5045"/>
  <c r="AC5052"/>
  <c r="AC5060"/>
  <c r="AC5065"/>
  <c r="AC5069"/>
  <c r="AC5081"/>
  <c r="AC5044"/>
  <c r="AC5059"/>
  <c r="AC5068"/>
  <c r="AC5073"/>
  <c r="AC5078"/>
  <c r="AC5085"/>
  <c r="AC2498"/>
  <c r="AC5043"/>
  <c r="AC3992"/>
  <c r="AC4000"/>
  <c r="AC3991"/>
  <c r="AC3999"/>
  <c r="AC3990"/>
  <c r="AC3998"/>
  <c r="AC3989"/>
  <c r="AC3997"/>
  <c r="AC3988"/>
  <c r="AC3996"/>
  <c r="AC3987"/>
  <c r="AC3995"/>
  <c r="AC3994"/>
  <c r="AC3993"/>
  <c r="AC3174"/>
  <c r="AC2861"/>
  <c r="AC2869"/>
  <c r="AC2862"/>
  <c r="AC2870"/>
  <c r="AC2860"/>
  <c r="AC2868"/>
  <c r="AC2859"/>
  <c r="AC2867"/>
  <c r="AC2858"/>
  <c r="AC2866"/>
  <c r="AC2857"/>
  <c r="AC2865"/>
  <c r="AC2864"/>
  <c r="AC2863"/>
  <c r="AC2483"/>
  <c r="AC2491"/>
  <c r="AC2482"/>
  <c r="AC2490"/>
  <c r="AC2481"/>
  <c r="AC2489"/>
  <c r="AC2480"/>
  <c r="AC2488"/>
  <c r="AC2479"/>
  <c r="AC2487"/>
  <c r="AC2478"/>
  <c r="AC2486"/>
  <c r="AC2485"/>
  <c r="AC2484"/>
  <c r="AC1682"/>
  <c r="AC1690"/>
  <c r="AC1683"/>
  <c r="AC1677"/>
  <c r="AC1681"/>
  <c r="AC1689"/>
  <c r="AC1680"/>
  <c r="AC1688"/>
  <c r="AC1679"/>
  <c r="AC1687"/>
  <c r="AC1678"/>
  <c r="AC1686"/>
  <c r="AC1685"/>
  <c r="AC1684"/>
  <c r="AC1932"/>
  <c r="AC2880"/>
  <c r="AC2002"/>
  <c r="AC4168"/>
  <c r="AC3182"/>
  <c r="AD2894"/>
  <c r="AD1693"/>
  <c r="AD2463"/>
  <c r="AD4144"/>
  <c r="AD4334"/>
  <c r="AD2895"/>
  <c r="AD1700"/>
  <c r="AD2282"/>
  <c r="AD4341"/>
  <c r="AD4145"/>
  <c r="AD1705"/>
  <c r="AD1692"/>
  <c r="AD2468"/>
  <c r="AD3648"/>
  <c r="AD4343"/>
  <c r="AD4515"/>
  <c r="AD3647"/>
  <c r="AD1715"/>
  <c r="AD2887"/>
  <c r="AD1609"/>
  <c r="AD4521"/>
  <c r="AD1699"/>
  <c r="AD1707"/>
  <c r="AD4514"/>
  <c r="AD4522"/>
  <c r="AD3640"/>
  <c r="AD2469"/>
  <c r="AD2888"/>
  <c r="AD3641"/>
  <c r="AD3965"/>
  <c r="AD3964"/>
  <c r="AD4342"/>
  <c r="AD1708"/>
  <c r="AD2470"/>
  <c r="AD2900"/>
  <c r="AD4015"/>
  <c r="AD4335"/>
  <c r="AD4009"/>
  <c r="AC110"/>
  <c r="AC4680"/>
  <c r="AD2281"/>
  <c r="AD4146"/>
  <c r="AD3963"/>
  <c r="AC2508"/>
  <c r="AD1662"/>
  <c r="AD2476"/>
  <c r="AD4002"/>
  <c r="AD4499"/>
  <c r="AD4523"/>
  <c r="AD2289"/>
  <c r="AC4695"/>
  <c r="AC2893"/>
  <c r="AC2841"/>
  <c r="AC1941"/>
  <c r="AC2274"/>
  <c r="AC2120"/>
  <c r="AC3128"/>
  <c r="AC3134"/>
  <c r="AC4497"/>
  <c r="AC2674"/>
  <c r="AC3600"/>
  <c r="AC3130"/>
  <c r="AC3133"/>
  <c r="AC3131"/>
  <c r="AC2521"/>
  <c r="AC2850"/>
  <c r="AC3188"/>
  <c r="AC3141"/>
  <c r="AC1978"/>
  <c r="AC3127"/>
  <c r="AC3139"/>
  <c r="AC3140"/>
  <c r="AC3129"/>
  <c r="AC3132"/>
  <c r="AC3137"/>
  <c r="AC3138"/>
  <c r="AC2991"/>
  <c r="AC2689"/>
  <c r="AC3036"/>
  <c r="AC3006"/>
  <c r="AC3971"/>
  <c r="AC4507"/>
  <c r="AC2418"/>
  <c r="AC2567"/>
  <c r="AC3197"/>
  <c r="AC2582"/>
  <c r="AC2500"/>
  <c r="AC3565"/>
  <c r="AC2597"/>
  <c r="AC2428"/>
  <c r="AC2516"/>
  <c r="AC2265"/>
  <c r="AC2417"/>
  <c r="AC2423"/>
  <c r="AC4666"/>
  <c r="AC2419"/>
  <c r="AC2420"/>
  <c r="AC2424"/>
  <c r="AC2426"/>
  <c r="AC2422"/>
  <c r="AC2425"/>
  <c r="AC2416"/>
  <c r="AC2427"/>
  <c r="AC2421"/>
  <c r="AC1723"/>
  <c r="AC2429"/>
  <c r="AC1739"/>
  <c r="AC1742"/>
  <c r="AC1750"/>
  <c r="AC3570"/>
  <c r="AC1811"/>
  <c r="AD1819" s="1"/>
  <c r="AC1826"/>
  <c r="AC1728"/>
  <c r="AC1734"/>
  <c r="AC835"/>
  <c r="AC1736"/>
  <c r="AC1727"/>
  <c r="AC1726"/>
  <c r="AC1729"/>
  <c r="AC1731"/>
  <c r="AC1737"/>
  <c r="AC1735"/>
  <c r="AC4491"/>
  <c r="AC1740"/>
  <c r="AC1733"/>
  <c r="AC1741"/>
  <c r="AC1730"/>
  <c r="AC1746"/>
  <c r="AC1732"/>
  <c r="AC1721"/>
  <c r="AC1725"/>
  <c r="AC1724"/>
  <c r="AC1747"/>
  <c r="AC1722"/>
  <c r="AC1748"/>
  <c r="AC1738"/>
  <c r="AC1749"/>
  <c r="AC502"/>
  <c r="AC1713"/>
  <c r="AC607"/>
  <c r="AD615" s="1"/>
  <c r="AC1979"/>
  <c r="AC3594"/>
  <c r="AC1984"/>
  <c r="AC2855"/>
  <c r="AC2872"/>
  <c r="AC577"/>
  <c r="AC4130"/>
  <c r="AC1933"/>
  <c r="AC2279"/>
  <c r="AC2847"/>
  <c r="AC487"/>
  <c r="AC547"/>
  <c r="AC517"/>
  <c r="AD525" s="1"/>
  <c r="AC562"/>
  <c r="AD569" s="1"/>
  <c r="AC532"/>
  <c r="AD540" s="1"/>
  <c r="AC592"/>
  <c r="AC4161"/>
  <c r="AC1999"/>
  <c r="AC3970"/>
  <c r="AC4131"/>
  <c r="AC3962"/>
  <c r="AC4158"/>
  <c r="AC4008"/>
  <c r="AC2826"/>
  <c r="AC2871"/>
  <c r="AC3633"/>
  <c r="AC4119"/>
  <c r="AC4162"/>
  <c r="AC2450"/>
  <c r="AC3209"/>
  <c r="AC4113"/>
  <c r="AC1294"/>
  <c r="AC2901"/>
  <c r="AC834"/>
  <c r="AC2287"/>
  <c r="AC4505"/>
  <c r="AC65"/>
  <c r="AC3591"/>
  <c r="AC3413"/>
  <c r="AC4340"/>
  <c r="AC3933"/>
  <c r="AC3398"/>
  <c r="AC3201"/>
  <c r="AC3190"/>
  <c r="AC112"/>
  <c r="AC408"/>
  <c r="AC840"/>
  <c r="AC99"/>
  <c r="AC4354"/>
  <c r="AC855"/>
  <c r="AC3967"/>
  <c r="AC4153"/>
  <c r="AC433"/>
  <c r="AC3215"/>
  <c r="AC3566"/>
  <c r="AC2288"/>
  <c r="AC2633"/>
  <c r="AC4502"/>
  <c r="AC4571"/>
  <c r="AC397"/>
  <c r="AC35"/>
  <c r="AC3581"/>
  <c r="AC3604"/>
  <c r="AC4985"/>
  <c r="AC66"/>
  <c r="AC2004"/>
  <c r="AC2494"/>
  <c r="AC3156"/>
  <c r="AC4109"/>
  <c r="AC4163"/>
  <c r="AC4152"/>
  <c r="AC4486"/>
  <c r="AC4743"/>
  <c r="AC2105"/>
  <c r="AC3158"/>
  <c r="AC2506"/>
  <c r="AC1934"/>
  <c r="AC1938"/>
  <c r="AC2519"/>
  <c r="AC4165"/>
  <c r="AC4154"/>
  <c r="AC4167"/>
  <c r="AC116"/>
  <c r="AC3564"/>
  <c r="AC3615"/>
  <c r="AC1314"/>
  <c r="AC2889"/>
  <c r="AC380"/>
  <c r="AC2115"/>
  <c r="AC2873"/>
  <c r="AC4118"/>
  <c r="AC3625"/>
  <c r="AC1615"/>
  <c r="AC1660"/>
  <c r="AC2838"/>
  <c r="AC2003"/>
  <c r="AC2655"/>
  <c r="AC3205"/>
  <c r="AC3229"/>
  <c r="AC4669"/>
  <c r="AC4741"/>
  <c r="AC4998"/>
  <c r="AC4506"/>
  <c r="AC3620"/>
  <c r="AC2273"/>
  <c r="AC3616"/>
  <c r="AC1608"/>
  <c r="AC1257"/>
  <c r="AC2474"/>
  <c r="AC2520"/>
  <c r="AC2827"/>
  <c r="AC2896"/>
  <c r="AC3175"/>
  <c r="AC4107"/>
  <c r="AC3617"/>
  <c r="AC1714"/>
  <c r="AC3196"/>
  <c r="AC2456"/>
  <c r="AC3977"/>
  <c r="AC4345"/>
  <c r="AC3195"/>
  <c r="AC652"/>
  <c r="AC2902"/>
  <c r="AC3595"/>
  <c r="AC3621"/>
  <c r="AC2636"/>
  <c r="AC41"/>
  <c r="AC405"/>
  <c r="AC1281"/>
  <c r="AC1653"/>
  <c r="AC1717"/>
  <c r="AC2101"/>
  <c r="AC2114"/>
  <c r="AC3219"/>
  <c r="AC3934"/>
  <c r="AC4178"/>
  <c r="AC2637"/>
  <c r="AC2457"/>
  <c r="AC3646"/>
  <c r="AC4675"/>
  <c r="AC4129"/>
  <c r="AC2272"/>
  <c r="AC372"/>
  <c r="AC1299"/>
  <c r="AC1612"/>
  <c r="AC1657"/>
  <c r="AC2116"/>
  <c r="AC2845"/>
  <c r="AC2885"/>
  <c r="AC3925"/>
  <c r="AC4169"/>
  <c r="AC4360"/>
  <c r="AC4484"/>
  <c r="AC3714"/>
  <c r="AC4174"/>
  <c r="AC1647"/>
  <c r="AC1917"/>
  <c r="AC2629"/>
  <c r="AC3212"/>
  <c r="AC3590"/>
  <c r="AC3981"/>
  <c r="AC4007"/>
  <c r="AC4496"/>
  <c r="AC2879"/>
  <c r="AC404"/>
  <c r="AC1652"/>
  <c r="AC2291"/>
  <c r="AC2643"/>
  <c r="AC2897"/>
  <c r="AC3609"/>
  <c r="AC4126"/>
  <c r="AC4761"/>
  <c r="AC3166"/>
  <c r="AC36"/>
  <c r="AC413"/>
  <c r="AC457"/>
  <c r="AC1616"/>
  <c r="AC1640"/>
  <c r="AC1698"/>
  <c r="AC2455"/>
  <c r="AC2644"/>
  <c r="AC2898"/>
  <c r="AC3167"/>
  <c r="AC3585"/>
  <c r="AC1266"/>
  <c r="AC1664"/>
  <c r="AC1990"/>
  <c r="AC2006"/>
  <c r="AC2278"/>
  <c r="AC2267"/>
  <c r="AC2458"/>
  <c r="AC2465"/>
  <c r="AC2517"/>
  <c r="AC2874"/>
  <c r="AC3143"/>
  <c r="AC3622"/>
  <c r="AC3611"/>
  <c r="AC3635"/>
  <c r="AC4014"/>
  <c r="AC4520"/>
  <c r="AC4665"/>
  <c r="AC1929"/>
  <c r="AC1980"/>
  <c r="AC2268"/>
  <c r="AC2657"/>
  <c r="AC2646"/>
  <c r="AC3169"/>
  <c r="AC3214"/>
  <c r="AC3612"/>
  <c r="AC4004"/>
  <c r="AC4003"/>
  <c r="AC4157"/>
  <c r="AC4495"/>
  <c r="AC4752"/>
  <c r="AC3932"/>
  <c r="AC25"/>
  <c r="AC375"/>
  <c r="AC1291"/>
  <c r="AC1632"/>
  <c r="AC3159"/>
  <c r="AC3200"/>
  <c r="AC4569"/>
  <c r="AC4753"/>
  <c r="AC4768"/>
  <c r="AC2878"/>
  <c r="AC74"/>
  <c r="AC1670"/>
  <c r="AC3164"/>
  <c r="AC3194"/>
  <c r="AC4006"/>
  <c r="AC4348"/>
  <c r="AC4524"/>
  <c r="AC4570"/>
  <c r="AC4747"/>
  <c r="AC4758"/>
  <c r="AC4490"/>
  <c r="AC2128"/>
  <c r="AC2833"/>
  <c r="AC3599"/>
  <c r="AC3618"/>
  <c r="AC4349"/>
  <c r="AC4504"/>
  <c r="AC2913"/>
  <c r="AC3148"/>
  <c r="AC3155"/>
  <c r="AC4164"/>
  <c r="AC4361"/>
  <c r="AC4670"/>
  <c r="AC3165"/>
  <c r="AC2891"/>
  <c r="AC1919"/>
  <c r="AC4509"/>
  <c r="AC4786"/>
  <c r="AC1260"/>
  <c r="AC1993"/>
  <c r="AC2122"/>
  <c r="AC2271"/>
  <c r="AC2477"/>
  <c r="AC2505"/>
  <c r="AC2635"/>
  <c r="AC2656"/>
  <c r="AC2645"/>
  <c r="AC2856"/>
  <c r="AC3216"/>
  <c r="AC3228"/>
  <c r="AC3592"/>
  <c r="AC3629"/>
  <c r="AC3969"/>
  <c r="AC3986"/>
  <c r="AC4125"/>
  <c r="AC4122"/>
  <c r="AC4671"/>
  <c r="AC4742"/>
  <c r="AC4763"/>
  <c r="AC4757"/>
  <c r="AC2449"/>
  <c r="AC2447"/>
  <c r="AC2509"/>
  <c r="AC2513"/>
  <c r="AC3172"/>
  <c r="AC3186"/>
  <c r="AC3179"/>
  <c r="AC3189"/>
  <c r="AC3206"/>
  <c r="AC3218"/>
  <c r="AC3576"/>
  <c r="AC3582"/>
  <c r="AC3652"/>
  <c r="AC3930"/>
  <c r="AC3937"/>
  <c r="AC3928"/>
  <c r="AC3958"/>
  <c r="AC4005"/>
  <c r="AC4108"/>
  <c r="AC4116"/>
  <c r="AC4487"/>
  <c r="AC4512"/>
  <c r="AC4526"/>
  <c r="AC4674"/>
  <c r="AC4667"/>
  <c r="AC4754"/>
  <c r="AC379"/>
  <c r="AC367"/>
  <c r="AC1276"/>
  <c r="AC1324"/>
  <c r="AC1607"/>
  <c r="AC1944"/>
  <c r="AC1995"/>
  <c r="AC2112"/>
  <c r="AC2269"/>
  <c r="AC2454"/>
  <c r="AC2492"/>
  <c r="AC2647"/>
  <c r="AC2881"/>
  <c r="AC3176"/>
  <c r="AC3207"/>
  <c r="AC3230"/>
  <c r="AC3577"/>
  <c r="AC3605"/>
  <c r="AC3638"/>
  <c r="AC4120"/>
  <c r="AC4127"/>
  <c r="AC4177"/>
  <c r="AC4346"/>
  <c r="AC4353"/>
  <c r="AC4488"/>
  <c r="AC4527"/>
  <c r="AC4563"/>
  <c r="AC4744"/>
  <c r="AC1325"/>
  <c r="AC1604"/>
  <c r="AC1622"/>
  <c r="AC1719"/>
  <c r="AC1945"/>
  <c r="AC2102"/>
  <c r="AC2270"/>
  <c r="AC2473"/>
  <c r="AC2853"/>
  <c r="AC2842"/>
  <c r="AC2882"/>
  <c r="AC3170"/>
  <c r="AC3191"/>
  <c r="AC3231"/>
  <c r="AC3220"/>
  <c r="AC3567"/>
  <c r="AC3606"/>
  <c r="AC3614"/>
  <c r="AC3935"/>
  <c r="AC3939"/>
  <c r="AC3983"/>
  <c r="AC4110"/>
  <c r="AC4347"/>
  <c r="AC4357"/>
  <c r="AC4492"/>
  <c r="AC4485"/>
  <c r="AC4510"/>
  <c r="AC2453"/>
  <c r="AC47"/>
  <c r="AC820"/>
  <c r="AC1326"/>
  <c r="AC1643"/>
  <c r="AC1720"/>
  <c r="AC1927"/>
  <c r="AC1935"/>
  <c r="AC1987"/>
  <c r="AC1998"/>
  <c r="AC2103"/>
  <c r="AC2501"/>
  <c r="AC2512"/>
  <c r="AC2639"/>
  <c r="AC2830"/>
  <c r="AC2854"/>
  <c r="AC2843"/>
  <c r="AC2883"/>
  <c r="AC3154"/>
  <c r="AC3171"/>
  <c r="AC3160"/>
  <c r="AC3178"/>
  <c r="AC3192"/>
  <c r="AC3221"/>
  <c r="AC3568"/>
  <c r="AC3607"/>
  <c r="AC3596"/>
  <c r="AC3636"/>
  <c r="AC3624"/>
  <c r="AC3936"/>
  <c r="AC3973"/>
  <c r="AC4136"/>
  <c r="AC4147"/>
  <c r="AC4151"/>
  <c r="AC4179"/>
  <c r="AC4337"/>
  <c r="AC4358"/>
  <c r="AC4362"/>
  <c r="AC4493"/>
  <c r="AC4511"/>
  <c r="AC4500"/>
  <c r="AC4572"/>
  <c r="AC4561"/>
  <c r="AC4565"/>
  <c r="AC4677"/>
  <c r="AC4756"/>
  <c r="AC2111"/>
  <c r="AC371"/>
  <c r="AC1300"/>
  <c r="AC1696"/>
  <c r="AC1450"/>
  <c r="AD1458" s="1"/>
  <c r="AC1928"/>
  <c r="AC1936"/>
  <c r="AC1989"/>
  <c r="AC2104"/>
  <c r="AC2123"/>
  <c r="AC2293"/>
  <c r="AC2460"/>
  <c r="AC2475"/>
  <c r="AC2464"/>
  <c r="AC2831"/>
  <c r="AC2844"/>
  <c r="AC2884"/>
  <c r="AC2877"/>
  <c r="AC2903"/>
  <c r="AC3161"/>
  <c r="AC3619"/>
  <c r="AC3623"/>
  <c r="AC3637"/>
  <c r="AC3630"/>
  <c r="AC3926"/>
  <c r="AC3966"/>
  <c r="AC3974"/>
  <c r="AC4148"/>
  <c r="AC4180"/>
  <c r="AC4359"/>
  <c r="AC4494"/>
  <c r="AC4483"/>
  <c r="AC4501"/>
  <c r="AC2005"/>
  <c r="AC2127"/>
  <c r="AC71"/>
  <c r="AC1256"/>
  <c r="AC1292"/>
  <c r="AC1918"/>
  <c r="AC2294"/>
  <c r="AC2283"/>
  <c r="AC2448"/>
  <c r="AC2641"/>
  <c r="AC2839"/>
  <c r="AC2904"/>
  <c r="AC3144"/>
  <c r="AC3203"/>
  <c r="AC3573"/>
  <c r="AC3579"/>
  <c r="AC3626"/>
  <c r="AC3651"/>
  <c r="AC3931"/>
  <c r="AC3975"/>
  <c r="AC4013"/>
  <c r="AC4149"/>
  <c r="AC4173"/>
  <c r="AC4339"/>
  <c r="AC4525"/>
  <c r="AC4770"/>
  <c r="AC4759"/>
  <c r="AC98"/>
  <c r="AC451"/>
  <c r="AC1293"/>
  <c r="AC1930"/>
  <c r="AC1991"/>
  <c r="AC2277"/>
  <c r="AC2266"/>
  <c r="AC2451"/>
  <c r="AC2452"/>
  <c r="AC2493"/>
  <c r="AC2518"/>
  <c r="AC2507"/>
  <c r="AC2642"/>
  <c r="AC2634"/>
  <c r="AC2875"/>
  <c r="AC2890"/>
  <c r="AC3163"/>
  <c r="AC3184"/>
  <c r="AC3173"/>
  <c r="AC3202"/>
  <c r="AC3204"/>
  <c r="AC3580"/>
  <c r="AC3610"/>
  <c r="AC3968"/>
  <c r="AC4135"/>
  <c r="AC4128"/>
  <c r="AC4166"/>
  <c r="AC4350"/>
  <c r="AC4489"/>
  <c r="AC4564"/>
  <c r="AC4676"/>
  <c r="AC4760"/>
  <c r="AC4769"/>
  <c r="AC4762"/>
  <c r="AC4767"/>
  <c r="AC4751"/>
  <c r="AC4745"/>
  <c r="AC4746"/>
  <c r="AC4678"/>
  <c r="AC4668"/>
  <c r="AC4562"/>
  <c r="AC4516"/>
  <c r="AC4517"/>
  <c r="AC4518"/>
  <c r="AC4519"/>
  <c r="AC4503"/>
  <c r="AC4508"/>
  <c r="AC4351"/>
  <c r="AC4352"/>
  <c r="AC4336"/>
  <c r="AC4338"/>
  <c r="AC4344"/>
  <c r="AC4170"/>
  <c r="AC4171"/>
  <c r="AC4172"/>
  <c r="AC4155"/>
  <c r="AC4156"/>
  <c r="AC4150"/>
  <c r="AC4139"/>
  <c r="AC4143"/>
  <c r="AC4140"/>
  <c r="AC4141"/>
  <c r="AC4142"/>
  <c r="AC4132"/>
  <c r="AC4133"/>
  <c r="AC4134"/>
  <c r="AC4123"/>
  <c r="AC4124"/>
  <c r="AC4117"/>
  <c r="AC4111"/>
  <c r="AC4112"/>
  <c r="AC4011"/>
  <c r="AC4012"/>
  <c r="AC3982"/>
  <c r="AC3976"/>
  <c r="AC3984"/>
  <c r="AC3959"/>
  <c r="AC3960"/>
  <c r="AC3961"/>
  <c r="AC3929"/>
  <c r="AC3938"/>
  <c r="AC3927"/>
  <c r="AC3653"/>
  <c r="AC3642"/>
  <c r="AC3643"/>
  <c r="AC3644"/>
  <c r="AC3650"/>
  <c r="AC3645"/>
  <c r="AC3627"/>
  <c r="AC3634"/>
  <c r="AC3628"/>
  <c r="AC3613"/>
  <c r="AC3597"/>
  <c r="AC3598"/>
  <c r="AC3589"/>
  <c r="AC3583"/>
  <c r="AC3584"/>
  <c r="AC3569"/>
  <c r="AC3574"/>
  <c r="AC3575"/>
  <c r="AC3222"/>
  <c r="AC3223"/>
  <c r="AC3213"/>
  <c r="AC3208"/>
  <c r="AC3193"/>
  <c r="AC3198"/>
  <c r="AC3199"/>
  <c r="AC3177"/>
  <c r="AC3185"/>
  <c r="AC3183"/>
  <c r="AC3162"/>
  <c r="AC3168"/>
  <c r="AC3145"/>
  <c r="AC3146"/>
  <c r="AC3153"/>
  <c r="AC3147"/>
  <c r="AC2911"/>
  <c r="AC2912"/>
  <c r="AC2905"/>
  <c r="AC2914"/>
  <c r="AC2906"/>
  <c r="AC2899"/>
  <c r="AC2892"/>
  <c r="AC2876"/>
  <c r="AC2851"/>
  <c r="AC2846"/>
  <c r="AC2852"/>
  <c r="AC2840"/>
  <c r="AC2828"/>
  <c r="AC2832"/>
  <c r="AC2829"/>
  <c r="AC2837"/>
  <c r="AC2648"/>
  <c r="AC2649"/>
  <c r="AC2654"/>
  <c r="AC2640"/>
  <c r="AC2631"/>
  <c r="AC2632"/>
  <c r="AC2510"/>
  <c r="AC2511"/>
  <c r="AC2502"/>
  <c r="AC2503"/>
  <c r="AC2497"/>
  <c r="AC2495"/>
  <c r="AC2496"/>
  <c r="AC2504"/>
  <c r="AC2466"/>
  <c r="AC2467"/>
  <c r="AC2472"/>
  <c r="AC2461"/>
  <c r="AC2459"/>
  <c r="AC2292"/>
  <c r="AC2284"/>
  <c r="AC2285"/>
  <c r="AC2286"/>
  <c r="AC2275"/>
  <c r="AC2276"/>
  <c r="AC2124"/>
  <c r="AC2125"/>
  <c r="AC2119"/>
  <c r="AC2117"/>
  <c r="AC2118"/>
  <c r="AC2126"/>
  <c r="AC2109"/>
  <c r="AC2110"/>
  <c r="AC1996"/>
  <c r="AC1997"/>
  <c r="AC1981"/>
  <c r="AC1982"/>
  <c r="AC1988"/>
  <c r="AC1983"/>
  <c r="AC1942"/>
  <c r="AC1937"/>
  <c r="AC1943"/>
  <c r="AC1920"/>
  <c r="AC1921"/>
  <c r="AC1922"/>
  <c r="AC1718"/>
  <c r="AC1709"/>
  <c r="AC1710"/>
  <c r="AC1711"/>
  <c r="AC1712"/>
  <c r="AC846"/>
  <c r="AC1317"/>
  <c r="AC851"/>
  <c r="AC1627"/>
  <c r="AC1614"/>
  <c r="AC1603"/>
  <c r="AC1305"/>
  <c r="AC103"/>
  <c r="AC1671"/>
  <c r="AC102"/>
  <c r="AC113"/>
  <c r="AC108"/>
  <c r="AC407"/>
  <c r="AC444"/>
  <c r="AC1265"/>
  <c r="AC107"/>
  <c r="AC1272"/>
  <c r="AC1316"/>
  <c r="AC1633"/>
  <c r="AC1310"/>
  <c r="AC1701"/>
  <c r="AC828"/>
  <c r="AC836"/>
  <c r="AC849"/>
  <c r="AC97"/>
  <c r="AC1279"/>
  <c r="AC858"/>
  <c r="AC51"/>
  <c r="AC439"/>
  <c r="AC847"/>
  <c r="AC1258"/>
  <c r="AC1288"/>
  <c r="AC1321"/>
  <c r="AC1649"/>
  <c r="AC1674"/>
  <c r="AC1663"/>
  <c r="AC1667"/>
  <c r="AC1695"/>
  <c r="AC82"/>
  <c r="AC454"/>
  <c r="AC837"/>
  <c r="AC1280"/>
  <c r="AC1289"/>
  <c r="AC1304"/>
  <c r="AC1302"/>
  <c r="AC1613"/>
  <c r="AC1642"/>
  <c r="AC1631"/>
  <c r="AC1650"/>
  <c r="AC1702"/>
  <c r="AC385"/>
  <c r="AC1270"/>
  <c r="AC1303"/>
  <c r="AC1621"/>
  <c r="AC1646"/>
  <c r="AC1697"/>
  <c r="AC376"/>
  <c r="AC445"/>
  <c r="AC830"/>
  <c r="AC860"/>
  <c r="AC1261"/>
  <c r="AC1282"/>
  <c r="AC1271"/>
  <c r="AC1644"/>
  <c r="AC1637"/>
  <c r="AC1676"/>
  <c r="AC44"/>
  <c r="AC843"/>
  <c r="AC861"/>
  <c r="AC850"/>
  <c r="AC1262"/>
  <c r="AC1263"/>
  <c r="AC1269"/>
  <c r="AC1283"/>
  <c r="AC1329"/>
  <c r="AC1626"/>
  <c r="AC1634"/>
  <c r="AC821"/>
  <c r="AC862"/>
  <c r="AC1264"/>
  <c r="AC1255"/>
  <c r="AC1285"/>
  <c r="AC1315"/>
  <c r="AC1625"/>
  <c r="AC1675"/>
  <c r="AC845"/>
  <c r="AC1286"/>
  <c r="AC1301"/>
  <c r="AC1327"/>
  <c r="AC1628"/>
  <c r="AC1617"/>
  <c r="AC1672"/>
  <c r="AC1665"/>
  <c r="AC61"/>
  <c r="AC1328"/>
  <c r="AC1629"/>
  <c r="AC1618"/>
  <c r="AC1673"/>
  <c r="AC1694"/>
  <c r="AC1703"/>
  <c r="AC1704"/>
  <c r="AC1666"/>
  <c r="AC1656"/>
  <c r="AC1648"/>
  <c r="AC1658"/>
  <c r="AC1659"/>
  <c r="AC1651"/>
  <c r="AC1641"/>
  <c r="AC1635"/>
  <c r="AC1636"/>
  <c r="AC1619"/>
  <c r="AC1620"/>
  <c r="AC1605"/>
  <c r="AC1606"/>
  <c r="AC1611"/>
  <c r="AC1318"/>
  <c r="AC1319"/>
  <c r="AC1320"/>
  <c r="AC1311"/>
  <c r="AC1312"/>
  <c r="AC1313"/>
  <c r="AC1295"/>
  <c r="AC1296"/>
  <c r="AC1297"/>
  <c r="AC1298"/>
  <c r="AC1287"/>
  <c r="AC1290"/>
  <c r="AC1273"/>
  <c r="AC1274"/>
  <c r="AC1275"/>
  <c r="AC1267"/>
  <c r="AC1268"/>
  <c r="AC1259"/>
  <c r="AC852"/>
  <c r="AC859"/>
  <c r="AC853"/>
  <c r="AC854"/>
  <c r="AC844"/>
  <c r="AC838"/>
  <c r="AC839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19"/>
  <c r="AC38"/>
  <c r="AC70"/>
  <c r="AC84"/>
  <c r="AC104"/>
  <c r="AC381"/>
  <c r="AC395"/>
  <c r="AC384"/>
  <c r="AC425"/>
  <c r="AC414"/>
  <c r="AC418"/>
  <c r="AC430"/>
  <c r="AC453"/>
  <c r="AC442"/>
  <c r="AC460"/>
  <c r="AC831"/>
  <c r="AC76"/>
  <c r="AC388"/>
  <c r="AC402"/>
  <c r="AC403"/>
  <c r="AC415"/>
  <c r="AC443"/>
  <c r="AC825"/>
  <c r="AC89"/>
  <c r="AC109"/>
  <c r="AC111"/>
  <c r="AC374"/>
  <c r="AC386"/>
  <c r="AC406"/>
  <c r="AC416"/>
  <c r="AC455"/>
  <c r="AC448"/>
  <c r="AC462"/>
  <c r="AC822"/>
  <c r="AC106"/>
  <c r="AC96"/>
  <c r="AC373"/>
  <c r="AC417"/>
  <c r="AC429"/>
  <c r="AC823"/>
  <c r="AC829"/>
  <c r="AC824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821" l="1"/>
  <c r="AD2817"/>
  <c r="AD2814"/>
  <c r="AD2812"/>
  <c r="AD2818"/>
  <c r="AD2816"/>
  <c r="AD2824"/>
  <c r="AD2823"/>
  <c r="AD2819"/>
  <c r="AD348"/>
  <c r="AD347"/>
  <c r="AD2820"/>
  <c r="AD342"/>
  <c r="AD2813"/>
  <c r="AD340"/>
  <c r="AD349"/>
  <c r="AD339"/>
  <c r="AD2811"/>
  <c r="AD2618"/>
  <c r="AD350"/>
  <c r="AD2815"/>
  <c r="AD2619"/>
  <c r="AD2616"/>
  <c r="AD2624"/>
  <c r="AD2617"/>
  <c r="AD2615"/>
  <c r="AD341"/>
  <c r="AD346"/>
  <c r="AD344"/>
  <c r="AD324"/>
  <c r="AD345"/>
  <c r="AD337"/>
  <c r="AD2623"/>
  <c r="AD2625"/>
  <c r="AD2621"/>
  <c r="AD2614"/>
  <c r="AD175"/>
  <c r="AD334"/>
  <c r="AD328"/>
  <c r="AD323"/>
  <c r="AD333"/>
  <c r="AD327"/>
  <c r="AD325"/>
  <c r="AD322"/>
  <c r="AD4802"/>
  <c r="AD335"/>
  <c r="AD331"/>
  <c r="AD329"/>
  <c r="AD2981"/>
  <c r="AD1474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92"/>
  <c r="AD4578"/>
  <c r="AD4584"/>
  <c r="AD3857"/>
  <c r="AD3856"/>
  <c r="AD3860"/>
  <c r="AD3863"/>
  <c r="AD3855"/>
  <c r="AD3861"/>
  <c r="AD3862"/>
  <c r="AD3859"/>
  <c r="AD4582"/>
  <c r="AD4575"/>
  <c r="AD4579"/>
  <c r="AD4576"/>
  <c r="AD4586"/>
  <c r="AD4585"/>
  <c r="AD4581"/>
  <c r="AD4580"/>
  <c r="AD4583"/>
  <c r="AD4587"/>
  <c r="AD4577"/>
  <c r="AD4588"/>
  <c r="AD4478"/>
  <c r="AD1250"/>
  <c r="AD1252"/>
  <c r="AD1247"/>
  <c r="AD1244"/>
  <c r="AD1249"/>
  <c r="AD1253"/>
  <c r="AD1240"/>
  <c r="AD1245"/>
  <c r="AD1248"/>
  <c r="AD1242"/>
  <c r="AD1241"/>
  <c r="AD1243"/>
  <c r="AD1251"/>
  <c r="AD1571"/>
  <c r="AD2405"/>
  <c r="AD1233"/>
  <c r="AD1783"/>
  <c r="AD4466"/>
  <c r="AD4320"/>
  <c r="AD1227"/>
  <c r="AD1229"/>
  <c r="AD1228"/>
  <c r="AD1238"/>
  <c r="AD1226"/>
  <c r="AD1234"/>
  <c r="AD1230"/>
  <c r="AD1235"/>
  <c r="AD1232"/>
  <c r="AD1236"/>
  <c r="AD1225"/>
  <c r="AD1237"/>
  <c r="AD4330"/>
  <c r="AD4329"/>
  <c r="AD4319"/>
  <c r="AD4326"/>
  <c r="AD4323"/>
  <c r="AD4325"/>
  <c r="AD4321"/>
  <c r="AD4327"/>
  <c r="AD4331"/>
  <c r="AD4322"/>
  <c r="AD4328"/>
  <c r="AD2982"/>
  <c r="AD3664"/>
  <c r="AD4318"/>
  <c r="AD4324"/>
  <c r="AD2978"/>
  <c r="AD164"/>
  <c r="AD3659"/>
  <c r="AD1792"/>
  <c r="AD2407"/>
  <c r="AD2413"/>
  <c r="AD2404"/>
  <c r="AD2402"/>
  <c r="AD2411"/>
  <c r="AD2406"/>
  <c r="AD2409"/>
  <c r="AD2403"/>
  <c r="AD2410"/>
  <c r="AD2414"/>
  <c r="AD2408"/>
  <c r="AD2412"/>
  <c r="AD2401"/>
  <c r="AD4021"/>
  <c r="AD1794"/>
  <c r="AD1787"/>
  <c r="AD1786"/>
  <c r="AD1784"/>
  <c r="AD1793"/>
  <c r="AD1790"/>
  <c r="AD1795"/>
  <c r="AD1788"/>
  <c r="AD1791"/>
  <c r="AD1789"/>
  <c r="AD1785"/>
  <c r="AD1782"/>
  <c r="AD4458"/>
  <c r="AD3658"/>
  <c r="AD4474"/>
  <c r="AD4473"/>
  <c r="AD4470"/>
  <c r="AD4481"/>
  <c r="AD4477"/>
  <c r="AD4471"/>
  <c r="AD4479"/>
  <c r="AD4480"/>
  <c r="AD4472"/>
  <c r="AD4469"/>
  <c r="AD4475"/>
  <c r="AD4476"/>
  <c r="AD4468"/>
  <c r="AD4462"/>
  <c r="AD4444"/>
  <c r="AD4442"/>
  <c r="AD4447"/>
  <c r="AD4449"/>
  <c r="AD4440"/>
  <c r="AD4441"/>
  <c r="AD4451"/>
  <c r="AD4448"/>
  <c r="AD4463"/>
  <c r="AD4439"/>
  <c r="AD4457"/>
  <c r="AD4460"/>
  <c r="AD4454"/>
  <c r="AD4465"/>
  <c r="AD4453"/>
  <c r="AD4461"/>
  <c r="AD3657"/>
  <c r="AD4456"/>
  <c r="AD4455"/>
  <c r="AD4438"/>
  <c r="AD4464"/>
  <c r="AD4443"/>
  <c r="AD4446"/>
  <c r="AD4459"/>
  <c r="AD4445"/>
  <c r="AD4450"/>
  <c r="AD4105"/>
  <c r="AD4095"/>
  <c r="AD4103"/>
  <c r="AD4096"/>
  <c r="AD4093"/>
  <c r="AD4104"/>
  <c r="AD4101"/>
  <c r="AD4097"/>
  <c r="AD4092"/>
  <c r="AD4098"/>
  <c r="AD4102"/>
  <c r="AD4094"/>
  <c r="AD4100"/>
  <c r="AD4099"/>
  <c r="AD3663"/>
  <c r="AD2988"/>
  <c r="AD2990"/>
  <c r="AD3656"/>
  <c r="AD3655"/>
  <c r="AD3661"/>
  <c r="AD2972"/>
  <c r="AD4029"/>
  <c r="AD4019"/>
  <c r="AD4024"/>
  <c r="AD4020"/>
  <c r="AD4025"/>
  <c r="AD4027"/>
  <c r="AD4018"/>
  <c r="AD4022"/>
  <c r="AD4026"/>
  <c r="AD4030"/>
  <c r="AD4028"/>
  <c r="AD4023"/>
  <c r="AD3660"/>
  <c r="AD3666"/>
  <c r="AD3667"/>
  <c r="AD3665"/>
  <c r="AD3668"/>
  <c r="AD3662"/>
  <c r="AD2989"/>
  <c r="AD2979"/>
  <c r="AD2980"/>
  <c r="AD154"/>
  <c r="AD2984"/>
  <c r="AD2983"/>
  <c r="AD2977"/>
  <c r="AD1776"/>
  <c r="AD1777"/>
  <c r="AD1778"/>
  <c r="AD1770"/>
  <c r="AD1767"/>
  <c r="AD1771"/>
  <c r="AD1772"/>
  <c r="AD1775"/>
  <c r="AD1779"/>
  <c r="AD1780"/>
  <c r="AD1773"/>
  <c r="AD1769"/>
  <c r="AD1774"/>
  <c r="AD1768"/>
  <c r="AD298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87"/>
  <c r="AD129"/>
  <c r="AD1572"/>
  <c r="AD3796"/>
  <c r="AD1578"/>
  <c r="AD1573"/>
  <c r="AD1579"/>
  <c r="AD1576"/>
  <c r="AD2956"/>
  <c r="AD2962"/>
  <c r="AD2964"/>
  <c r="AD2970"/>
  <c r="AD2969"/>
  <c r="AD2965"/>
  <c r="AD2963"/>
  <c r="AD2968"/>
  <c r="AD2975"/>
  <c r="AD2967"/>
  <c r="AD2971"/>
  <c r="AD2966"/>
  <c r="AD2974"/>
  <c r="AD2973"/>
  <c r="AD2959"/>
  <c r="AD2955"/>
  <c r="AD2949"/>
  <c r="AD2960"/>
  <c r="AD2950"/>
  <c r="AD2957"/>
  <c r="AD2953"/>
  <c r="AD2954"/>
  <c r="AD2958"/>
  <c r="AD2952"/>
  <c r="AD2948"/>
  <c r="AD2947"/>
  <c r="AD2951"/>
  <c r="AD3523"/>
  <c r="AD4707"/>
  <c r="AD1575"/>
  <c r="AD3534"/>
  <c r="AD788"/>
  <c r="AD3508"/>
  <c r="AD3511"/>
  <c r="AD3541"/>
  <c r="AD3537"/>
  <c r="AD3535"/>
  <c r="AD3547"/>
  <c r="AD3544"/>
  <c r="AD3540"/>
  <c r="AD3543"/>
  <c r="AD3545"/>
  <c r="AD3542"/>
  <c r="AD3536"/>
  <c r="AD3538"/>
  <c r="AD3546"/>
  <c r="AD3539"/>
  <c r="AD3558"/>
  <c r="AD3553"/>
  <c r="AD3555"/>
  <c r="AD3561"/>
  <c r="AD3559"/>
  <c r="AD3560"/>
  <c r="AD3551"/>
  <c r="AD3556"/>
  <c r="AD3552"/>
  <c r="AD3550"/>
  <c r="AD3562"/>
  <c r="AD3549"/>
  <c r="AD3557"/>
  <c r="AD3554"/>
  <c r="AD1582"/>
  <c r="AD1583"/>
  <c r="AD1584"/>
  <c r="AD1580"/>
  <c r="AD1577"/>
  <c r="AD1574"/>
  <c r="AD3526"/>
  <c r="AD3531"/>
  <c r="AD3520"/>
  <c r="AD3521"/>
  <c r="AD3519"/>
  <c r="AD3525"/>
  <c r="AD3530"/>
  <c r="AD3522"/>
  <c r="AD3532"/>
  <c r="AD3529"/>
  <c r="AD3528"/>
  <c r="AD3510"/>
  <c r="AD3513"/>
  <c r="AD3507"/>
  <c r="AD3517"/>
  <c r="AD1581"/>
  <c r="AD3514"/>
  <c r="AD3515"/>
  <c r="AD3527"/>
  <c r="AD3506"/>
  <c r="AD3516"/>
  <c r="AD3509"/>
  <c r="AD3504"/>
  <c r="AD3505"/>
  <c r="AD3512"/>
  <c r="AD3466"/>
  <c r="AD4738"/>
  <c r="AD4734"/>
  <c r="AD4739"/>
  <c r="AD4727"/>
  <c r="AD4731"/>
  <c r="AD4737"/>
  <c r="AD4726"/>
  <c r="AD4736"/>
  <c r="AD4728"/>
  <c r="AD4732"/>
  <c r="AD4729"/>
  <c r="AD4730"/>
  <c r="AD4733"/>
  <c r="AD4735"/>
  <c r="AD795"/>
  <c r="AD792"/>
  <c r="AD789"/>
  <c r="AD796"/>
  <c r="AD790"/>
  <c r="AD800"/>
  <c r="AD794"/>
  <c r="AD793"/>
  <c r="AD801"/>
  <c r="AD797"/>
  <c r="AD791"/>
  <c r="AD799"/>
  <c r="AD798"/>
  <c r="AD1568"/>
  <c r="AD1562"/>
  <c r="AD1563"/>
  <c r="AD1569"/>
  <c r="AD1559"/>
  <c r="AD1560"/>
  <c r="AD1566"/>
  <c r="AD1561"/>
  <c r="AD1556"/>
  <c r="AD1564"/>
  <c r="AD1565"/>
  <c r="AD1567"/>
  <c r="AD1557"/>
  <c r="AD1558"/>
  <c r="AD4714"/>
  <c r="AD2394"/>
  <c r="AD2386"/>
  <c r="AD2387"/>
  <c r="AD2388"/>
  <c r="AD2389"/>
  <c r="AD2395"/>
  <c r="AD2390"/>
  <c r="AD2399"/>
  <c r="AD2391"/>
  <c r="AD2397"/>
  <c r="AD2393"/>
  <c r="AD2396"/>
  <c r="AD2392"/>
  <c r="AD2398"/>
  <c r="AD4721"/>
  <c r="AD4719"/>
  <c r="AD4720"/>
  <c r="AD4724"/>
  <c r="AD4722"/>
  <c r="AD4715"/>
  <c r="AD4723"/>
  <c r="AD4716"/>
  <c r="AD4712"/>
  <c r="AD4718"/>
  <c r="AD4713"/>
  <c r="AD4717"/>
  <c r="AD4711"/>
  <c r="AD4552"/>
  <c r="AD3402"/>
  <c r="AD4644"/>
  <c r="AD4428"/>
  <c r="AD4912"/>
  <c r="AD4910"/>
  <c r="AD4919"/>
  <c r="AD4917"/>
  <c r="AD4913"/>
  <c r="AD4922"/>
  <c r="AD4914"/>
  <c r="AD4918"/>
  <c r="AD4911"/>
  <c r="AD4916"/>
  <c r="AD4920"/>
  <c r="AD4909"/>
  <c r="AD4921"/>
  <c r="AD4884"/>
  <c r="AD4891"/>
  <c r="AD4888"/>
  <c r="AD4879"/>
  <c r="AD4880"/>
  <c r="AD4881"/>
  <c r="AD4878"/>
  <c r="AD4890"/>
  <c r="AD4885"/>
  <c r="AD4882"/>
  <c r="AD4887"/>
  <c r="AD2998"/>
  <c r="AD4883"/>
  <c r="AD4886"/>
  <c r="AD4889"/>
  <c r="AD1551"/>
  <c r="AD4033"/>
  <c r="AD3775"/>
  <c r="AD1544"/>
  <c r="AD1543"/>
  <c r="AD1542"/>
  <c r="AD4660"/>
  <c r="AD1541"/>
  <c r="AD1552"/>
  <c r="AD1548"/>
  <c r="AD1547"/>
  <c r="AD1553"/>
  <c r="AD1546"/>
  <c r="AD1550"/>
  <c r="AD1549"/>
  <c r="AD1545"/>
  <c r="AD1554"/>
  <c r="AD3467"/>
  <c r="AD3471"/>
  <c r="AD3464"/>
  <c r="AD3469"/>
  <c r="AD3459"/>
  <c r="AD3465"/>
  <c r="AD3472"/>
  <c r="AD3462"/>
  <c r="AD3468"/>
  <c r="AD3463"/>
  <c r="AD3460"/>
  <c r="AD3461"/>
  <c r="AD3470"/>
  <c r="AD833"/>
  <c r="AD832"/>
  <c r="AD4793"/>
  <c r="AD3433"/>
  <c r="AD3426"/>
  <c r="AD4687"/>
  <c r="AD307"/>
  <c r="AD317"/>
  <c r="AD308"/>
  <c r="AD314"/>
  <c r="AD311"/>
  <c r="AD316"/>
  <c r="AD319"/>
  <c r="AD310"/>
  <c r="AD309"/>
  <c r="AD315"/>
  <c r="AD26"/>
  <c r="AD4596"/>
  <c r="AD4277"/>
  <c r="AD173"/>
  <c r="AD174"/>
  <c r="AD4796"/>
  <c r="AD4789"/>
  <c r="AD4791"/>
  <c r="AD4797"/>
  <c r="AD4790"/>
  <c r="AD4800"/>
  <c r="AD4795"/>
  <c r="AD4074"/>
  <c r="AD4798"/>
  <c r="AD4792"/>
  <c r="AD4787"/>
  <c r="AD4799"/>
  <c r="AD4794"/>
  <c r="AD4788"/>
  <c r="AD4696"/>
  <c r="AD4698"/>
  <c r="AD4708"/>
  <c r="AD4705"/>
  <c r="AD4703"/>
  <c r="AD4701"/>
  <c r="AD4699"/>
  <c r="AD4702"/>
  <c r="AD4704"/>
  <c r="AD4700"/>
  <c r="AD4709"/>
  <c r="AD4706"/>
  <c r="AD4697"/>
  <c r="AD4689"/>
  <c r="AD4692"/>
  <c r="AD4681"/>
  <c r="AD4690"/>
  <c r="AD4693"/>
  <c r="AD4688"/>
  <c r="AD4686"/>
  <c r="AD4682"/>
  <c r="AD4691"/>
  <c r="AD4683"/>
  <c r="AD4684"/>
  <c r="AD4694"/>
  <c r="AD4685"/>
  <c r="AD4661"/>
  <c r="AD4653"/>
  <c r="AD2678"/>
  <c r="AD4650"/>
  <c r="AD4654"/>
  <c r="AD4662"/>
  <c r="AD4658"/>
  <c r="AD4651"/>
  <c r="AD4655"/>
  <c r="AD2382"/>
  <c r="AD4652"/>
  <c r="AD4659"/>
  <c r="AD4656"/>
  <c r="AD4663"/>
  <c r="AD4657"/>
  <c r="AD4639"/>
  <c r="AD4637"/>
  <c r="AD4642"/>
  <c r="AD4640"/>
  <c r="AD4646"/>
  <c r="AD4638"/>
  <c r="AD4635"/>
  <c r="AD4648"/>
  <c r="AD4647"/>
  <c r="AD4645"/>
  <c r="AD4641"/>
  <c r="AD4636"/>
  <c r="AD4643"/>
  <c r="AD4602"/>
  <c r="AD4593"/>
  <c r="AD4591"/>
  <c r="AD4595"/>
  <c r="AD4594"/>
  <c r="AD4597"/>
  <c r="AD4592"/>
  <c r="AD4598"/>
  <c r="AD4599"/>
  <c r="AD4603"/>
  <c r="AD4600"/>
  <c r="AD4601"/>
  <c r="AD4590"/>
  <c r="AD3457"/>
  <c r="AD3867"/>
  <c r="AD4079"/>
  <c r="AD4544"/>
  <c r="AD4556"/>
  <c r="AD4549"/>
  <c r="AD4545"/>
  <c r="AD4546"/>
  <c r="AD4551"/>
  <c r="AD4550"/>
  <c r="AD4553"/>
  <c r="AD4547"/>
  <c r="AD4557"/>
  <c r="AD4554"/>
  <c r="AD4555"/>
  <c r="AD4548"/>
  <c r="AD3101"/>
  <c r="AD4432"/>
  <c r="AD4425"/>
  <c r="AD4300"/>
  <c r="AD4426"/>
  <c r="AD4436"/>
  <c r="AD4429"/>
  <c r="AD4433"/>
  <c r="AD4427"/>
  <c r="AD4424"/>
  <c r="AD4431"/>
  <c r="AD4434"/>
  <c r="AD4423"/>
  <c r="AD4430"/>
  <c r="AD4435"/>
  <c r="AD3050"/>
  <c r="AD3124"/>
  <c r="AD3724"/>
  <c r="AD2600"/>
  <c r="AD1526"/>
  <c r="AD4276"/>
  <c r="AD4299"/>
  <c r="AD4297"/>
  <c r="AD4294"/>
  <c r="AD4284"/>
  <c r="AD4285"/>
  <c r="AD4279"/>
  <c r="AD4301"/>
  <c r="AD4290"/>
  <c r="AD4298"/>
  <c r="AD4295"/>
  <c r="AD4278"/>
  <c r="AD4286"/>
  <c r="AD4280"/>
  <c r="AD4274"/>
  <c r="AD4282"/>
  <c r="AD4291"/>
  <c r="AD4292"/>
  <c r="AD4275"/>
  <c r="AD4288"/>
  <c r="AD4296"/>
  <c r="AD4293"/>
  <c r="AD4273"/>
  <c r="AD4281"/>
  <c r="AD4283"/>
  <c r="AD4289"/>
  <c r="AD4065"/>
  <c r="AD4068"/>
  <c r="AD4062"/>
  <c r="AD4081"/>
  <c r="AD4089"/>
  <c r="AD4086"/>
  <c r="AD4069"/>
  <c r="AD4078"/>
  <c r="AD4071"/>
  <c r="AD4066"/>
  <c r="AD4075"/>
  <c r="AD4063"/>
  <c r="AD4087"/>
  <c r="AD4090"/>
  <c r="AD4072"/>
  <c r="AD4084"/>
  <c r="AD4083"/>
  <c r="AD4085"/>
  <c r="AD4064"/>
  <c r="AD4082"/>
  <c r="AD4067"/>
  <c r="AD4070"/>
  <c r="AD4073"/>
  <c r="AD4088"/>
  <c r="AD4080"/>
  <c r="AD4077"/>
  <c r="AD4034"/>
  <c r="AD4036"/>
  <c r="AD4039"/>
  <c r="AD4045"/>
  <c r="AD4037"/>
  <c r="AD4035"/>
  <c r="AD4041"/>
  <c r="AD3878"/>
  <c r="AD4042"/>
  <c r="AD4038"/>
  <c r="AD4040"/>
  <c r="AD4043"/>
  <c r="AD4032"/>
  <c r="AD4044"/>
  <c r="AD3870"/>
  <c r="AD3873"/>
  <c r="AD3866"/>
  <c r="AD3876"/>
  <c r="AD3875"/>
  <c r="AD3874"/>
  <c r="AD3014"/>
  <c r="AD3869"/>
  <c r="AD1839"/>
  <c r="AD3871"/>
  <c r="AD3865"/>
  <c r="AD3877"/>
  <c r="AD3868"/>
  <c r="AD3872"/>
  <c r="AD3781"/>
  <c r="AD3850"/>
  <c r="AD3852"/>
  <c r="AD3853"/>
  <c r="AD3854"/>
  <c r="AD3851"/>
  <c r="AD3717"/>
  <c r="AD3727"/>
  <c r="AD3715"/>
  <c r="AD3782"/>
  <c r="AD3721"/>
  <c r="AD3716"/>
  <c r="AD3718"/>
  <c r="AD3786"/>
  <c r="AD3776"/>
  <c r="AD3728"/>
  <c r="AD3783"/>
  <c r="AD3784"/>
  <c r="AD3785"/>
  <c r="AD3777"/>
  <c r="AD3788"/>
  <c r="AD3719"/>
  <c r="AD3725"/>
  <c r="AD3778"/>
  <c r="AD2568"/>
  <c r="AD3780"/>
  <c r="AD3779"/>
  <c r="AD3722"/>
  <c r="AD3723"/>
  <c r="AD3726"/>
  <c r="AD3787"/>
  <c r="AD3720"/>
  <c r="AD3456"/>
  <c r="AD3450"/>
  <c r="AD3448"/>
  <c r="AD3445"/>
  <c r="AD3455"/>
  <c r="AD3447"/>
  <c r="AD3451"/>
  <c r="AD3449"/>
  <c r="AD3453"/>
  <c r="AD3444"/>
  <c r="AD3452"/>
  <c r="AD3446"/>
  <c r="AD3454"/>
  <c r="AD3439"/>
  <c r="AD3441"/>
  <c r="AD3440"/>
  <c r="AD3430"/>
  <c r="AD3429"/>
  <c r="AD3431"/>
  <c r="AD3434"/>
  <c r="AD3432"/>
  <c r="AD3436"/>
  <c r="AD3435"/>
  <c r="AD3437"/>
  <c r="AD3442"/>
  <c r="AD3438"/>
  <c r="AD1875"/>
  <c r="AD3418"/>
  <c r="AD3417"/>
  <c r="AD3414"/>
  <c r="AD3416"/>
  <c r="AD3423"/>
  <c r="AD3415"/>
  <c r="AD3427"/>
  <c r="AD3424"/>
  <c r="AD3425"/>
  <c r="AD3420"/>
  <c r="AD3419"/>
  <c r="AD3421"/>
  <c r="AD3422"/>
  <c r="AD3405"/>
  <c r="AD3403"/>
  <c r="AD3412"/>
  <c r="AD3406"/>
  <c r="AD3410"/>
  <c r="AD3409"/>
  <c r="AD3399"/>
  <c r="AD3408"/>
  <c r="AD3407"/>
  <c r="AD3411"/>
  <c r="AD3400"/>
  <c r="AD3401"/>
  <c r="AD3404"/>
  <c r="AD2695"/>
  <c r="AD3800"/>
  <c r="AD3801"/>
  <c r="AD3799"/>
  <c r="AD3792"/>
  <c r="AD3797"/>
  <c r="AD3793"/>
  <c r="AD3790"/>
  <c r="AD3794"/>
  <c r="AD3795"/>
  <c r="AD2235"/>
  <c r="AD3802"/>
  <c r="AD3791"/>
  <c r="AD3798"/>
  <c r="AD3803"/>
  <c r="AD3098"/>
  <c r="AD3120"/>
  <c r="AD3045"/>
  <c r="AD3017"/>
  <c r="AD3122"/>
  <c r="AD3046"/>
  <c r="AD3020"/>
  <c r="AD3121"/>
  <c r="AD3125"/>
  <c r="AD3116"/>
  <c r="AD3037"/>
  <c r="AD3114"/>
  <c r="AD3123"/>
  <c r="AD3107"/>
  <c r="AD3012"/>
  <c r="AD3113"/>
  <c r="AD3106"/>
  <c r="AD3109"/>
  <c r="AD3115"/>
  <c r="AD3099"/>
  <c r="AD3097"/>
  <c r="AD3118"/>
  <c r="AD3009"/>
  <c r="AD3102"/>
  <c r="AD3047"/>
  <c r="AD3108"/>
  <c r="AD3117"/>
  <c r="AD3110"/>
  <c r="AD3044"/>
  <c r="AD3104"/>
  <c r="AD3100"/>
  <c r="AD3048"/>
  <c r="AD3039"/>
  <c r="AD3112"/>
  <c r="AD3049"/>
  <c r="AD3010"/>
  <c r="AD3007"/>
  <c r="AD3103"/>
  <c r="AD3041"/>
  <c r="AD3040"/>
  <c r="AD3011"/>
  <c r="AD3015"/>
  <c r="AD3018"/>
  <c r="AD3008"/>
  <c r="AD3013"/>
  <c r="AD3016"/>
  <c r="AD3042"/>
  <c r="AD3043"/>
  <c r="AD3038"/>
  <c r="AD3119"/>
  <c r="AD3019"/>
  <c r="AD3105"/>
  <c r="AD2995"/>
  <c r="AD3003"/>
  <c r="AD2996"/>
  <c r="AD2992"/>
  <c r="AD3002"/>
  <c r="AD2997"/>
  <c r="AD3000"/>
  <c r="AD3004"/>
  <c r="AD3005"/>
  <c r="AD2999"/>
  <c r="AD2994"/>
  <c r="AD3001"/>
  <c r="AD2993"/>
  <c r="AD2069"/>
  <c r="AD2700"/>
  <c r="AD2690"/>
  <c r="AD2699"/>
  <c r="AD2691"/>
  <c r="AD2696"/>
  <c r="AD2692"/>
  <c r="AD2701"/>
  <c r="AD2697"/>
  <c r="AD2694"/>
  <c r="AD2702"/>
  <c r="AD2698"/>
  <c r="AD2703"/>
  <c r="AD2693"/>
  <c r="AD2598"/>
  <c r="AD2604"/>
  <c r="AD2599"/>
  <c r="AD2602"/>
  <c r="AD2603"/>
  <c r="AD2686"/>
  <c r="AD2679"/>
  <c r="AD2608"/>
  <c r="AD2675"/>
  <c r="AD2605"/>
  <c r="AD2609"/>
  <c r="AD2606"/>
  <c r="AD2687"/>
  <c r="AD2683"/>
  <c r="AD2610"/>
  <c r="AD2681"/>
  <c r="AD2601"/>
  <c r="AD2677"/>
  <c r="AD2611"/>
  <c r="AD2607"/>
  <c r="AD2682"/>
  <c r="AD2680"/>
  <c r="AD2685"/>
  <c r="AD2684"/>
  <c r="AD2688"/>
  <c r="AD2676"/>
  <c r="AD2596"/>
  <c r="AD2579"/>
  <c r="AD2577"/>
  <c r="AD2586"/>
  <c r="AD2574"/>
  <c r="AD2595"/>
  <c r="AD2571"/>
  <c r="AD2584"/>
  <c r="AD2593"/>
  <c r="AD2581"/>
  <c r="AD2590"/>
  <c r="AD2569"/>
  <c r="AD2578"/>
  <c r="AD2587"/>
  <c r="AD2575"/>
  <c r="AD2580"/>
  <c r="AD2572"/>
  <c r="AD2591"/>
  <c r="AD2573"/>
  <c r="AD2594"/>
  <c r="AD2576"/>
  <c r="AD2585"/>
  <c r="AD2583"/>
  <c r="AD2588"/>
  <c r="AD2589"/>
  <c r="AD2570"/>
  <c r="AD2377"/>
  <c r="AD2380"/>
  <c r="AD2371"/>
  <c r="AD2383"/>
  <c r="AD2384"/>
  <c r="AD2372"/>
  <c r="AD2375"/>
  <c r="AD2376"/>
  <c r="AD2373"/>
  <c r="AD2379"/>
  <c r="AD2374"/>
  <c r="AD2378"/>
  <c r="AD2381"/>
  <c r="AD2237"/>
  <c r="AD2238"/>
  <c r="AD2244"/>
  <c r="AD2248"/>
  <c r="AD2240"/>
  <c r="AD2236"/>
  <c r="AD2243"/>
  <c r="AD2245"/>
  <c r="AD2242"/>
  <c r="AD2239"/>
  <c r="AD2241"/>
  <c r="AD2246"/>
  <c r="AD2247"/>
  <c r="AD2076"/>
  <c r="AD2081"/>
  <c r="AD2073"/>
  <c r="AD2070"/>
  <c r="AD2077"/>
  <c r="AD2071"/>
  <c r="AD2078"/>
  <c r="AD2075"/>
  <c r="AD2074"/>
  <c r="AD2079"/>
  <c r="AD2072"/>
  <c r="AD2082"/>
  <c r="AD2080"/>
  <c r="AD1898"/>
  <c r="AD1890"/>
  <c r="AD1885"/>
  <c r="AD1887"/>
  <c r="AD1877"/>
  <c r="AD1888"/>
  <c r="AD1878"/>
  <c r="AD1872"/>
  <c r="AD1876"/>
  <c r="AD1900"/>
  <c r="AD1891"/>
  <c r="AD1899"/>
  <c r="AD1896"/>
  <c r="AD1879"/>
  <c r="AD1873"/>
  <c r="AD1884"/>
  <c r="AD1881"/>
  <c r="AD1892"/>
  <c r="AD1889"/>
  <c r="AD1894"/>
  <c r="AD1897"/>
  <c r="AD1874"/>
  <c r="AD1825"/>
  <c r="AD1882"/>
  <c r="AD1895"/>
  <c r="AD1883"/>
  <c r="AD1880"/>
  <c r="AD1838"/>
  <c r="AD1814"/>
  <c r="AD1834"/>
  <c r="AD1833"/>
  <c r="AD1836"/>
  <c r="AD1828"/>
  <c r="AD1837"/>
  <c r="AD1830"/>
  <c r="AD1840"/>
  <c r="AD1835"/>
  <c r="AD1831"/>
  <c r="AD1829"/>
  <c r="AD1827"/>
  <c r="AD1832"/>
  <c r="AD1817"/>
  <c r="AD1822"/>
  <c r="AD1524"/>
  <c r="AD1821"/>
  <c r="AD1823"/>
  <c r="AD1815"/>
  <c r="AD1812"/>
  <c r="AD1816"/>
  <c r="AD1824"/>
  <c r="AD1818"/>
  <c r="AD1813"/>
  <c r="AD250"/>
  <c r="AD251"/>
  <c r="AD252"/>
  <c r="AD1820"/>
  <c r="AD1532"/>
  <c r="AD1538"/>
  <c r="AD1529"/>
  <c r="AD1533"/>
  <c r="AD1527"/>
  <c r="AD1530"/>
  <c r="AD1528"/>
  <c r="AD1534"/>
  <c r="AD1531"/>
  <c r="AD1537"/>
  <c r="AD1535"/>
  <c r="AD1536"/>
  <c r="AD1539"/>
  <c r="AD1517"/>
  <c r="AD1522"/>
  <c r="AD1513"/>
  <c r="AD1516"/>
  <c r="AD1511"/>
  <c r="AD1514"/>
  <c r="AD1523"/>
  <c r="AD1520"/>
  <c r="AD1521"/>
  <c r="AD1518"/>
  <c r="AD1515"/>
  <c r="AD1512"/>
  <c r="AD1519"/>
  <c r="AD1493"/>
  <c r="AD1486"/>
  <c r="AD1485"/>
  <c r="AD1490"/>
  <c r="AD1491"/>
  <c r="AD1483"/>
  <c r="AD1489"/>
  <c r="AD1484"/>
  <c r="AD1494"/>
  <c r="AD1482"/>
  <c r="AD1487"/>
  <c r="AD1492"/>
  <c r="AD1481"/>
  <c r="AD259"/>
  <c r="AD253"/>
  <c r="AD248"/>
  <c r="AD257"/>
  <c r="AD247"/>
  <c r="AD254"/>
  <c r="AD246"/>
  <c r="AD255"/>
  <c r="AD249"/>
  <c r="AD258"/>
  <c r="AD256"/>
  <c r="AD1462"/>
  <c r="AD1453"/>
  <c r="AD1451"/>
  <c r="AD1461"/>
  <c r="AD1456"/>
  <c r="AD1454"/>
  <c r="AD1463"/>
  <c r="AD1455"/>
  <c r="AD1452"/>
  <c r="AD1460"/>
  <c r="AD1459"/>
  <c r="AD1464"/>
  <c r="AD1457"/>
  <c r="AD698"/>
  <c r="AD658"/>
  <c r="AD1205"/>
  <c r="AD1199"/>
  <c r="AD1206"/>
  <c r="AD1204"/>
  <c r="AD1195"/>
  <c r="AD1203"/>
  <c r="AD1196"/>
  <c r="AD1165"/>
  <c r="AD1200"/>
  <c r="AD1197"/>
  <c r="AD1207"/>
  <c r="AD1176"/>
  <c r="AD1201"/>
  <c r="AD1208"/>
  <c r="AD1198"/>
  <c r="AD1093"/>
  <c r="AD1169"/>
  <c r="AD1173"/>
  <c r="AD1174"/>
  <c r="AD1172"/>
  <c r="AD1171"/>
  <c r="AD1178"/>
  <c r="AD1170"/>
  <c r="AD1175"/>
  <c r="AD1177"/>
  <c r="AD1166"/>
  <c r="AD1167"/>
  <c r="AD1168"/>
  <c r="AD1148"/>
  <c r="AD1137"/>
  <c r="AD1144"/>
  <c r="AD1138"/>
  <c r="AD1146"/>
  <c r="AD1135"/>
  <c r="AD1145"/>
  <c r="AD1139"/>
  <c r="AD1140"/>
  <c r="AD1147"/>
  <c r="AD1141"/>
  <c r="AD1143"/>
  <c r="AD1136"/>
  <c r="AD1094"/>
  <c r="AD1100"/>
  <c r="AD1101"/>
  <c r="AD1090"/>
  <c r="AD1098"/>
  <c r="AD1095"/>
  <c r="AD1103"/>
  <c r="AD1102"/>
  <c r="AD1097"/>
  <c r="AD1099"/>
  <c r="AD1091"/>
  <c r="AD1092"/>
  <c r="AD1096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82"/>
  <c r="AD783"/>
  <c r="AD780"/>
  <c r="AD776"/>
  <c r="AD777"/>
  <c r="AD784"/>
  <c r="AD786"/>
  <c r="AD781"/>
  <c r="AD773"/>
  <c r="AD785"/>
  <c r="AD774"/>
  <c r="AD775"/>
  <c r="AD779"/>
  <c r="AD778"/>
  <c r="AD710"/>
  <c r="AD701"/>
  <c r="AD699"/>
  <c r="AD702"/>
  <c r="AD704"/>
  <c r="AD703"/>
  <c r="AD707"/>
  <c r="AD700"/>
  <c r="AD711"/>
  <c r="AD708"/>
  <c r="AD705"/>
  <c r="AD706"/>
  <c r="AD709"/>
  <c r="AD578"/>
  <c r="AD662"/>
  <c r="AD653"/>
  <c r="AD666"/>
  <c r="AD654"/>
  <c r="AD663"/>
  <c r="AD665"/>
  <c r="AD656"/>
  <c r="AD659"/>
  <c r="AD655"/>
  <c r="AD657"/>
  <c r="AD660"/>
  <c r="AD661"/>
  <c r="AD664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68"/>
  <c r="AD1309"/>
  <c r="AD1308"/>
  <c r="AD1306"/>
  <c r="AD1307"/>
  <c r="AD23"/>
  <c r="AD36"/>
  <c r="AD24"/>
  <c r="AD31"/>
  <c r="AD33"/>
  <c r="AD28"/>
  <c r="AD32"/>
  <c r="AD25"/>
  <c r="AD29"/>
  <c r="AD34"/>
  <c r="AD27"/>
  <c r="AD30"/>
  <c r="AD2142"/>
  <c r="AD2471"/>
  <c r="AD441"/>
  <c r="AD2034"/>
  <c r="AD4573"/>
  <c r="AD1331"/>
  <c r="AD435"/>
  <c r="AD2133"/>
  <c r="AD1716"/>
  <c r="AD4567"/>
  <c r="AD4560"/>
  <c r="AD4566"/>
  <c r="AD2100"/>
  <c r="AD2107"/>
  <c r="AD2106"/>
  <c r="AD2113"/>
  <c r="AD2108"/>
  <c r="AD3951"/>
  <c r="AD2535"/>
  <c r="AD2530"/>
  <c r="AD2531"/>
  <c r="AD2528"/>
  <c r="AD2534"/>
  <c r="AD2529"/>
  <c r="AD2532"/>
  <c r="AD2533"/>
  <c r="AD2526"/>
  <c r="AD2525"/>
  <c r="AD2524"/>
  <c r="AD2536"/>
  <c r="AD2523"/>
  <c r="AD2527"/>
  <c r="AD2671"/>
  <c r="AD2668"/>
  <c r="AD3949"/>
  <c r="AD2664"/>
  <c r="AD2673"/>
  <c r="AD2669"/>
  <c r="AD2665"/>
  <c r="AD2670"/>
  <c r="AD2666"/>
  <c r="AD2663"/>
  <c r="AD2667"/>
  <c r="AD2660"/>
  <c r="AD2661"/>
  <c r="AD2672"/>
  <c r="AD2662"/>
  <c r="AD3953"/>
  <c r="AD2921"/>
  <c r="AD2918"/>
  <c r="AD2930"/>
  <c r="AD3954"/>
  <c r="AD3952"/>
  <c r="AD3948"/>
  <c r="AD2919"/>
  <c r="AD2922"/>
  <c r="AD2917"/>
  <c r="AD2920"/>
  <c r="AD2927"/>
  <c r="AD2925"/>
  <c r="AD2924"/>
  <c r="AD2923"/>
  <c r="AD2926"/>
  <c r="AD2928"/>
  <c r="AD2929"/>
  <c r="AD3942"/>
  <c r="AD3941"/>
  <c r="AD3945"/>
  <c r="AD2026"/>
  <c r="AD3943"/>
  <c r="AD3946"/>
  <c r="AD3944"/>
  <c r="AD3947"/>
  <c r="AD3950"/>
  <c r="AD1765"/>
  <c r="AD4370"/>
  <c r="AD4368"/>
  <c r="AD4371"/>
  <c r="AD4373"/>
  <c r="AD4377"/>
  <c r="AD4366"/>
  <c r="AD4375"/>
  <c r="AD4367"/>
  <c r="AD4364"/>
  <c r="AD4376"/>
  <c r="AD4374"/>
  <c r="AD4369"/>
  <c r="AD4372"/>
  <c r="AD4568"/>
  <c r="AD4365"/>
  <c r="AD2036"/>
  <c r="AD2037"/>
  <c r="AD1752"/>
  <c r="AD1756"/>
  <c r="AD1753"/>
  <c r="AD1761"/>
  <c r="AD1757"/>
  <c r="AD1762"/>
  <c r="AD1763"/>
  <c r="AD2033"/>
  <c r="AD1755"/>
  <c r="AD1758"/>
  <c r="AD1764"/>
  <c r="AD1754"/>
  <c r="AD1760"/>
  <c r="AD2029"/>
  <c r="AD2032"/>
  <c r="AD2035"/>
  <c r="AD2027"/>
  <c r="AD2028"/>
  <c r="AD2024"/>
  <c r="AD2025"/>
  <c r="AD2030"/>
  <c r="AD2031"/>
  <c r="AD921"/>
  <c r="AD912"/>
  <c r="AD918"/>
  <c r="AD916"/>
  <c r="AD919"/>
  <c r="AD922"/>
  <c r="AD923"/>
  <c r="AD913"/>
  <c r="AD920"/>
  <c r="AD915"/>
  <c r="AD911"/>
  <c r="AD910"/>
  <c r="AD914"/>
  <c r="AD917"/>
  <c r="AD434"/>
  <c r="AD428"/>
  <c r="AD436"/>
  <c r="AD1339"/>
  <c r="AD1338"/>
  <c r="AD1332"/>
  <c r="AD1340"/>
  <c r="AD1337"/>
  <c r="AD1344"/>
  <c r="AD1333"/>
  <c r="AD1341"/>
  <c r="AD1336"/>
  <c r="AD1342"/>
  <c r="AD1334"/>
  <c r="AD1343"/>
  <c r="AD1335"/>
  <c r="AD884"/>
  <c r="AD888"/>
  <c r="AD895"/>
  <c r="AD896"/>
  <c r="AD898"/>
  <c r="AD890"/>
  <c r="AD907"/>
  <c r="AD903"/>
  <c r="AD897"/>
  <c r="AD904"/>
  <c r="AD899"/>
  <c r="AD908"/>
  <c r="AD900"/>
  <c r="AD901"/>
  <c r="AD905"/>
  <c r="AD906"/>
  <c r="AD889"/>
  <c r="AD882"/>
  <c r="AD883"/>
  <c r="AD880"/>
  <c r="AD885"/>
  <c r="AD886"/>
  <c r="AD893"/>
  <c r="AD887"/>
  <c r="AD881"/>
  <c r="AD891"/>
  <c r="AD892"/>
  <c r="AD2130"/>
  <c r="AD2134"/>
  <c r="AD4186"/>
  <c r="AD2015"/>
  <c r="AD2010"/>
  <c r="AD2012"/>
  <c r="AD2014"/>
  <c r="AD2022"/>
  <c r="AD2016"/>
  <c r="AD2019"/>
  <c r="AD2132"/>
  <c r="AD2140"/>
  <c r="AD2131"/>
  <c r="AD2135"/>
  <c r="AD2020"/>
  <c r="AD2136"/>
  <c r="AD2009"/>
  <c r="AD2013"/>
  <c r="AD2011"/>
  <c r="AD2139"/>
  <c r="AD2141"/>
  <c r="AD2021"/>
  <c r="AD2018"/>
  <c r="AD4190"/>
  <c r="AD2143"/>
  <c r="AD4188"/>
  <c r="AD4195"/>
  <c r="AD4183"/>
  <c r="AD4189"/>
  <c r="AD4192"/>
  <c r="AD2137"/>
  <c r="AD2138"/>
  <c r="AD4184"/>
  <c r="AD4194"/>
  <c r="AD4193"/>
  <c r="AD4185"/>
  <c r="AD4196"/>
  <c r="AD4187"/>
  <c r="AD4191"/>
  <c r="AD1939"/>
  <c r="AD1940"/>
  <c r="AD1630"/>
  <c r="AD81"/>
  <c r="AD1946"/>
  <c r="AD4115"/>
  <c r="AD3602"/>
  <c r="AD3994"/>
  <c r="AD3985"/>
  <c r="AD3608"/>
  <c r="AD2849"/>
  <c r="AD4672"/>
  <c r="AD1931"/>
  <c r="AD4356"/>
  <c r="AD1925"/>
  <c r="AD3136"/>
  <c r="AD2848"/>
  <c r="AD3980"/>
  <c r="AD3978"/>
  <c r="AD4748"/>
  <c r="AD423"/>
  <c r="AD1651"/>
  <c r="AD376"/>
  <c r="AD51"/>
  <c r="AD2286"/>
  <c r="AD2840"/>
  <c r="AD3575"/>
  <c r="AD4112"/>
  <c r="AD4678"/>
  <c r="AD4769"/>
  <c r="AD4350"/>
  <c r="AD3202"/>
  <c r="AD2642"/>
  <c r="AD3931"/>
  <c r="AD1292"/>
  <c r="AD3630"/>
  <c r="AD2844"/>
  <c r="AD2123"/>
  <c r="AD371"/>
  <c r="AD4561"/>
  <c r="AD4179"/>
  <c r="AD3596"/>
  <c r="AD3154"/>
  <c r="AD2512"/>
  <c r="AD1720"/>
  <c r="AD4510"/>
  <c r="AD3939"/>
  <c r="AD3170"/>
  <c r="AD2270"/>
  <c r="AD4346"/>
  <c r="AD3230"/>
  <c r="AD1276"/>
  <c r="AD4512"/>
  <c r="AD3937"/>
  <c r="AD3179"/>
  <c r="AD4757"/>
  <c r="AD3629"/>
  <c r="AD4509"/>
  <c r="AD3155"/>
  <c r="AD2833"/>
  <c r="AD4006"/>
  <c r="AD4753"/>
  <c r="AD4004"/>
  <c r="AD1929"/>
  <c r="AD3611"/>
  <c r="AD2517"/>
  <c r="AD1266"/>
  <c r="AD2455"/>
  <c r="AD2479"/>
  <c r="AD4007"/>
  <c r="AD2845"/>
  <c r="AD4178"/>
  <c r="AD1281"/>
  <c r="AD3195"/>
  <c r="AD3617"/>
  <c r="AD1608"/>
  <c r="AD4669"/>
  <c r="AD3625"/>
  <c r="AD2489"/>
  <c r="AD3156"/>
  <c r="AD1685"/>
  <c r="AD3215"/>
  <c r="AD99"/>
  <c r="AD4340"/>
  <c r="AD4162"/>
  <c r="AD4158"/>
  <c r="AD2855"/>
  <c r="AD1738"/>
  <c r="AD1746"/>
  <c r="AD1731"/>
  <c r="AD1723"/>
  <c r="AD2420"/>
  <c r="AD2428"/>
  <c r="AD4507"/>
  <c r="AD3130"/>
  <c r="AD2274"/>
  <c r="AD1985"/>
  <c r="AD3182"/>
  <c r="AD878"/>
  <c r="AD421"/>
  <c r="AD3593"/>
  <c r="AD3187"/>
  <c r="AD3181"/>
  <c r="AD824"/>
  <c r="AD37"/>
  <c r="AD1611"/>
  <c r="AD1271"/>
  <c r="AD1674"/>
  <c r="AD1627"/>
  <c r="AD2511"/>
  <c r="AD3147"/>
  <c r="AD3613"/>
  <c r="AD4142"/>
  <c r="AD4759"/>
  <c r="AD56"/>
  <c r="AD424"/>
  <c r="AD452"/>
  <c r="AD373"/>
  <c r="AD455"/>
  <c r="AD825"/>
  <c r="AD831"/>
  <c r="AD384"/>
  <c r="AD69"/>
  <c r="AD101"/>
  <c r="AD852"/>
  <c r="AD1268"/>
  <c r="AD1297"/>
  <c r="AD1318"/>
  <c r="AD1641"/>
  <c r="AD1681"/>
  <c r="AD1629"/>
  <c r="AD1327"/>
  <c r="AD1625"/>
  <c r="AD821"/>
  <c r="AD1262"/>
  <c r="AD445"/>
  <c r="AD385"/>
  <c r="AD1289"/>
  <c r="AD1663"/>
  <c r="AD439"/>
  <c r="AD836"/>
  <c r="AD1316"/>
  <c r="AD108"/>
  <c r="AD1614"/>
  <c r="AD1710"/>
  <c r="AD1942"/>
  <c r="AD2109"/>
  <c r="AD2275"/>
  <c r="AD2467"/>
  <c r="AD2502"/>
  <c r="AD2654"/>
  <c r="AD2828"/>
  <c r="AD2859"/>
  <c r="AD2911"/>
  <c r="AD3185"/>
  <c r="AD3222"/>
  <c r="AD3597"/>
  <c r="AD3643"/>
  <c r="AD3959"/>
  <c r="AD4011"/>
  <c r="AD4132"/>
  <c r="AD4155"/>
  <c r="AD4351"/>
  <c r="AD4668"/>
  <c r="AD4762"/>
  <c r="AD4489"/>
  <c r="AD3204"/>
  <c r="AD2634"/>
  <c r="AD2451"/>
  <c r="AD98"/>
  <c r="AD3975"/>
  <c r="AD2904"/>
  <c r="AD1918"/>
  <c r="AD4501"/>
  <c r="AD3926"/>
  <c r="AD2884"/>
  <c r="AD2293"/>
  <c r="AD4565"/>
  <c r="AD4337"/>
  <c r="AD3636"/>
  <c r="AD3171"/>
  <c r="AD2639"/>
  <c r="AD1927"/>
  <c r="AD3983"/>
  <c r="AD3191"/>
  <c r="AD2473"/>
  <c r="AD4353"/>
  <c r="AD3577"/>
  <c r="AD1324"/>
  <c r="AD4526"/>
  <c r="AD3928"/>
  <c r="AD3189"/>
  <c r="AD2449"/>
  <c r="AD3969"/>
  <c r="AD2635"/>
  <c r="AD4164"/>
  <c r="AD3599"/>
  <c r="AD4768"/>
  <c r="AD375"/>
  <c r="AD4003"/>
  <c r="AD1980"/>
  <c r="AD3635"/>
  <c r="AD1664"/>
  <c r="AD413"/>
  <c r="AD2643"/>
  <c r="AD4496"/>
  <c r="AD1647"/>
  <c r="AD2885"/>
  <c r="AD4129"/>
  <c r="AD1653"/>
  <c r="AD1714"/>
  <c r="AD1257"/>
  <c r="AD1615"/>
  <c r="AD116"/>
  <c r="AD2506"/>
  <c r="AD4109"/>
  <c r="AD3581"/>
  <c r="AD3566"/>
  <c r="AD4354"/>
  <c r="AD3933"/>
  <c r="AD2450"/>
  <c r="AD4161"/>
  <c r="AD2872"/>
  <c r="AD1749"/>
  <c r="AD1732"/>
  <c r="AD1737"/>
  <c r="AD1728"/>
  <c r="AD2429"/>
  <c r="AD2424"/>
  <c r="AD2516"/>
  <c r="AD2418"/>
  <c r="AD3133"/>
  <c r="AD2120"/>
  <c r="AD4175"/>
  <c r="AD4168"/>
  <c r="AD3225"/>
  <c r="AD1926"/>
  <c r="AD49"/>
  <c r="AD4750"/>
  <c r="AD2001"/>
  <c r="AD1645"/>
  <c r="AD2485"/>
  <c r="AD4181"/>
  <c r="AD2653"/>
  <c r="AD390"/>
  <c r="AD88"/>
  <c r="AD3227"/>
  <c r="AD4176"/>
  <c r="AD1654"/>
  <c r="AD73"/>
  <c r="AD2834"/>
  <c r="AD2863"/>
  <c r="AD3601"/>
  <c r="AD2880"/>
  <c r="AD1923"/>
  <c r="AD842"/>
  <c r="AD449"/>
  <c r="AD466"/>
  <c r="AD3232"/>
  <c r="AD2638"/>
  <c r="AD856"/>
  <c r="AD827"/>
  <c r="AD64"/>
  <c r="AD460"/>
  <c r="AD1301"/>
  <c r="AD1702"/>
  <c r="AD867"/>
  <c r="AD2466"/>
  <c r="AD2876"/>
  <c r="AD3642"/>
  <c r="AD4508"/>
  <c r="AD2839"/>
  <c r="AD90"/>
  <c r="AD387"/>
  <c r="AD62"/>
  <c r="AD85"/>
  <c r="AD393"/>
  <c r="AD411"/>
  <c r="AD446"/>
  <c r="AD417"/>
  <c r="AD448"/>
  <c r="AD89"/>
  <c r="AD76"/>
  <c r="AD425"/>
  <c r="AD38"/>
  <c r="AD83"/>
  <c r="AD75"/>
  <c r="AD859"/>
  <c r="AD1259"/>
  <c r="AD1298"/>
  <c r="AD1319"/>
  <c r="AD1635"/>
  <c r="AD1687"/>
  <c r="AD1618"/>
  <c r="AD1628"/>
  <c r="AD1675"/>
  <c r="AD1263"/>
  <c r="AD1644"/>
  <c r="AD830"/>
  <c r="AD873"/>
  <c r="AD1304"/>
  <c r="AD1667"/>
  <c r="AD847"/>
  <c r="AD1633"/>
  <c r="AD407"/>
  <c r="AD1603"/>
  <c r="AD1711"/>
  <c r="AD1937"/>
  <c r="AD2110"/>
  <c r="AD2276"/>
  <c r="AD2472"/>
  <c r="AD2503"/>
  <c r="AD2640"/>
  <c r="AD2832"/>
  <c r="AD2860"/>
  <c r="AD2912"/>
  <c r="AD3183"/>
  <c r="AD3223"/>
  <c r="AD3598"/>
  <c r="AD3644"/>
  <c r="AD3960"/>
  <c r="AD4012"/>
  <c r="AD4133"/>
  <c r="AD4156"/>
  <c r="AD4352"/>
  <c r="AD4562"/>
  <c r="AD4767"/>
  <c r="AD4564"/>
  <c r="AD3580"/>
  <c r="AD2870"/>
  <c r="AD2452"/>
  <c r="AD451"/>
  <c r="AD4013"/>
  <c r="AD3144"/>
  <c r="AD2294"/>
  <c r="AD3966"/>
  <c r="AD2877"/>
  <c r="AD2460"/>
  <c r="AD1696"/>
  <c r="AD4677"/>
  <c r="AD4358"/>
  <c r="AD3160"/>
  <c r="AD1935"/>
  <c r="AD3989"/>
  <c r="AD3231"/>
  <c r="AD1325"/>
  <c r="AD4488"/>
  <c r="AD3605"/>
  <c r="AD2647"/>
  <c r="AD1607"/>
  <c r="AD4674"/>
  <c r="AD3958"/>
  <c r="AD3206"/>
  <c r="AD2656"/>
  <c r="AD1260"/>
  <c r="AD4361"/>
  <c r="AD3618"/>
  <c r="AD4524"/>
  <c r="AD1291"/>
  <c r="AD4157"/>
  <c r="AD2268"/>
  <c r="AD3988"/>
  <c r="AD1990"/>
  <c r="AD2272"/>
  <c r="AD2637"/>
  <c r="AD1717"/>
  <c r="AD2902"/>
  <c r="AD3196"/>
  <c r="AD2474"/>
  <c r="AD1660"/>
  <c r="AD874"/>
  <c r="AD2484"/>
  <c r="AD4163"/>
  <c r="AD3604"/>
  <c r="AD2288"/>
  <c r="AD855"/>
  <c r="AD3209"/>
  <c r="AD4008"/>
  <c r="AD1735"/>
  <c r="AD1734"/>
  <c r="AD1739"/>
  <c r="AD2426"/>
  <c r="AD3139"/>
  <c r="AD3131"/>
  <c r="AD3128"/>
  <c r="AD2508"/>
  <c r="AD3135"/>
  <c r="AD2835"/>
  <c r="AD3226"/>
  <c r="AD2836"/>
  <c r="AD3603"/>
  <c r="AD2498"/>
  <c r="AD2007"/>
  <c r="AD4765"/>
  <c r="AD3631"/>
  <c r="AD3587"/>
  <c r="AD3578"/>
  <c r="AD392"/>
  <c r="AD395"/>
  <c r="AD1267"/>
  <c r="AD1688"/>
  <c r="AD1280"/>
  <c r="AD1709"/>
  <c r="AD2649"/>
  <c r="AD3177"/>
  <c r="AD3984"/>
  <c r="AD4172"/>
  <c r="AD2266"/>
  <c r="AD63"/>
  <c r="AD91"/>
  <c r="AD121"/>
  <c r="AD377"/>
  <c r="AD409"/>
  <c r="AD447"/>
  <c r="AD429"/>
  <c r="AD462"/>
  <c r="AD109"/>
  <c r="AD388"/>
  <c r="AD414"/>
  <c r="AD60"/>
  <c r="AD368"/>
  <c r="AD469"/>
  <c r="AD438"/>
  <c r="AD853"/>
  <c r="AD877"/>
  <c r="AD1287"/>
  <c r="AD1320"/>
  <c r="AD1636"/>
  <c r="AD1666"/>
  <c r="AD1673"/>
  <c r="AD1617"/>
  <c r="AD1689"/>
  <c r="AD862"/>
  <c r="AD1269"/>
  <c r="AD1637"/>
  <c r="AD860"/>
  <c r="AD1302"/>
  <c r="AD1695"/>
  <c r="AD444"/>
  <c r="AD1305"/>
  <c r="AD1712"/>
  <c r="AD1943"/>
  <c r="AD1996"/>
  <c r="AD2124"/>
  <c r="AD2461"/>
  <c r="AD2497"/>
  <c r="AD2631"/>
  <c r="AD2829"/>
  <c r="AD2866"/>
  <c r="AD2905"/>
  <c r="AD3162"/>
  <c r="AD3213"/>
  <c r="AD3589"/>
  <c r="AD3650"/>
  <c r="AD3961"/>
  <c r="AD3990"/>
  <c r="AD4134"/>
  <c r="AD4150"/>
  <c r="AD4336"/>
  <c r="AD4516"/>
  <c r="AD4751"/>
  <c r="AD4676"/>
  <c r="AD3610"/>
  <c r="AD2875"/>
  <c r="AD2487"/>
  <c r="AD4149"/>
  <c r="AD2283"/>
  <c r="AD2005"/>
  <c r="AD3974"/>
  <c r="AD2903"/>
  <c r="AD2475"/>
  <c r="AD4362"/>
  <c r="AD3936"/>
  <c r="AD3178"/>
  <c r="AD1987"/>
  <c r="AD2453"/>
  <c r="AD4110"/>
  <c r="AD3220"/>
  <c r="AD1604"/>
  <c r="AD4527"/>
  <c r="AD3638"/>
  <c r="AD1944"/>
  <c r="AD4667"/>
  <c r="AD3987"/>
  <c r="AD2509"/>
  <c r="AD4125"/>
  <c r="AD2645"/>
  <c r="AD4349"/>
  <c r="AD4570"/>
  <c r="AD2878"/>
  <c r="AD1632"/>
  <c r="AD4495"/>
  <c r="AD2657"/>
  <c r="AD4014"/>
  <c r="AD2006"/>
  <c r="AD2868"/>
  <c r="AD2897"/>
  <c r="AD4169"/>
  <c r="AD372"/>
  <c r="AD2457"/>
  <c r="AD2101"/>
  <c r="AD3595"/>
  <c r="AD2456"/>
  <c r="AD2520"/>
  <c r="AD4506"/>
  <c r="AD2838"/>
  <c r="AD2115"/>
  <c r="AD3615"/>
  <c r="AD1934"/>
  <c r="AD3997"/>
  <c r="AD2633"/>
  <c r="AD3967"/>
  <c r="AD3201"/>
  <c r="AD2287"/>
  <c r="AD4113"/>
  <c r="AD1999"/>
  <c r="AD4130"/>
  <c r="AD1713"/>
  <c r="AD1725"/>
  <c r="AD4491"/>
  <c r="AD835"/>
  <c r="AD2478"/>
  <c r="AD2422"/>
  <c r="AD3197"/>
  <c r="AD3140"/>
  <c r="AD2521"/>
  <c r="AD3134"/>
  <c r="AD4749"/>
  <c r="AD4121"/>
  <c r="AD87"/>
  <c r="AD1277"/>
  <c r="AD2864"/>
  <c r="AD2515"/>
  <c r="AD2907"/>
  <c r="AD872"/>
  <c r="AD463"/>
  <c r="AD1986"/>
  <c r="AD1992"/>
  <c r="AD1322"/>
  <c r="AD42"/>
  <c r="AD2121"/>
  <c r="AD426"/>
  <c r="AD3972"/>
  <c r="AD2915"/>
  <c r="AD857"/>
  <c r="AD2910"/>
  <c r="AD1684"/>
  <c r="AD389"/>
  <c r="AD94"/>
  <c r="AD1284"/>
  <c r="AD40"/>
  <c r="AD96"/>
  <c r="AD1328"/>
  <c r="AD1272"/>
  <c r="AD399"/>
  <c r="AD402"/>
  <c r="AD468"/>
  <c r="AD1311"/>
  <c r="AD1303"/>
  <c r="AD1613"/>
  <c r="AD103"/>
  <c r="AD846"/>
  <c r="AD1920"/>
  <c r="AD1997"/>
  <c r="AD2125"/>
  <c r="AD2459"/>
  <c r="AD2495"/>
  <c r="AD2632"/>
  <c r="AD2837"/>
  <c r="AD2861"/>
  <c r="AD2914"/>
  <c r="AD3168"/>
  <c r="AD3208"/>
  <c r="AD3583"/>
  <c r="AD3645"/>
  <c r="AD3929"/>
  <c r="AD3996"/>
  <c r="AD4123"/>
  <c r="AD4139"/>
  <c r="AD4338"/>
  <c r="AD4517"/>
  <c r="AD4745"/>
  <c r="AD4760"/>
  <c r="AD3968"/>
  <c r="AD2890"/>
  <c r="AD2480"/>
  <c r="AD1293"/>
  <c r="AD4173"/>
  <c r="AD3573"/>
  <c r="AD2448"/>
  <c r="AD2127"/>
  <c r="AD4148"/>
  <c r="AD3161"/>
  <c r="AD2464"/>
  <c r="AD1928"/>
  <c r="AD4493"/>
  <c r="AD3973"/>
  <c r="AD3192"/>
  <c r="AD2830"/>
  <c r="AD1998"/>
  <c r="AD47"/>
  <c r="AD4347"/>
  <c r="AD3567"/>
  <c r="AD1622"/>
  <c r="AD4563"/>
  <c r="AD3999"/>
  <c r="AD2869"/>
  <c r="AD1995"/>
  <c r="AD4754"/>
  <c r="AD4005"/>
  <c r="AD3576"/>
  <c r="AD2513"/>
  <c r="AD2122"/>
  <c r="AD4670"/>
  <c r="AD4504"/>
  <c r="AD4747"/>
  <c r="AD74"/>
  <c r="AD1682"/>
  <c r="AD4752"/>
  <c r="AD2646"/>
  <c r="AD4520"/>
  <c r="AD2278"/>
  <c r="AD2898"/>
  <c r="AD865"/>
  <c r="AD2879"/>
  <c r="AD2858"/>
  <c r="AD4360"/>
  <c r="AD1299"/>
  <c r="AD3621"/>
  <c r="AD2483"/>
  <c r="AD2827"/>
  <c r="AD3620"/>
  <c r="AD2003"/>
  <c r="AD2490"/>
  <c r="AD1314"/>
  <c r="AD1938"/>
  <c r="AD4486"/>
  <c r="AD4502"/>
  <c r="AD4153"/>
  <c r="AD3190"/>
  <c r="AD4505"/>
  <c r="AD1933"/>
  <c r="AD1724"/>
  <c r="AD1740"/>
  <c r="AD1742"/>
  <c r="AD2425"/>
  <c r="AD2417"/>
  <c r="AD3129"/>
  <c r="AD2850"/>
  <c r="AD4497"/>
  <c r="AD3992"/>
  <c r="AD2865"/>
  <c r="AD1623"/>
  <c r="AD826"/>
  <c r="AD57"/>
  <c r="AD3211"/>
  <c r="AD3586"/>
  <c r="AD4114"/>
  <c r="AD4000"/>
  <c r="AD4355"/>
  <c r="AD115"/>
  <c r="AD398"/>
  <c r="AD1678"/>
  <c r="AD1983"/>
  <c r="AD77"/>
  <c r="AD437"/>
  <c r="AD394"/>
  <c r="AD854"/>
  <c r="AD1619"/>
  <c r="AD1672"/>
  <c r="AD1283"/>
  <c r="AD1258"/>
  <c r="AD54"/>
  <c r="AD68"/>
  <c r="AD123"/>
  <c r="AD369"/>
  <c r="AD400"/>
  <c r="AD431"/>
  <c r="AD822"/>
  <c r="AD374"/>
  <c r="AD403"/>
  <c r="AD430"/>
  <c r="AD84"/>
  <c r="AD383"/>
  <c r="AD459"/>
  <c r="AD78"/>
  <c r="AD100"/>
  <c r="AD844"/>
  <c r="AD869"/>
  <c r="AD1273"/>
  <c r="AD1312"/>
  <c r="AD1620"/>
  <c r="AD1648"/>
  <c r="AD1694"/>
  <c r="AD1665"/>
  <c r="AD1264"/>
  <c r="AD1329"/>
  <c r="AD44"/>
  <c r="AD875"/>
  <c r="AD1621"/>
  <c r="AD1642"/>
  <c r="AD454"/>
  <c r="AD1288"/>
  <c r="AD97"/>
  <c r="AD1310"/>
  <c r="AD1265"/>
  <c r="AD1671"/>
  <c r="AD1686"/>
  <c r="AD1921"/>
  <c r="AD1981"/>
  <c r="AD2119"/>
  <c r="AD2292"/>
  <c r="AD2496"/>
  <c r="AD2851"/>
  <c r="AD2906"/>
  <c r="AD3145"/>
  <c r="AD3193"/>
  <c r="AD3584"/>
  <c r="AD3627"/>
  <c r="AD3938"/>
  <c r="AD3991"/>
  <c r="AD4124"/>
  <c r="AD4143"/>
  <c r="AD4344"/>
  <c r="AD4518"/>
  <c r="AD4746"/>
  <c r="AD4135"/>
  <c r="AD3163"/>
  <c r="AD2493"/>
  <c r="AD1930"/>
  <c r="AD4339"/>
  <c r="AD2641"/>
  <c r="AD71"/>
  <c r="AD4180"/>
  <c r="AD3619"/>
  <c r="AD2482"/>
  <c r="AD1936"/>
  <c r="AD4511"/>
  <c r="AD4136"/>
  <c r="AD3221"/>
  <c r="AD2854"/>
  <c r="AD2103"/>
  <c r="AD820"/>
  <c r="AD4357"/>
  <c r="AD3606"/>
  <c r="AD2853"/>
  <c r="AD1719"/>
  <c r="AD4120"/>
  <c r="AD2881"/>
  <c r="AD2112"/>
  <c r="AD4108"/>
  <c r="AD3582"/>
  <c r="AD2857"/>
  <c r="AD4671"/>
  <c r="AD3216"/>
  <c r="AD2271"/>
  <c r="AD3165"/>
  <c r="AD4758"/>
  <c r="AD1670"/>
  <c r="AD3159"/>
  <c r="AD3169"/>
  <c r="AD2874"/>
  <c r="AD2267"/>
  <c r="AD3167"/>
  <c r="AD4126"/>
  <c r="AD404"/>
  <c r="AD3212"/>
  <c r="AD4484"/>
  <c r="AD1612"/>
  <c r="AD2867"/>
  <c r="AD2636"/>
  <c r="AD2896"/>
  <c r="AD2273"/>
  <c r="AD2655"/>
  <c r="AD2873"/>
  <c r="AD2889"/>
  <c r="AD2519"/>
  <c r="AD4743"/>
  <c r="AD66"/>
  <c r="AD4571"/>
  <c r="AD433"/>
  <c r="AD112"/>
  <c r="AD3970"/>
  <c r="AD2279"/>
  <c r="AD1979"/>
  <c r="AD1747"/>
  <c r="AD1733"/>
  <c r="AD1727"/>
  <c r="AD1750"/>
  <c r="AD2423"/>
  <c r="AD2500"/>
  <c r="AD3132"/>
  <c r="AD2893"/>
  <c r="AD3632"/>
  <c r="AD4764"/>
  <c r="AD3210"/>
  <c r="AD419"/>
  <c r="AD124"/>
  <c r="AD3571"/>
  <c r="AD2650"/>
  <c r="AD1744"/>
  <c r="AD2658"/>
  <c r="AD2002"/>
  <c r="AD1638"/>
  <c r="AD450"/>
  <c r="AD72"/>
  <c r="AD1994"/>
  <c r="AD3979"/>
  <c r="AD3149"/>
  <c r="AD1690"/>
  <c r="AD4679"/>
  <c r="AD2862"/>
  <c r="AD396"/>
  <c r="AD3151"/>
  <c r="AD1624"/>
  <c r="AD1639"/>
  <c r="AD863"/>
  <c r="AD2000"/>
  <c r="AD1924"/>
  <c r="AD3157"/>
  <c r="AD117"/>
  <c r="AD118"/>
  <c r="AD2491"/>
  <c r="AD461"/>
  <c r="AD1296"/>
  <c r="AD850"/>
  <c r="AD828"/>
  <c r="AD122"/>
  <c r="AD70"/>
  <c r="AD46"/>
  <c r="AD868"/>
  <c r="AD1656"/>
  <c r="AD82"/>
  <c r="AD45"/>
  <c r="AD59"/>
  <c r="AD114"/>
  <c r="AD370"/>
  <c r="AD401"/>
  <c r="AD432"/>
  <c r="AD823"/>
  <c r="AD105"/>
  <c r="AD386"/>
  <c r="AD415"/>
  <c r="AD453"/>
  <c r="AD104"/>
  <c r="AD440"/>
  <c r="AD93"/>
  <c r="AD67"/>
  <c r="AD838"/>
  <c r="AD1274"/>
  <c r="AD1313"/>
  <c r="AD1605"/>
  <c r="AD1658"/>
  <c r="AD1703"/>
  <c r="AD1679"/>
  <c r="AD845"/>
  <c r="AD1626"/>
  <c r="AD843"/>
  <c r="AD1261"/>
  <c r="AD837"/>
  <c r="AD1321"/>
  <c r="AD1279"/>
  <c r="AD1701"/>
  <c r="AD107"/>
  <c r="AD102"/>
  <c r="AD1317"/>
  <c r="AD1922"/>
  <c r="AD1982"/>
  <c r="AD2117"/>
  <c r="AD2284"/>
  <c r="AD2504"/>
  <c r="AD2846"/>
  <c r="AD2899"/>
  <c r="AD3146"/>
  <c r="AD3198"/>
  <c r="AD3569"/>
  <c r="AD3634"/>
  <c r="AD3927"/>
  <c r="AD3982"/>
  <c r="AD4117"/>
  <c r="AD4140"/>
  <c r="AD4170"/>
  <c r="AD4519"/>
  <c r="AD4128"/>
  <c r="AD3184"/>
  <c r="AD2518"/>
  <c r="AD1991"/>
  <c r="AD4525"/>
  <c r="AD3626"/>
  <c r="AD4359"/>
  <c r="AD3623"/>
  <c r="AD1989"/>
  <c r="AD4500"/>
  <c r="AD4147"/>
  <c r="AD3568"/>
  <c r="AD2843"/>
  <c r="AD2481"/>
  <c r="AD1326"/>
  <c r="AD4492"/>
  <c r="AD3614"/>
  <c r="AD2842"/>
  <c r="AD1945"/>
  <c r="AD4127"/>
  <c r="AD3176"/>
  <c r="AD2269"/>
  <c r="AD379"/>
  <c r="AD4116"/>
  <c r="AD3652"/>
  <c r="AD3172"/>
  <c r="AD4742"/>
  <c r="AD3228"/>
  <c r="AD2891"/>
  <c r="AD2913"/>
  <c r="AD4490"/>
  <c r="AD3164"/>
  <c r="AD3200"/>
  <c r="AD3214"/>
  <c r="AD2458"/>
  <c r="AD3585"/>
  <c r="AD1640"/>
  <c r="AD4761"/>
  <c r="AD1652"/>
  <c r="AD3590"/>
  <c r="AD1657"/>
  <c r="AD3646"/>
  <c r="AD3219"/>
  <c r="AD41"/>
  <c r="AD3977"/>
  <c r="AD3175"/>
  <c r="AD3205"/>
  <c r="AD4118"/>
  <c r="AD4165"/>
  <c r="AD2105"/>
  <c r="AD2004"/>
  <c r="AD408"/>
  <c r="AD3591"/>
  <c r="AD870"/>
  <c r="AD3633"/>
  <c r="AD4131"/>
  <c r="AD2847"/>
  <c r="AD1722"/>
  <c r="AD1741"/>
  <c r="AD1726"/>
  <c r="AD3570"/>
  <c r="AD2427"/>
  <c r="AD4666"/>
  <c r="AD3565"/>
  <c r="AD3137"/>
  <c r="AD3600"/>
  <c r="AD2651"/>
  <c r="AD2908"/>
  <c r="AD2486"/>
  <c r="AD1683"/>
  <c r="AD848"/>
  <c r="AD79"/>
  <c r="AD4160"/>
  <c r="AD4159"/>
  <c r="AD58"/>
  <c r="AD4673"/>
  <c r="AD3180"/>
  <c r="AD3993"/>
  <c r="AD4755"/>
  <c r="AD53"/>
  <c r="AD416"/>
  <c r="AD2126"/>
  <c r="AD52"/>
  <c r="AD378"/>
  <c r="AD418"/>
  <c r="AD458"/>
  <c r="AD1290"/>
  <c r="AD1680"/>
  <c r="AD866"/>
  <c r="AD39"/>
  <c r="AD55"/>
  <c r="AD120"/>
  <c r="AD410"/>
  <c r="AD422"/>
  <c r="AD467"/>
  <c r="AD829"/>
  <c r="AD106"/>
  <c r="AD406"/>
  <c r="AD443"/>
  <c r="AD381"/>
  <c r="AD470"/>
  <c r="AD48"/>
  <c r="AD86"/>
  <c r="AD92"/>
  <c r="AD839"/>
  <c r="AD1275"/>
  <c r="AD1295"/>
  <c r="AD1606"/>
  <c r="AD1659"/>
  <c r="AD1704"/>
  <c r="AD61"/>
  <c r="AD1286"/>
  <c r="AD1634"/>
  <c r="AD861"/>
  <c r="AD1282"/>
  <c r="AD1697"/>
  <c r="AD1650"/>
  <c r="AD1649"/>
  <c r="AD858"/>
  <c r="AD876"/>
  <c r="AD113"/>
  <c r="AD851"/>
  <c r="AD1718"/>
  <c r="AD1988"/>
  <c r="AD2118"/>
  <c r="AD2285"/>
  <c r="AD2488"/>
  <c r="AD2510"/>
  <c r="AD2648"/>
  <c r="AD2852"/>
  <c r="AD2892"/>
  <c r="AD3153"/>
  <c r="AD3199"/>
  <c r="AD3574"/>
  <c r="AD3628"/>
  <c r="AD3653"/>
  <c r="AD3976"/>
  <c r="AD4111"/>
  <c r="AD4141"/>
  <c r="AD4171"/>
  <c r="AD4503"/>
  <c r="AD4166"/>
  <c r="AD2277"/>
  <c r="AD4770"/>
  <c r="AD3651"/>
  <c r="AD1256"/>
  <c r="AD4494"/>
  <c r="AD3637"/>
  <c r="AD2831"/>
  <c r="AD2104"/>
  <c r="AD2111"/>
  <c r="AD4572"/>
  <c r="AD4151"/>
  <c r="AD3607"/>
  <c r="AD2883"/>
  <c r="AD2501"/>
  <c r="AD1643"/>
  <c r="AD4485"/>
  <c r="AD3935"/>
  <c r="AD2882"/>
  <c r="AD2102"/>
  <c r="AD4744"/>
  <c r="AD4177"/>
  <c r="AD3207"/>
  <c r="AD2454"/>
  <c r="AD4487"/>
  <c r="AD3930"/>
  <c r="AD3186"/>
  <c r="AD4763"/>
  <c r="AD3592"/>
  <c r="AD2505"/>
  <c r="AD1919"/>
  <c r="AD3148"/>
  <c r="AD2128"/>
  <c r="AD3194"/>
  <c r="AD4569"/>
  <c r="AD3932"/>
  <c r="AD3612"/>
  <c r="AD3622"/>
  <c r="AD2465"/>
  <c r="AD3998"/>
  <c r="AD1698"/>
  <c r="AD3166"/>
  <c r="AD2291"/>
  <c r="AD3981"/>
  <c r="AD4174"/>
  <c r="AD2116"/>
  <c r="AD4675"/>
  <c r="AD3934"/>
  <c r="AD405"/>
  <c r="AD4345"/>
  <c r="AD3616"/>
  <c r="AD3229"/>
  <c r="AD1677"/>
  <c r="AD380"/>
  <c r="AD4154"/>
  <c r="AD2494"/>
  <c r="AD840"/>
  <c r="AD1294"/>
  <c r="AD4119"/>
  <c r="AD3962"/>
  <c r="AD1984"/>
  <c r="AD1748"/>
  <c r="AD1730"/>
  <c r="AD1729"/>
  <c r="AD2421"/>
  <c r="AD2419"/>
  <c r="AD3138"/>
  <c r="AD3141"/>
  <c r="AD1941"/>
  <c r="AD1743"/>
  <c r="AD2652"/>
  <c r="AD3217"/>
  <c r="AD456"/>
  <c r="AD3572"/>
  <c r="AD3152"/>
  <c r="AD2430"/>
  <c r="AD2499"/>
  <c r="AD1278"/>
  <c r="AD465"/>
  <c r="AD119"/>
  <c r="AD1745"/>
  <c r="AD3224"/>
  <c r="AD2630"/>
  <c r="AD464"/>
  <c r="AD420"/>
  <c r="AD4766"/>
  <c r="AD3588"/>
  <c r="AD841"/>
  <c r="AD2514"/>
  <c r="AD3174"/>
  <c r="AD871"/>
  <c r="AD1655"/>
  <c r="AD43"/>
  <c r="AD391"/>
  <c r="AD3995"/>
  <c r="AD3150"/>
  <c r="AD1323"/>
  <c r="AD471"/>
  <c r="AD2909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<sst xmlns="http://schemas.openxmlformats.org/spreadsheetml/2006/main" count="13592" uniqueCount="1025">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</sst>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4"/>
  <sheetViews>
    <sheetView tabSelected="1" zoomScaleNormal="100" workbookViewId="0">
      <pane ySplit="1" topLeftCell="A3395" activePane="bottomLeft" state="frozen"/>
      <selection pane="bottomLeft" activeCell="I3416" sqref="I341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0" t="s">
        <v>41</v>
      </c>
      <c r="C637" s="50" t="s">
        <v>241</v>
      </c>
      <c r="D637" s="11">
        <v>85</v>
      </c>
      <c r="E637" s="11">
        <v>0</v>
      </c>
      <c r="F637" s="11">
        <v>0</v>
      </c>
      <c r="G637" s="11">
        <v>0</v>
      </c>
      <c r="H637" s="11">
        <v>0</v>
      </c>
      <c r="I637" s="51">
        <v>50</v>
      </c>
      <c r="J637" s="51">
        <v>50</v>
      </c>
      <c r="K637" s="51">
        <v>0</v>
      </c>
      <c r="L637" s="51">
        <v>0</v>
      </c>
      <c r="M637" s="51">
        <v>0</v>
      </c>
      <c r="N637" s="52">
        <f>D637*$D$3</f>
        <v>170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</f>
        <v>340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510</v>
      </c>
      <c r="Y637" s="52">
        <f t="shared" ref="Y637:Y651" si="227">O637+T637</f>
        <v>0</v>
      </c>
      <c r="Z637" s="52">
        <f t="shared" ref="Z637:Z651" si="228">P637+U637</f>
        <v>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510</v>
      </c>
      <c r="AD637" s="58"/>
      <c r="AE637" s="113"/>
      <c r="AF637" s="60"/>
      <c r="AH637" s="59"/>
    </row>
    <row r="638" spans="1:34">
      <c r="A638" s="99" t="s">
        <v>800</v>
      </c>
      <c r="B638" s="91">
        <v>18</v>
      </c>
      <c r="C638" s="21" t="s">
        <v>324</v>
      </c>
      <c r="D638" s="12">
        <v>85</v>
      </c>
      <c r="E638" s="12">
        <v>0</v>
      </c>
      <c r="F638" s="12">
        <v>0</v>
      </c>
      <c r="G638" s="12">
        <v>0</v>
      </c>
      <c r="H638" s="12">
        <v>0</v>
      </c>
      <c r="I638" s="13">
        <v>70</v>
      </c>
      <c r="J638" s="13">
        <v>70</v>
      </c>
      <c r="K638" s="13">
        <v>0</v>
      </c>
      <c r="L638" s="13">
        <v>0</v>
      </c>
      <c r="M638" s="13">
        <v>0</v>
      </c>
      <c r="N638" s="14">
        <f>D638*$D$4</f>
        <v>136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</f>
        <v>476.00000000000006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612</v>
      </c>
      <c r="Y638" s="14">
        <f t="shared" si="227"/>
        <v>0</v>
      </c>
      <c r="Z638" s="14">
        <f t="shared" si="228"/>
        <v>0</v>
      </c>
      <c r="AA638" s="14">
        <f t="shared" si="229"/>
        <v>0</v>
      </c>
      <c r="AB638" s="14">
        <f>R638+W638</f>
        <v>0</v>
      </c>
      <c r="AC638" s="15">
        <f>ROUND(X638+Y638+Z638+AA638+AB638,1)</f>
        <v>612</v>
      </c>
      <c r="AD638" s="48">
        <f>(ROUND(AC638-AC637,1)/AC637)</f>
        <v>0.2</v>
      </c>
      <c r="AE638" s="113"/>
      <c r="AF638" s="60"/>
      <c r="AH638" s="59"/>
    </row>
    <row r="639" spans="1:34">
      <c r="A639" s="99" t="s">
        <v>801</v>
      </c>
      <c r="B639" s="91">
        <v>18</v>
      </c>
      <c r="C639" s="21" t="s">
        <v>834</v>
      </c>
      <c r="D639" s="12">
        <v>85</v>
      </c>
      <c r="E639" s="12">
        <v>0</v>
      </c>
      <c r="F639" s="12">
        <v>0</v>
      </c>
      <c r="G639" s="12">
        <v>0</v>
      </c>
      <c r="H639" s="12">
        <v>0</v>
      </c>
      <c r="I639" s="13">
        <v>50</v>
      </c>
      <c r="J639" s="13">
        <v>50</v>
      </c>
      <c r="K639" s="13">
        <v>0</v>
      </c>
      <c r="L639" s="13">
        <v>0</v>
      </c>
      <c r="M639" s="13">
        <v>0</v>
      </c>
      <c r="N639" s="14">
        <f>D639*$D$5</f>
        <v>170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</f>
        <v>306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476</v>
      </c>
      <c r="Y639" s="14">
        <f t="shared" si="227"/>
        <v>0</v>
      </c>
      <c r="Z639" s="14">
        <f t="shared" si="228"/>
        <v>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476</v>
      </c>
      <c r="AD639" s="48">
        <f>(ROUND(AC639-AC637,1)/AC637)</f>
        <v>-6.6666666666666666E-2</v>
      </c>
      <c r="AE639" s="113"/>
      <c r="AF639" s="60"/>
      <c r="AH639" s="59"/>
    </row>
    <row r="640" spans="1:34">
      <c r="A640" s="99" t="s">
        <v>802</v>
      </c>
      <c r="B640" s="91">
        <v>0</v>
      </c>
      <c r="C640" s="21" t="s">
        <v>337</v>
      </c>
      <c r="D640" s="12">
        <v>85</v>
      </c>
      <c r="E640" s="12">
        <v>0</v>
      </c>
      <c r="F640" s="12">
        <v>0</v>
      </c>
      <c r="G640" s="12">
        <v>0</v>
      </c>
      <c r="H640" s="12">
        <v>0</v>
      </c>
      <c r="I640" s="13">
        <v>50</v>
      </c>
      <c r="J640" s="13">
        <v>50</v>
      </c>
      <c r="K640" s="13">
        <v>0</v>
      </c>
      <c r="L640" s="13">
        <v>0</v>
      </c>
      <c r="M640" s="13">
        <v>0</v>
      </c>
      <c r="N640" s="14">
        <f>D640*$D$6</f>
        <v>170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</f>
        <v>306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476</v>
      </c>
      <c r="Y640" s="14">
        <f t="shared" si="227"/>
        <v>0</v>
      </c>
      <c r="Z640" s="14">
        <f t="shared" si="228"/>
        <v>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476</v>
      </c>
      <c r="AD640" s="48">
        <f>(ROUND(AC640-AC637,1)/AC637)</f>
        <v>-6.6666666666666666E-2</v>
      </c>
      <c r="AE640" s="113"/>
      <c r="AF640" s="60"/>
      <c r="AH640" s="59"/>
    </row>
    <row r="641" spans="1:34">
      <c r="A641" s="99" t="s">
        <v>803</v>
      </c>
      <c r="B641" s="91">
        <v>0</v>
      </c>
      <c r="C641" s="21" t="s">
        <v>338</v>
      </c>
      <c r="D641" s="12">
        <v>85</v>
      </c>
      <c r="E641" s="12">
        <v>0</v>
      </c>
      <c r="F641" s="12">
        <v>0</v>
      </c>
      <c r="G641" s="12">
        <v>0</v>
      </c>
      <c r="H641" s="12">
        <v>0</v>
      </c>
      <c r="I641" s="13">
        <v>50</v>
      </c>
      <c r="J641" s="13">
        <v>50</v>
      </c>
      <c r="K641" s="13">
        <v>0</v>
      </c>
      <c r="L641" s="13">
        <v>0</v>
      </c>
      <c r="M641" s="13">
        <v>0</v>
      </c>
      <c r="N641" s="14">
        <f>D641*$D$7</f>
        <v>170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</f>
        <v>306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476</v>
      </c>
      <c r="Y641" s="14">
        <f t="shared" si="227"/>
        <v>0</v>
      </c>
      <c r="Z641" s="14">
        <f t="shared" si="228"/>
        <v>0</v>
      </c>
      <c r="AA641" s="14">
        <f t="shared" si="229"/>
        <v>0</v>
      </c>
      <c r="AB641" s="14">
        <f t="shared" si="231"/>
        <v>0</v>
      </c>
      <c r="AC641" s="15">
        <f t="shared" si="230"/>
        <v>476</v>
      </c>
      <c r="AD641" s="48">
        <f>(ROUND(AC641-AC637,1)/AC637)</f>
        <v>-6.6666666666666666E-2</v>
      </c>
      <c r="AE641" s="113"/>
      <c r="AF641" s="60"/>
      <c r="AH641" s="59"/>
    </row>
    <row r="642" spans="1:34">
      <c r="A642" s="99" t="s">
        <v>653</v>
      </c>
      <c r="B642" s="91"/>
      <c r="C642" s="21" t="s">
        <v>339</v>
      </c>
      <c r="D642" s="12">
        <v>85</v>
      </c>
      <c r="E642" s="12">
        <v>0</v>
      </c>
      <c r="F642" s="12">
        <v>0</v>
      </c>
      <c r="G642" s="12">
        <v>0</v>
      </c>
      <c r="H642" s="12">
        <v>0</v>
      </c>
      <c r="I642" s="13">
        <v>50</v>
      </c>
      <c r="J642" s="13">
        <v>50</v>
      </c>
      <c r="K642" s="13">
        <v>0</v>
      </c>
      <c r="L642" s="13">
        <v>0</v>
      </c>
      <c r="M642" s="13">
        <v>0</v>
      </c>
      <c r="N642" s="14">
        <f>D642*$D$8</f>
        <v>170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</f>
        <v>306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476</v>
      </c>
      <c r="Y642" s="14">
        <f t="shared" si="227"/>
        <v>0</v>
      </c>
      <c r="Z642" s="14">
        <f t="shared" si="228"/>
        <v>0</v>
      </c>
      <c r="AA642" s="14">
        <f t="shared" si="229"/>
        <v>0</v>
      </c>
      <c r="AB642" s="14">
        <f t="shared" si="231"/>
        <v>0</v>
      </c>
      <c r="AC642" s="15">
        <f t="shared" si="230"/>
        <v>476</v>
      </c>
      <c r="AD642" s="48">
        <f>(ROUND(AC642-AC637,1)/AC637)</f>
        <v>-6.6666666666666666E-2</v>
      </c>
      <c r="AE642" s="113"/>
      <c r="AF642" s="60"/>
      <c r="AH642" s="59"/>
    </row>
    <row r="643" spans="1:34">
      <c r="A643" s="99" t="s">
        <v>594</v>
      </c>
      <c r="B643" s="91"/>
      <c r="C643" s="21" t="s">
        <v>1</v>
      </c>
      <c r="D643" s="12">
        <v>42</v>
      </c>
      <c r="E643" s="12">
        <v>90</v>
      </c>
      <c r="F643" s="12">
        <v>0</v>
      </c>
      <c r="G643" s="12">
        <v>0</v>
      </c>
      <c r="H643" s="12">
        <v>0</v>
      </c>
      <c r="I643" s="13">
        <v>50</v>
      </c>
      <c r="J643" s="13">
        <v>50</v>
      </c>
      <c r="K643" s="13">
        <v>110</v>
      </c>
      <c r="L643" s="13">
        <v>0</v>
      </c>
      <c r="M643" s="13">
        <v>0</v>
      </c>
      <c r="N643" s="14">
        <f>D643*$D$9</f>
        <v>54.6</v>
      </c>
      <c r="O643" s="14">
        <f>E643*$E$9</f>
        <v>135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109.2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163.80000000000001</v>
      </c>
      <c r="Y643" s="14">
        <f t="shared" si="227"/>
        <v>432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595.79999999999995</v>
      </c>
      <c r="AD643" s="48">
        <f>(ROUND(AC643-AC637,1)/AC637)</f>
        <v>0.16823529411764707</v>
      </c>
      <c r="AE643" s="113"/>
      <c r="AF643" s="60"/>
      <c r="AH643" s="59"/>
    </row>
    <row r="644" spans="1:34">
      <c r="A644" s="99" t="s">
        <v>829</v>
      </c>
      <c r="B644" s="91"/>
      <c r="C644" s="21" t="s">
        <v>2</v>
      </c>
      <c r="D644" s="12">
        <v>42</v>
      </c>
      <c r="E644" s="12">
        <v>0</v>
      </c>
      <c r="F644" s="12">
        <v>90</v>
      </c>
      <c r="G644" s="12">
        <v>0</v>
      </c>
      <c r="H644" s="12">
        <v>0</v>
      </c>
      <c r="I644" s="13">
        <v>50</v>
      </c>
      <c r="J644" s="13">
        <v>50</v>
      </c>
      <c r="K644" s="13">
        <v>55</v>
      </c>
      <c r="L644" s="13">
        <v>55</v>
      </c>
      <c r="M644" s="13">
        <v>0</v>
      </c>
      <c r="N644" s="14">
        <f>D644*$D$10</f>
        <v>54.6</v>
      </c>
      <c r="O644" s="14">
        <f>E644*$E$10</f>
        <v>0</v>
      </c>
      <c r="P644" s="14">
        <f>F644*$F$10</f>
        <v>135</v>
      </c>
      <c r="Q644" s="14">
        <f>G644*$G$10</f>
        <v>0</v>
      </c>
      <c r="R644" s="14">
        <f>H644*$H$10</f>
        <v>0</v>
      </c>
      <c r="S644" s="14">
        <f>(N644/100)*(I644*$I$10)+(N644/100)*(J644*$J$10)</f>
        <v>109.2</v>
      </c>
      <c r="T644" s="14">
        <f>(O644/100)*(K644*$J$10)</f>
        <v>0</v>
      </c>
      <c r="U644" s="14">
        <f>(P644/100)*(K644*$K$10)+(P644/100)*(L644*$L$10)</f>
        <v>297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163.80000000000001</v>
      </c>
      <c r="Y644" s="14">
        <f t="shared" si="227"/>
        <v>0</v>
      </c>
      <c r="Z644" s="14">
        <f t="shared" si="228"/>
        <v>432</v>
      </c>
      <c r="AA644" s="14">
        <f t="shared" si="229"/>
        <v>0</v>
      </c>
      <c r="AB644" s="14">
        <f t="shared" si="231"/>
        <v>0</v>
      </c>
      <c r="AC644" s="15">
        <f t="shared" si="230"/>
        <v>595.79999999999995</v>
      </c>
      <c r="AD644" s="48">
        <f>(ROUND(AC644-AC637,1)/AC637)</f>
        <v>0.16823529411764707</v>
      </c>
      <c r="AE644" s="113"/>
      <c r="AF644" s="60"/>
      <c r="AH644" s="59"/>
    </row>
    <row r="645" spans="1:34">
      <c r="A645" s="99" t="s">
        <v>830</v>
      </c>
      <c r="B645" s="91"/>
      <c r="C645" s="21" t="s">
        <v>3</v>
      </c>
      <c r="D645" s="12">
        <v>42</v>
      </c>
      <c r="E645" s="12">
        <v>0</v>
      </c>
      <c r="F645" s="12">
        <v>0</v>
      </c>
      <c r="G645" s="12">
        <v>90</v>
      </c>
      <c r="H645" s="12">
        <v>0</v>
      </c>
      <c r="I645" s="13">
        <v>50</v>
      </c>
      <c r="J645" s="13">
        <v>50</v>
      </c>
      <c r="K645" s="13">
        <v>0</v>
      </c>
      <c r="L645" s="13">
        <v>110</v>
      </c>
      <c r="M645" s="13">
        <v>0</v>
      </c>
      <c r="N645" s="14">
        <f>D645*$D$11</f>
        <v>54.6</v>
      </c>
      <c r="O645" s="14">
        <f>E645*$E$11</f>
        <v>0</v>
      </c>
      <c r="P645" s="14">
        <f>F645*$F$11</f>
        <v>0</v>
      </c>
      <c r="Q645" s="14">
        <f>G645*$G$11</f>
        <v>135</v>
      </c>
      <c r="R645" s="14">
        <f>H645*$H$11</f>
        <v>0</v>
      </c>
      <c r="S645" s="14">
        <f>(N645/100)*(I645*$I$11)+(N645/100)*(J645*$J$11)</f>
        <v>109.2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163.80000000000001</v>
      </c>
      <c r="Y645" s="14">
        <f t="shared" si="227"/>
        <v>0</v>
      </c>
      <c r="Z645" s="14">
        <f t="shared" si="228"/>
        <v>0</v>
      </c>
      <c r="AA645" s="14">
        <f t="shared" si="229"/>
        <v>432</v>
      </c>
      <c r="AB645" s="14">
        <f t="shared" si="231"/>
        <v>0</v>
      </c>
      <c r="AC645" s="15">
        <f t="shared" si="230"/>
        <v>595.79999999999995</v>
      </c>
      <c r="AD645" s="48">
        <f>(ROUND(AC645-AC637,1)/AC637)</f>
        <v>0.16823529411764707</v>
      </c>
      <c r="AE645" s="113"/>
      <c r="AF645" s="60"/>
      <c r="AH645" s="59"/>
    </row>
    <row r="646" spans="1:34">
      <c r="A646" s="99" t="s">
        <v>831</v>
      </c>
      <c r="B646" s="91"/>
      <c r="C646" s="21" t="s">
        <v>4</v>
      </c>
      <c r="D646" s="12">
        <v>42</v>
      </c>
      <c r="E646" s="12">
        <v>0</v>
      </c>
      <c r="F646" s="12">
        <v>0</v>
      </c>
      <c r="G646" s="12">
        <v>0</v>
      </c>
      <c r="H646" s="12">
        <v>90</v>
      </c>
      <c r="I646" s="13">
        <v>50</v>
      </c>
      <c r="J646" s="13">
        <v>50</v>
      </c>
      <c r="K646" s="13">
        <v>55</v>
      </c>
      <c r="L646" s="13">
        <v>55</v>
      </c>
      <c r="M646" s="13">
        <v>0</v>
      </c>
      <c r="N646" s="14">
        <f>D646*$D$12</f>
        <v>54.6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135</v>
      </c>
      <c r="S646" s="14">
        <f>(N646/100)*(I646*$I$12)+(N646/100)*(J646*$J$12)</f>
        <v>109.2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163.80000000000001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432</v>
      </c>
      <c r="AC646" s="15">
        <f t="shared" si="230"/>
        <v>595.79999999999995</v>
      </c>
      <c r="AD646" s="48">
        <f>(ROUND(AC646-AC637,1)/AC637)</f>
        <v>0.16823529411764707</v>
      </c>
      <c r="AE646" s="113"/>
      <c r="AF646" s="60"/>
      <c r="AH646" s="59"/>
    </row>
    <row r="647" spans="1:34">
      <c r="A647" s="99" t="s">
        <v>832</v>
      </c>
      <c r="B647" s="91"/>
      <c r="C647" s="21" t="s">
        <v>327</v>
      </c>
      <c r="D647" s="12">
        <v>85</v>
      </c>
      <c r="E647" s="12">
        <v>0</v>
      </c>
      <c r="F647" s="12">
        <v>0</v>
      </c>
      <c r="G647" s="12">
        <v>0</v>
      </c>
      <c r="H647" s="12">
        <v>0</v>
      </c>
      <c r="I647" s="13">
        <v>50</v>
      </c>
      <c r="J647" s="13">
        <v>50</v>
      </c>
      <c r="K647" s="13">
        <v>0</v>
      </c>
      <c r="L647" s="13">
        <v>0</v>
      </c>
      <c r="M647" s="13">
        <v>80</v>
      </c>
      <c r="N647" s="14">
        <f>D647*$D$13</f>
        <v>127.5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(N647/100)*(I647*$I$14)+(N647/100)*(J647*$J$14)+(N647/100)*(M647*$M$14)</f>
        <v>459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26"/>
        <v>586.5</v>
      </c>
      <c r="Y647" s="14">
        <f t="shared" si="227"/>
        <v>0</v>
      </c>
      <c r="Z647" s="14">
        <f t="shared" si="228"/>
        <v>0</v>
      </c>
      <c r="AA647" s="14">
        <f t="shared" si="229"/>
        <v>0</v>
      </c>
      <c r="AB647" s="14">
        <f t="shared" si="231"/>
        <v>0</v>
      </c>
      <c r="AC647" s="15">
        <f t="shared" si="230"/>
        <v>586.5</v>
      </c>
      <c r="AD647" s="48">
        <f>(ROUND(AC647-AC637,1)/AC637)</f>
        <v>0.15</v>
      </c>
      <c r="AE647" s="113"/>
      <c r="AF647" s="60"/>
      <c r="AH647" s="59"/>
    </row>
    <row r="648" spans="1:34">
      <c r="A648" s="99" t="s">
        <v>833</v>
      </c>
      <c r="B648" s="91"/>
      <c r="C648" s="21" t="s">
        <v>328</v>
      </c>
      <c r="D648" s="12">
        <v>85</v>
      </c>
      <c r="E648" s="12">
        <v>0</v>
      </c>
      <c r="F648" s="12">
        <v>0</v>
      </c>
      <c r="G648" s="12">
        <v>0</v>
      </c>
      <c r="H648" s="12">
        <v>0</v>
      </c>
      <c r="I648" s="13">
        <v>50</v>
      </c>
      <c r="J648" s="13">
        <v>50</v>
      </c>
      <c r="K648" s="13">
        <v>80</v>
      </c>
      <c r="L648" s="13">
        <v>0</v>
      </c>
      <c r="M648" s="13">
        <v>0</v>
      </c>
      <c r="N648" s="14">
        <f>D648*$D$14</f>
        <v>127.5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459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586.5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586.5</v>
      </c>
      <c r="AD648" s="48">
        <f>(ROUND(AC648-AC637,1)/AC637)</f>
        <v>0.15</v>
      </c>
      <c r="AE648" s="113"/>
      <c r="AF648" s="60"/>
      <c r="AH648" s="59"/>
    </row>
    <row r="649" spans="1:34">
      <c r="A649" s="99"/>
      <c r="B649" s="91"/>
      <c r="C649" s="21" t="s">
        <v>329</v>
      </c>
      <c r="D649" s="12">
        <v>85</v>
      </c>
      <c r="E649" s="12">
        <v>0</v>
      </c>
      <c r="F649" s="12">
        <v>0</v>
      </c>
      <c r="G649" s="12">
        <v>0</v>
      </c>
      <c r="H649" s="12">
        <v>0</v>
      </c>
      <c r="I649" s="13">
        <v>50</v>
      </c>
      <c r="J649" s="13">
        <v>50</v>
      </c>
      <c r="K649" s="13">
        <v>0</v>
      </c>
      <c r="L649" s="13">
        <v>80</v>
      </c>
      <c r="M649" s="13">
        <v>0</v>
      </c>
      <c r="N649" s="14">
        <f>D649*$D$15</f>
        <v>127.5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459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586.5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586.5</v>
      </c>
      <c r="AD649" s="48">
        <f>(ROUND(AC649-AC637,1)/AC637)</f>
        <v>0.15</v>
      </c>
      <c r="AE649" s="113"/>
      <c r="AF649" s="60"/>
      <c r="AH649" s="59"/>
    </row>
    <row r="650" spans="1:34">
      <c r="A650" s="99"/>
      <c r="B650" s="91"/>
      <c r="C650" s="21" t="s">
        <v>325</v>
      </c>
      <c r="D650" s="12">
        <v>85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82</v>
      </c>
      <c r="K650" s="13">
        <v>0</v>
      </c>
      <c r="L650" s="13">
        <v>0</v>
      </c>
      <c r="M650" s="13">
        <v>0</v>
      </c>
      <c r="N650" s="14">
        <f>D650*$D$16</f>
        <v>136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</f>
        <v>458.32000000000005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594.32000000000005</v>
      </c>
      <c r="Y650" s="14">
        <f t="shared" si="227"/>
        <v>0</v>
      </c>
      <c r="Z650" s="14">
        <f t="shared" si="228"/>
        <v>0</v>
      </c>
      <c r="AA650" s="14">
        <f t="shared" si="229"/>
        <v>0</v>
      </c>
      <c r="AB650" s="14">
        <f t="shared" si="231"/>
        <v>0</v>
      </c>
      <c r="AC650" s="15">
        <f t="shared" si="230"/>
        <v>594.29999999999995</v>
      </c>
      <c r="AD650" s="48">
        <f>(ROUND(AC650-AC637,1)/AC637)</f>
        <v>0.16529411764705881</v>
      </c>
      <c r="AE650" s="113"/>
      <c r="AF650" s="60"/>
      <c r="AH650" s="59"/>
    </row>
    <row r="651" spans="1:34">
      <c r="A651" s="99"/>
      <c r="B651" s="91"/>
      <c r="C651" s="21" t="s">
        <v>326</v>
      </c>
      <c r="D651" s="12">
        <v>85</v>
      </c>
      <c r="E651" s="12">
        <v>0</v>
      </c>
      <c r="F651" s="12">
        <v>0</v>
      </c>
      <c r="G651" s="12">
        <v>0</v>
      </c>
      <c r="H651" s="12">
        <v>0</v>
      </c>
      <c r="I651" s="13">
        <v>82</v>
      </c>
      <c r="J651" s="13">
        <v>50</v>
      </c>
      <c r="K651" s="13">
        <v>0</v>
      </c>
      <c r="L651" s="13">
        <v>0</v>
      </c>
      <c r="M651" s="13">
        <v>0</v>
      </c>
      <c r="N651" s="14">
        <f>D651*$D$17</f>
        <v>136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</f>
        <v>458.32000000000005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594.32000000000005</v>
      </c>
      <c r="Y651" s="14">
        <f t="shared" si="227"/>
        <v>0</v>
      </c>
      <c r="Z651" s="14">
        <f t="shared" si="228"/>
        <v>0</v>
      </c>
      <c r="AA651" s="14">
        <f t="shared" si="229"/>
        <v>0</v>
      </c>
      <c r="AB651" s="14">
        <f t="shared" si="231"/>
        <v>0</v>
      </c>
      <c r="AC651" s="15">
        <f t="shared" si="230"/>
        <v>594.29999999999995</v>
      </c>
      <c r="AD651" s="48">
        <f>(ROUND(AC651-AC637,1)/AC637)</f>
        <v>0.16529411764705881</v>
      </c>
      <c r="AE651" s="113" t="s">
        <v>799</v>
      </c>
      <c r="AF651" s="60"/>
      <c r="AH651" s="59"/>
    </row>
    <row r="652" spans="1:34">
      <c r="A652" s="106" t="s">
        <v>0</v>
      </c>
      <c r="B652" s="92" t="s">
        <v>330</v>
      </c>
      <c r="C652" s="50" t="s">
        <v>241</v>
      </c>
      <c r="D652" s="11">
        <v>86</v>
      </c>
      <c r="E652" s="11">
        <v>0</v>
      </c>
      <c r="F652" s="11">
        <v>50</v>
      </c>
      <c r="G652" s="11">
        <v>0</v>
      </c>
      <c r="H652" s="11">
        <v>0</v>
      </c>
      <c r="I652" s="51">
        <v>30</v>
      </c>
      <c r="J652" s="51">
        <v>20</v>
      </c>
      <c r="K652" s="51">
        <v>15</v>
      </c>
      <c r="L652" s="51">
        <v>15</v>
      </c>
      <c r="M652" s="51">
        <v>0</v>
      </c>
      <c r="N652" s="52">
        <f>D652*$D$3</f>
        <v>172</v>
      </c>
      <c r="O652" s="52">
        <f>E652*$E$3</f>
        <v>0</v>
      </c>
      <c r="P652" s="52">
        <f>F652*$F$3</f>
        <v>100</v>
      </c>
      <c r="Q652" s="52">
        <f>G652*$G$3</f>
        <v>0</v>
      </c>
      <c r="R652" s="52">
        <f>H652*$H$3</f>
        <v>0</v>
      </c>
      <c r="S652" s="52">
        <f>(N652/100)*(I652*$I$3)+(N652/100)*(J652*$J$3)</f>
        <v>172</v>
      </c>
      <c r="T652" s="52">
        <f>(O652/100)*(K652*$K$3)</f>
        <v>0</v>
      </c>
      <c r="U652" s="52">
        <f>(P652/100)*(K652*$K$3)+(P652/100)*(L652*$L$3)</f>
        <v>60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344</v>
      </c>
      <c r="Y652" s="52">
        <f t="shared" ref="Y652:Y666" si="233">O652+T652</f>
        <v>0</v>
      </c>
      <c r="Z652" s="52">
        <f t="shared" ref="Z652:Z666" si="234">P652+U652</f>
        <v>160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/>
      <c r="AE652" s="113"/>
      <c r="AF652" s="60"/>
      <c r="AH652" s="59"/>
    </row>
    <row r="653" spans="1:34">
      <c r="A653" s="99" t="s">
        <v>800</v>
      </c>
      <c r="B653" s="93">
        <v>16</v>
      </c>
      <c r="C653" s="21" t="s">
        <v>324</v>
      </c>
      <c r="D653" s="12">
        <v>86</v>
      </c>
      <c r="E653" s="12">
        <v>0</v>
      </c>
      <c r="F653" s="12">
        <v>50</v>
      </c>
      <c r="G653" s="12">
        <v>0</v>
      </c>
      <c r="H653" s="12">
        <v>0</v>
      </c>
      <c r="I653" s="13">
        <v>50</v>
      </c>
      <c r="J653" s="13">
        <v>40</v>
      </c>
      <c r="K653" s="13">
        <v>15</v>
      </c>
      <c r="L653" s="13">
        <v>15</v>
      </c>
      <c r="M653" s="13">
        <v>0</v>
      </c>
      <c r="N653" s="14">
        <f>D653*$D$4</f>
        <v>137.6</v>
      </c>
      <c r="O653" s="14">
        <f>E653*$E$4</f>
        <v>0</v>
      </c>
      <c r="P653" s="14">
        <f>F653*$F$4</f>
        <v>80</v>
      </c>
      <c r="Q653" s="14">
        <f>G653*$G$4</f>
        <v>0</v>
      </c>
      <c r="R653" s="14">
        <f>H653*$H$4</f>
        <v>0</v>
      </c>
      <c r="S653" s="14">
        <f>(N653/100)*(I653*$I$4)+(N653/100)*(J653*$J$4)</f>
        <v>309.60000000000002</v>
      </c>
      <c r="T653" s="14">
        <f>(O653/100)*(K653*$K$4)</f>
        <v>0</v>
      </c>
      <c r="U653" s="14">
        <f>(P653/100)*(K653*$K$4)+(P653/100)*(L653*$L$4)</f>
        <v>48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447.20000000000005</v>
      </c>
      <c r="Y653" s="14">
        <f t="shared" si="233"/>
        <v>0</v>
      </c>
      <c r="Z653" s="14">
        <f t="shared" si="234"/>
        <v>128</v>
      </c>
      <c r="AA653" s="14">
        <f t="shared" si="235"/>
        <v>0</v>
      </c>
      <c r="AB653" s="14">
        <f>R653+W653</f>
        <v>0</v>
      </c>
      <c r="AC653" s="15">
        <f>ROUND(X653+Y653+Z653+AA653+AB653,1)</f>
        <v>575.20000000000005</v>
      </c>
      <c r="AD653" s="48">
        <f>(ROUND(AC653-AC652,1)/AC652)</f>
        <v>0.14126984126984127</v>
      </c>
      <c r="AE653" s="113"/>
      <c r="AF653" s="60"/>
      <c r="AH653" s="59"/>
    </row>
    <row r="654" spans="1:34">
      <c r="A654" s="99" t="s">
        <v>801</v>
      </c>
      <c r="B654" s="93">
        <v>14</v>
      </c>
      <c r="C654" s="21" t="s">
        <v>834</v>
      </c>
      <c r="D654" s="12">
        <v>86</v>
      </c>
      <c r="E654" s="12">
        <v>0</v>
      </c>
      <c r="F654" s="12">
        <v>50</v>
      </c>
      <c r="G654" s="12">
        <v>0</v>
      </c>
      <c r="H654" s="12">
        <v>0</v>
      </c>
      <c r="I654" s="13">
        <v>30</v>
      </c>
      <c r="J654" s="13">
        <v>20</v>
      </c>
      <c r="K654" s="13">
        <v>15</v>
      </c>
      <c r="L654" s="13">
        <v>15</v>
      </c>
      <c r="M654" s="13">
        <v>0</v>
      </c>
      <c r="N654" s="14">
        <f>D654*$D$5</f>
        <v>172</v>
      </c>
      <c r="O654" s="14">
        <f>E654*$E$5</f>
        <v>0</v>
      </c>
      <c r="P654" s="14">
        <f>F654*$F$5</f>
        <v>100</v>
      </c>
      <c r="Q654" s="14">
        <f>G654*$G$5</f>
        <v>0</v>
      </c>
      <c r="R654" s="14">
        <f>H654*$H$5</f>
        <v>0</v>
      </c>
      <c r="S654" s="14">
        <f>(N654/100)*(I654*$I$5)+(N654/100)*(J654*$J$5)</f>
        <v>154.80000000000001</v>
      </c>
      <c r="T654" s="14">
        <f>(O654/100)*(K654*$K$5)</f>
        <v>0</v>
      </c>
      <c r="U654" s="14">
        <f>(P654/100)*(K654*$K$5)+(P654/100)*(L654*$L$5)</f>
        <v>54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326.8</v>
      </c>
      <c r="Y654" s="14">
        <f t="shared" si="233"/>
        <v>0</v>
      </c>
      <c r="Z654" s="14">
        <f t="shared" si="234"/>
        <v>154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480.8</v>
      </c>
      <c r="AD654" s="48">
        <f>(ROUND(AC654-AC652,1)/AC652)</f>
        <v>-4.6031746031746028E-2</v>
      </c>
      <c r="AE654" s="113"/>
      <c r="AF654" s="60"/>
      <c r="AH654" s="59"/>
    </row>
    <row r="655" spans="1:34">
      <c r="A655" s="99" t="s">
        <v>802</v>
      </c>
      <c r="B655" s="93">
        <v>0</v>
      </c>
      <c r="C655" s="21" t="s">
        <v>337</v>
      </c>
      <c r="D655" s="12">
        <v>86</v>
      </c>
      <c r="E655" s="12">
        <v>0</v>
      </c>
      <c r="F655" s="12">
        <v>50</v>
      </c>
      <c r="G655" s="12">
        <v>0</v>
      </c>
      <c r="H655" s="12">
        <v>0</v>
      </c>
      <c r="I655" s="13">
        <v>30</v>
      </c>
      <c r="J655" s="13">
        <v>20</v>
      </c>
      <c r="K655" s="13">
        <v>15</v>
      </c>
      <c r="L655" s="13">
        <v>15</v>
      </c>
      <c r="M655" s="13">
        <v>0</v>
      </c>
      <c r="N655" s="14">
        <f>D655*$D$6</f>
        <v>172</v>
      </c>
      <c r="O655" s="14">
        <f>E655*$E$6</f>
        <v>0</v>
      </c>
      <c r="P655" s="14">
        <f>F655*$F$6</f>
        <v>100</v>
      </c>
      <c r="Q655" s="14">
        <f>G655*$G$6</f>
        <v>0</v>
      </c>
      <c r="R655" s="14">
        <f>H655*$H$6</f>
        <v>0</v>
      </c>
      <c r="S655" s="14">
        <f>(N655/100)*(I655*$I$6)+(N655/100)*(J655*$J$6)</f>
        <v>154.80000000000001</v>
      </c>
      <c r="T655" s="14">
        <f>(O655/100)*(K655*$K$6)</f>
        <v>0</v>
      </c>
      <c r="U655" s="14">
        <f>(P655/100)*(K655*$K$6)+(P655/100)*(L655*$L$6)</f>
        <v>54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326.8</v>
      </c>
      <c r="Y655" s="14">
        <f t="shared" si="233"/>
        <v>0</v>
      </c>
      <c r="Z655" s="14">
        <f t="shared" si="234"/>
        <v>154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480.8</v>
      </c>
      <c r="AD655" s="48">
        <f>(ROUND(AC655-AC652,1)/AC652)</f>
        <v>-4.6031746031746028E-2</v>
      </c>
      <c r="AE655" s="113"/>
      <c r="AF655" s="60"/>
      <c r="AH655" s="59"/>
    </row>
    <row r="656" spans="1:34">
      <c r="A656" s="99" t="s">
        <v>803</v>
      </c>
      <c r="B656" s="93">
        <v>0</v>
      </c>
      <c r="C656" s="21" t="s">
        <v>338</v>
      </c>
      <c r="D656" s="12">
        <v>86</v>
      </c>
      <c r="E656" s="12">
        <v>0</v>
      </c>
      <c r="F656" s="12">
        <v>50</v>
      </c>
      <c r="G656" s="12">
        <v>0</v>
      </c>
      <c r="H656" s="12">
        <v>0</v>
      </c>
      <c r="I656" s="13">
        <v>30</v>
      </c>
      <c r="J656" s="13">
        <v>20</v>
      </c>
      <c r="K656" s="13">
        <v>15</v>
      </c>
      <c r="L656" s="13">
        <v>15</v>
      </c>
      <c r="M656" s="13">
        <v>0</v>
      </c>
      <c r="N656" s="14">
        <f>D656*$D$7</f>
        <v>172</v>
      </c>
      <c r="O656" s="14">
        <f>E656*$E$7</f>
        <v>0</v>
      </c>
      <c r="P656" s="14">
        <f>F656*$F$7</f>
        <v>100</v>
      </c>
      <c r="Q656" s="14">
        <f>G656*$G$7</f>
        <v>0</v>
      </c>
      <c r="R656" s="14">
        <f>H656*$H$7</f>
        <v>0</v>
      </c>
      <c r="S656" s="14">
        <f>(N656/100)*(I656*$I$7)+(N656/100)*(J656*$J$7)</f>
        <v>154.80000000000001</v>
      </c>
      <c r="T656" s="14">
        <f>(O656/100)*(K656*$K$7)</f>
        <v>0</v>
      </c>
      <c r="U656" s="14">
        <f>(P656/100)*(K656*$K$7)+(P656/100)*(L656*$L$7)</f>
        <v>54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326.8</v>
      </c>
      <c r="Y656" s="14">
        <f t="shared" si="233"/>
        <v>0</v>
      </c>
      <c r="Z656" s="14">
        <f t="shared" si="234"/>
        <v>154</v>
      </c>
      <c r="AA656" s="14">
        <f t="shared" si="235"/>
        <v>0</v>
      </c>
      <c r="AB656" s="14">
        <f t="shared" si="237"/>
        <v>0</v>
      </c>
      <c r="AC656" s="15">
        <f t="shared" si="236"/>
        <v>480.8</v>
      </c>
      <c r="AD656" s="48">
        <f>(ROUND(AC656-AC652,1)/AC652)</f>
        <v>-4.6031746031746028E-2</v>
      </c>
      <c r="AE656" s="113"/>
      <c r="AF656" s="60"/>
      <c r="AH656" s="59"/>
    </row>
    <row r="657" spans="1:34">
      <c r="A657" s="99" t="s">
        <v>653</v>
      </c>
      <c r="B657" s="93"/>
      <c r="C657" s="21" t="s">
        <v>339</v>
      </c>
      <c r="D657" s="12">
        <v>68</v>
      </c>
      <c r="E657" s="12">
        <v>0</v>
      </c>
      <c r="F657" s="12">
        <v>50</v>
      </c>
      <c r="G657" s="12">
        <v>0</v>
      </c>
      <c r="H657" s="12">
        <v>0</v>
      </c>
      <c r="I657" s="13">
        <v>30</v>
      </c>
      <c r="J657" s="13">
        <v>20</v>
      </c>
      <c r="K657" s="13">
        <v>15</v>
      </c>
      <c r="L657" s="13">
        <v>15</v>
      </c>
      <c r="M657" s="13">
        <v>0</v>
      </c>
      <c r="N657" s="14">
        <f>D657*$D$8</f>
        <v>136</v>
      </c>
      <c r="O657" s="14">
        <f>E657*$E$8</f>
        <v>0</v>
      </c>
      <c r="P657" s="14">
        <f>F657*$F$8</f>
        <v>100</v>
      </c>
      <c r="Q657" s="14">
        <f>G657*$G$8</f>
        <v>0</v>
      </c>
      <c r="R657" s="14">
        <f>H657*$H$8</f>
        <v>0</v>
      </c>
      <c r="S657" s="14">
        <f>(N657/100)*(I657*$I$8)+(N657/100)*(J657*$J$8)</f>
        <v>122.4</v>
      </c>
      <c r="T657" s="14">
        <f>(O657/100)*(K657*$K$8)</f>
        <v>0</v>
      </c>
      <c r="U657" s="14">
        <f>(P657/100)*(K657*$K$8)+(P657/100)*(L657*$L$8)</f>
        <v>54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258.39999999999998</v>
      </c>
      <c r="Y657" s="14">
        <f t="shared" si="233"/>
        <v>0</v>
      </c>
      <c r="Z657" s="14">
        <f t="shared" si="234"/>
        <v>154</v>
      </c>
      <c r="AA657" s="14">
        <f t="shared" si="235"/>
        <v>0</v>
      </c>
      <c r="AB657" s="14">
        <f t="shared" si="237"/>
        <v>0</v>
      </c>
      <c r="AC657" s="15">
        <f t="shared" si="236"/>
        <v>412.4</v>
      </c>
      <c r="AD657" s="48">
        <f>(ROUND(AC657-AC652,1)/AC652)</f>
        <v>-0.18174603174603174</v>
      </c>
      <c r="AE657" s="113"/>
      <c r="AF657" s="60"/>
      <c r="AH657" s="59"/>
    </row>
    <row r="658" spans="1:34">
      <c r="A658" s="99" t="s">
        <v>594</v>
      </c>
      <c r="B658" s="93"/>
      <c r="C658" s="21" t="s">
        <v>1</v>
      </c>
      <c r="D658" s="12">
        <v>43</v>
      </c>
      <c r="E658" s="12">
        <v>110</v>
      </c>
      <c r="F658" s="12">
        <v>0</v>
      </c>
      <c r="G658" s="12">
        <v>0</v>
      </c>
      <c r="H658" s="12">
        <v>0</v>
      </c>
      <c r="I658" s="13">
        <v>30</v>
      </c>
      <c r="J658" s="13">
        <v>20</v>
      </c>
      <c r="K658" s="13">
        <v>90</v>
      </c>
      <c r="L658" s="13">
        <v>0</v>
      </c>
      <c r="M658" s="13">
        <v>0</v>
      </c>
      <c r="N658" s="14">
        <f>D658*$D$9</f>
        <v>55.9</v>
      </c>
      <c r="O658" s="14">
        <f>E658*$E$9</f>
        <v>165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</f>
        <v>55.9</v>
      </c>
      <c r="T658" s="14">
        <f>(O658/100)*(K658*$K$9)</f>
        <v>297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111.8</v>
      </c>
      <c r="Y658" s="14">
        <f t="shared" si="233"/>
        <v>462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573.79999999999995</v>
      </c>
      <c r="AD658" s="48">
        <f>(ROUND(AC658-AC652,1)/AC652)</f>
        <v>0.1384920634920635</v>
      </c>
      <c r="AE658" s="113"/>
      <c r="AF658" s="60"/>
      <c r="AH658" s="59"/>
    </row>
    <row r="659" spans="1:34">
      <c r="A659" s="99" t="s">
        <v>829</v>
      </c>
      <c r="B659" s="93"/>
      <c r="C659" s="21" t="s">
        <v>2</v>
      </c>
      <c r="D659" s="12">
        <v>43</v>
      </c>
      <c r="E659" s="12">
        <v>0</v>
      </c>
      <c r="F659" s="12">
        <v>110</v>
      </c>
      <c r="G659" s="12">
        <v>0</v>
      </c>
      <c r="H659" s="12">
        <v>0</v>
      </c>
      <c r="I659" s="13">
        <v>30</v>
      </c>
      <c r="J659" s="13">
        <v>20</v>
      </c>
      <c r="K659" s="13">
        <v>50</v>
      </c>
      <c r="L659" s="13">
        <v>50</v>
      </c>
      <c r="M659" s="13">
        <v>0</v>
      </c>
      <c r="N659" s="14">
        <f>D659*$D$10</f>
        <v>55.9</v>
      </c>
      <c r="O659" s="14">
        <f>E659*$E$10</f>
        <v>0</v>
      </c>
      <c r="P659" s="14">
        <f>F659*$F$10</f>
        <v>165</v>
      </c>
      <c r="Q659" s="14">
        <f>G659*$G$10</f>
        <v>0</v>
      </c>
      <c r="R659" s="14">
        <f>H659*$H$10</f>
        <v>0</v>
      </c>
      <c r="S659" s="14">
        <f>(N659/100)*(I659*$I$10)+(N659/100)*(J659*$J$10)</f>
        <v>55.9</v>
      </c>
      <c r="T659" s="14">
        <f>(O659/100)*(K659*$J$10)</f>
        <v>0</v>
      </c>
      <c r="U659" s="14">
        <f>(P659/100)*(K659*$K$10)+(P659/100)*(L659*$L$10)</f>
        <v>330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111.8</v>
      </c>
      <c r="Y659" s="14">
        <f t="shared" si="233"/>
        <v>0</v>
      </c>
      <c r="Z659" s="14">
        <f t="shared" si="234"/>
        <v>495</v>
      </c>
      <c r="AA659" s="14">
        <f t="shared" si="235"/>
        <v>0</v>
      </c>
      <c r="AB659" s="14">
        <f t="shared" si="237"/>
        <v>0</v>
      </c>
      <c r="AC659" s="15">
        <f t="shared" si="236"/>
        <v>606.79999999999995</v>
      </c>
      <c r="AD659" s="48">
        <f>(ROUND(AC659-AC652,1)/AC652)</f>
        <v>0.20396825396825397</v>
      </c>
      <c r="AE659" s="113"/>
      <c r="AF659" s="60"/>
      <c r="AH659" s="59"/>
    </row>
    <row r="660" spans="1:34">
      <c r="A660" s="99" t="s">
        <v>830</v>
      </c>
      <c r="B660" s="93"/>
      <c r="C660" s="21" t="s">
        <v>3</v>
      </c>
      <c r="D660" s="12">
        <v>43</v>
      </c>
      <c r="E660" s="12">
        <v>0</v>
      </c>
      <c r="F660" s="12">
        <v>0</v>
      </c>
      <c r="G660" s="12">
        <v>110</v>
      </c>
      <c r="H660" s="12">
        <v>0</v>
      </c>
      <c r="I660" s="13">
        <v>30</v>
      </c>
      <c r="J660" s="13">
        <v>20</v>
      </c>
      <c r="K660" s="13">
        <v>0</v>
      </c>
      <c r="L660" s="13">
        <v>90</v>
      </c>
      <c r="M660" s="13">
        <v>0</v>
      </c>
      <c r="N660" s="14">
        <f>D660*$D$11</f>
        <v>55.9</v>
      </c>
      <c r="O660" s="14">
        <f>E660*$E$11</f>
        <v>0</v>
      </c>
      <c r="P660" s="14">
        <f>F660*$F$11</f>
        <v>0</v>
      </c>
      <c r="Q660" s="14">
        <f>G660*$G$11</f>
        <v>165</v>
      </c>
      <c r="R660" s="14">
        <f>H660*$H$11</f>
        <v>0</v>
      </c>
      <c r="S660" s="14">
        <f>(N660/100)*(I660*$I$11)+(N660/100)*(J660*$J$11)</f>
        <v>55.9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297</v>
      </c>
      <c r="W660" s="14">
        <f>(R660/100)*(K660*$K$11)+(R660/100)*(L660*$L$11)</f>
        <v>0</v>
      </c>
      <c r="X660" s="14">
        <f t="shared" si="232"/>
        <v>111.8</v>
      </c>
      <c r="Y660" s="14">
        <f t="shared" si="233"/>
        <v>0</v>
      </c>
      <c r="Z660" s="14">
        <f t="shared" si="234"/>
        <v>0</v>
      </c>
      <c r="AA660" s="14">
        <f t="shared" si="235"/>
        <v>462</v>
      </c>
      <c r="AB660" s="14">
        <f t="shared" si="237"/>
        <v>0</v>
      </c>
      <c r="AC660" s="15">
        <f t="shared" si="236"/>
        <v>573.79999999999995</v>
      </c>
      <c r="AD660" s="48">
        <f>(ROUND(AC660-AC652,1)/AC652)</f>
        <v>0.1384920634920635</v>
      </c>
      <c r="AE660" s="113"/>
      <c r="AF660" s="60"/>
      <c r="AH660" s="59"/>
    </row>
    <row r="661" spans="1:34">
      <c r="A661" s="99" t="s">
        <v>831</v>
      </c>
      <c r="B661" s="93"/>
      <c r="C661" s="21" t="s">
        <v>4</v>
      </c>
      <c r="D661" s="12">
        <v>43</v>
      </c>
      <c r="E661" s="12">
        <v>0</v>
      </c>
      <c r="F661" s="12">
        <v>0</v>
      </c>
      <c r="G661" s="12">
        <v>0</v>
      </c>
      <c r="H661" s="12">
        <v>110</v>
      </c>
      <c r="I661" s="13">
        <v>30</v>
      </c>
      <c r="J661" s="13">
        <v>20</v>
      </c>
      <c r="K661" s="13">
        <v>45</v>
      </c>
      <c r="L661" s="13">
        <v>45</v>
      </c>
      <c r="M661" s="13">
        <v>0</v>
      </c>
      <c r="N661" s="14">
        <f>D661*$D$12</f>
        <v>55.9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165</v>
      </c>
      <c r="S661" s="14">
        <f>(N661/100)*(I661*$I$12)+(N661/100)*(J661*$J$12)</f>
        <v>55.9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297</v>
      </c>
      <c r="X661" s="14">
        <f t="shared" si="232"/>
        <v>111.8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462</v>
      </c>
      <c r="AC661" s="15">
        <f t="shared" si="236"/>
        <v>573.79999999999995</v>
      </c>
      <c r="AD661" s="48">
        <f>(ROUND(AC661-AC652,1)/AC652)</f>
        <v>0.1384920634920635</v>
      </c>
      <c r="AE661" s="113"/>
      <c r="AF661" s="60"/>
      <c r="AH661" s="59"/>
    </row>
    <row r="662" spans="1:34">
      <c r="A662" s="99" t="s">
        <v>832</v>
      </c>
      <c r="B662" s="93"/>
      <c r="C662" s="21" t="s">
        <v>327</v>
      </c>
      <c r="D662" s="12">
        <v>86</v>
      </c>
      <c r="E662" s="12">
        <v>0</v>
      </c>
      <c r="F662" s="12">
        <v>50</v>
      </c>
      <c r="G662" s="12">
        <v>0</v>
      </c>
      <c r="H662" s="12">
        <v>0</v>
      </c>
      <c r="I662" s="13">
        <v>30</v>
      </c>
      <c r="J662" s="13">
        <v>20</v>
      </c>
      <c r="K662" s="13">
        <v>15</v>
      </c>
      <c r="L662" s="13">
        <v>15</v>
      </c>
      <c r="M662" s="13">
        <v>50</v>
      </c>
      <c r="N662" s="14">
        <f>D662*$D$13</f>
        <v>129</v>
      </c>
      <c r="O662" s="14">
        <f>E662*$E$13</f>
        <v>0</v>
      </c>
      <c r="P662" s="14">
        <f>F662*$F$13</f>
        <v>75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</f>
        <v>258</v>
      </c>
      <c r="T662" s="14">
        <f>(O662/100)*(K662*$K$13)+(O662/100)*(M662*$M$13)</f>
        <v>0</v>
      </c>
      <c r="U662" s="14">
        <f>(P662/100)*(K662*$K$13)+(P662/100)*(L662*$L$13)+(P662/100)*(M662*$M$13)</f>
        <v>120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>N662+S662</f>
        <v>387</v>
      </c>
      <c r="Y662" s="14">
        <f t="shared" si="233"/>
        <v>0</v>
      </c>
      <c r="Z662" s="14">
        <f t="shared" si="234"/>
        <v>195</v>
      </c>
      <c r="AA662" s="14">
        <f t="shared" si="235"/>
        <v>0</v>
      </c>
      <c r="AB662" s="14">
        <f t="shared" si="237"/>
        <v>0</v>
      </c>
      <c r="AC662" s="15">
        <f t="shared" si="236"/>
        <v>582</v>
      </c>
      <c r="AD662" s="48">
        <f>(ROUND(AC662-AC652,1)/AC652)</f>
        <v>0.15476190476190477</v>
      </c>
      <c r="AE662" s="113"/>
      <c r="AF662" s="60"/>
      <c r="AH662" s="59"/>
    </row>
    <row r="663" spans="1:34">
      <c r="A663" s="99" t="s">
        <v>833</v>
      </c>
      <c r="B663" s="93"/>
      <c r="C663" s="21" t="s">
        <v>328</v>
      </c>
      <c r="D663" s="12">
        <v>110</v>
      </c>
      <c r="E663" s="12">
        <v>0</v>
      </c>
      <c r="F663" s="12">
        <v>0</v>
      </c>
      <c r="G663" s="12">
        <v>0</v>
      </c>
      <c r="H663" s="12">
        <v>0</v>
      </c>
      <c r="I663" s="13">
        <v>30</v>
      </c>
      <c r="J663" s="13">
        <v>20</v>
      </c>
      <c r="K663" s="13">
        <v>80</v>
      </c>
      <c r="L663" s="13">
        <v>0</v>
      </c>
      <c r="M663" s="13">
        <v>0</v>
      </c>
      <c r="N663" s="14">
        <f>D663*$D$14</f>
        <v>165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429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594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594</v>
      </c>
      <c r="AD663" s="48">
        <f>(ROUND(AC663-AC652,1)/AC652)</f>
        <v>0.17857142857142858</v>
      </c>
      <c r="AE663" s="113"/>
      <c r="AF663" s="60"/>
      <c r="AH663" s="59"/>
    </row>
    <row r="664" spans="1:34">
      <c r="A664" s="99"/>
      <c r="B664" s="93"/>
      <c r="C664" s="21" t="s">
        <v>329</v>
      </c>
      <c r="D664" s="12">
        <v>110</v>
      </c>
      <c r="E664" s="12">
        <v>0</v>
      </c>
      <c r="F664" s="12">
        <v>0</v>
      </c>
      <c r="G664" s="12">
        <v>0</v>
      </c>
      <c r="H664" s="12">
        <v>0</v>
      </c>
      <c r="I664" s="13">
        <v>30</v>
      </c>
      <c r="J664" s="13">
        <v>20</v>
      </c>
      <c r="K664" s="13">
        <v>0</v>
      </c>
      <c r="L664" s="13">
        <v>80</v>
      </c>
      <c r="M664" s="13">
        <v>0</v>
      </c>
      <c r="N664" s="14">
        <f>D664*$D$15</f>
        <v>165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429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594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594</v>
      </c>
      <c r="AD664" s="48">
        <f>(ROUND(AC664-AC652,1)/AC652)</f>
        <v>0.17857142857142858</v>
      </c>
      <c r="AE664" s="113"/>
      <c r="AF664" s="60"/>
      <c r="AH664" s="59"/>
    </row>
    <row r="665" spans="1:34">
      <c r="A665" s="99"/>
      <c r="B665" s="93"/>
      <c r="C665" s="21" t="s">
        <v>325</v>
      </c>
      <c r="D665" s="12">
        <v>86</v>
      </c>
      <c r="E665" s="12">
        <v>0</v>
      </c>
      <c r="F665" s="12">
        <v>50</v>
      </c>
      <c r="G665" s="12">
        <v>0</v>
      </c>
      <c r="H665" s="12">
        <v>0</v>
      </c>
      <c r="I665" s="13">
        <v>30</v>
      </c>
      <c r="J665" s="13">
        <v>52</v>
      </c>
      <c r="K665" s="13">
        <v>15</v>
      </c>
      <c r="L665" s="13">
        <v>15</v>
      </c>
      <c r="M665" s="13">
        <v>0</v>
      </c>
      <c r="N665" s="14">
        <f>D665*$D$16</f>
        <v>137.6</v>
      </c>
      <c r="O665" s="14">
        <f>E665*$E$16</f>
        <v>0</v>
      </c>
      <c r="P665" s="14">
        <f>F665*$F$16</f>
        <v>80</v>
      </c>
      <c r="Q665" s="14">
        <f>G665*$G$16</f>
        <v>0</v>
      </c>
      <c r="R665" s="14">
        <f>H665*$H$16</f>
        <v>0</v>
      </c>
      <c r="S665" s="14">
        <f>(N665/100)*(I665*$I$16)+(N665/100)*(J665*$J$16)</f>
        <v>291.71199999999999</v>
      </c>
      <c r="T665" s="14">
        <f>(O665/100)*(K665*$K$16)</f>
        <v>0</v>
      </c>
      <c r="U665" s="14">
        <f>(P665/100)*(K665*$K$16)+(P665/100)*(L665*$L$16)</f>
        <v>48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429.31200000000001</v>
      </c>
      <c r="Y665" s="14">
        <f t="shared" si="233"/>
        <v>0</v>
      </c>
      <c r="Z665" s="14">
        <f t="shared" si="234"/>
        <v>128</v>
      </c>
      <c r="AA665" s="14">
        <f t="shared" si="235"/>
        <v>0</v>
      </c>
      <c r="AB665" s="14">
        <f t="shared" si="237"/>
        <v>0</v>
      </c>
      <c r="AC665" s="15">
        <f t="shared" si="236"/>
        <v>557.29999999999995</v>
      </c>
      <c r="AD665" s="48">
        <f>(ROUND(AC665-AC652,1)/AC652)</f>
        <v>0.10575396825396825</v>
      </c>
      <c r="AE665" s="113"/>
      <c r="AF665" s="60"/>
      <c r="AH665" s="59"/>
    </row>
    <row r="666" spans="1:34">
      <c r="A666" s="99"/>
      <c r="B666" s="93"/>
      <c r="C666" s="21" t="s">
        <v>326</v>
      </c>
      <c r="D666" s="12">
        <v>86</v>
      </c>
      <c r="E666" s="12">
        <v>0</v>
      </c>
      <c r="F666" s="12">
        <v>50</v>
      </c>
      <c r="G666" s="12">
        <v>0</v>
      </c>
      <c r="H666" s="12">
        <v>0</v>
      </c>
      <c r="I666" s="13">
        <v>68</v>
      </c>
      <c r="J666" s="13">
        <v>20</v>
      </c>
      <c r="K666" s="13">
        <v>15</v>
      </c>
      <c r="L666" s="13">
        <v>15</v>
      </c>
      <c r="M666" s="13">
        <v>0</v>
      </c>
      <c r="N666" s="14">
        <f>D666*$D$17</f>
        <v>137.6</v>
      </c>
      <c r="O666" s="14">
        <f>E666*$E$17</f>
        <v>0</v>
      </c>
      <c r="P666" s="14">
        <f>F666*$F$17</f>
        <v>80</v>
      </c>
      <c r="Q666" s="14">
        <f>G666*$G$17</f>
        <v>0</v>
      </c>
      <c r="R666" s="14">
        <f>H666*$H$17</f>
        <v>0</v>
      </c>
      <c r="S666" s="14">
        <f>(N666/100)*(I666*$I$17)+(N666/100)*(J666*$J$17)</f>
        <v>355.00799999999998</v>
      </c>
      <c r="T666" s="14">
        <f>(O666/100)*(K666*$K$17)</f>
        <v>0</v>
      </c>
      <c r="U666" s="14">
        <f>(P666/100)*(K666*$K$17)+(P666/100)*(L666*$L$17)</f>
        <v>48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492.60799999999995</v>
      </c>
      <c r="Y666" s="14">
        <f t="shared" si="233"/>
        <v>0</v>
      </c>
      <c r="Z666" s="14">
        <f t="shared" si="234"/>
        <v>128</v>
      </c>
      <c r="AA666" s="14">
        <f t="shared" si="235"/>
        <v>0</v>
      </c>
      <c r="AB666" s="14">
        <f t="shared" si="237"/>
        <v>0</v>
      </c>
      <c r="AC666" s="15">
        <f t="shared" si="236"/>
        <v>620.6</v>
      </c>
      <c r="AD666" s="48">
        <f>(ROUND(AC666-AC652,1)/AC652)</f>
        <v>0.23134920634920633</v>
      </c>
      <c r="AE666" s="113" t="s">
        <v>799</v>
      </c>
      <c r="AF666" s="63"/>
      <c r="AH666" s="59"/>
    </row>
    <row r="667" spans="1:34">
      <c r="A667" s="106" t="s">
        <v>0</v>
      </c>
      <c r="B667" s="90" t="s">
        <v>534</v>
      </c>
      <c r="C667" s="50" t="s">
        <v>241</v>
      </c>
      <c r="D667" s="11">
        <v>90</v>
      </c>
      <c r="E667" s="11">
        <v>0</v>
      </c>
      <c r="F667" s="11">
        <v>0</v>
      </c>
      <c r="G667" s="11">
        <v>0</v>
      </c>
      <c r="H667" s="11">
        <v>0</v>
      </c>
      <c r="I667" s="51">
        <v>15</v>
      </c>
      <c r="J667" s="51">
        <v>15</v>
      </c>
      <c r="K667" s="51">
        <v>60</v>
      </c>
      <c r="L667" s="51">
        <v>0</v>
      </c>
      <c r="M667" s="51">
        <v>0</v>
      </c>
      <c r="N667" s="52">
        <f>D667*$D$3</f>
        <v>180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324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504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504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1">
        <v>10</v>
      </c>
      <c r="C668" s="21" t="s">
        <v>324</v>
      </c>
      <c r="D668" s="12">
        <v>90</v>
      </c>
      <c r="E668" s="12">
        <v>0</v>
      </c>
      <c r="F668" s="12">
        <v>0</v>
      </c>
      <c r="G668" s="12">
        <v>0</v>
      </c>
      <c r="H668" s="12">
        <v>0</v>
      </c>
      <c r="I668" s="13">
        <v>40</v>
      </c>
      <c r="J668" s="13">
        <v>40</v>
      </c>
      <c r="K668" s="13">
        <v>60</v>
      </c>
      <c r="L668" s="13">
        <v>0</v>
      </c>
      <c r="M668" s="13">
        <v>0</v>
      </c>
      <c r="N668" s="14">
        <f>D668*$D$4</f>
        <v>144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460.79999999999995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604.79999999999995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604.79999999999995</v>
      </c>
      <c r="AD668" s="48">
        <f>(ROUND(AC668-AC667,1)/AC667)</f>
        <v>0.19999999999999998</v>
      </c>
      <c r="AE668" s="113"/>
      <c r="AF668" s="60"/>
      <c r="AH668" s="59"/>
    </row>
    <row r="669" spans="1:34">
      <c r="A669" s="99" t="s">
        <v>801</v>
      </c>
      <c r="B669" s="91">
        <v>10</v>
      </c>
      <c r="C669" s="21" t="s">
        <v>834</v>
      </c>
      <c r="D669" s="12">
        <v>90</v>
      </c>
      <c r="E669" s="12">
        <v>0</v>
      </c>
      <c r="F669" s="12">
        <v>0</v>
      </c>
      <c r="G669" s="12">
        <v>0</v>
      </c>
      <c r="H669" s="12">
        <v>0</v>
      </c>
      <c r="I669" s="13">
        <v>15</v>
      </c>
      <c r="J669" s="13">
        <v>15</v>
      </c>
      <c r="K669" s="13">
        <v>60</v>
      </c>
      <c r="L669" s="13">
        <v>0</v>
      </c>
      <c r="M669" s="13">
        <v>0</v>
      </c>
      <c r="N669" s="14">
        <f>D669*$D$5</f>
        <v>180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291.60000000000002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471.6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471.6</v>
      </c>
      <c r="AD669" s="48">
        <f>(ROUND(AC669-AC667,1)/AC667)</f>
        <v>-6.4285714285714279E-2</v>
      </c>
      <c r="AE669" s="113"/>
      <c r="AF669" s="60"/>
      <c r="AH669" s="59"/>
    </row>
    <row r="670" spans="1:34">
      <c r="A670" s="99" t="s">
        <v>802</v>
      </c>
      <c r="B670" s="91">
        <v>16</v>
      </c>
      <c r="C670" s="21" t="s">
        <v>337</v>
      </c>
      <c r="D670" s="12">
        <v>90</v>
      </c>
      <c r="E670" s="12">
        <v>0</v>
      </c>
      <c r="F670" s="12">
        <v>0</v>
      </c>
      <c r="G670" s="12">
        <v>0</v>
      </c>
      <c r="H670" s="12">
        <v>0</v>
      </c>
      <c r="I670" s="13">
        <v>15</v>
      </c>
      <c r="J670" s="13">
        <v>15</v>
      </c>
      <c r="K670" s="13">
        <v>60</v>
      </c>
      <c r="L670" s="13">
        <v>0</v>
      </c>
      <c r="M670" s="13">
        <v>0</v>
      </c>
      <c r="N670" s="14">
        <f>D670*$D$6</f>
        <v>180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291.60000000000002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471.6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471.6</v>
      </c>
      <c r="AD670" s="48">
        <f>(ROUND(AC670-AC667,1)/AC667)</f>
        <v>-6.4285714285714279E-2</v>
      </c>
      <c r="AE670" s="113"/>
      <c r="AF670" s="60"/>
      <c r="AH670" s="59"/>
    </row>
    <row r="671" spans="1:34">
      <c r="A671" s="99" t="s">
        <v>803</v>
      </c>
      <c r="B671" s="91">
        <v>0</v>
      </c>
      <c r="C671" s="21" t="s">
        <v>338</v>
      </c>
      <c r="D671" s="12">
        <v>90</v>
      </c>
      <c r="E671" s="12">
        <v>0</v>
      </c>
      <c r="F671" s="12">
        <v>0</v>
      </c>
      <c r="G671" s="12">
        <v>0</v>
      </c>
      <c r="H671" s="12">
        <v>0</v>
      </c>
      <c r="I671" s="13">
        <v>15</v>
      </c>
      <c r="J671" s="13">
        <v>15</v>
      </c>
      <c r="K671" s="13">
        <v>60</v>
      </c>
      <c r="L671" s="13">
        <v>0</v>
      </c>
      <c r="M671" s="13">
        <v>0</v>
      </c>
      <c r="N671" s="14">
        <f>D671*$D$7</f>
        <v>180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291.60000000000002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471.6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471.6</v>
      </c>
      <c r="AD671" s="48">
        <f>(ROUND(AC671-AC667,1)/AC667)</f>
        <v>-6.4285714285714279E-2</v>
      </c>
      <c r="AE671" s="113"/>
      <c r="AF671" s="60"/>
      <c r="AH671" s="59"/>
    </row>
    <row r="672" spans="1:34">
      <c r="A672" s="99" t="s">
        <v>653</v>
      </c>
      <c r="B672" s="91"/>
      <c r="C672" s="21" t="s">
        <v>339</v>
      </c>
      <c r="D672" s="12">
        <v>90</v>
      </c>
      <c r="E672" s="12">
        <v>0</v>
      </c>
      <c r="F672" s="12">
        <v>0</v>
      </c>
      <c r="G672" s="12">
        <v>0</v>
      </c>
      <c r="H672" s="12">
        <v>0</v>
      </c>
      <c r="I672" s="13">
        <v>15</v>
      </c>
      <c r="J672" s="13">
        <v>15</v>
      </c>
      <c r="K672" s="13">
        <v>60</v>
      </c>
      <c r="L672" s="13">
        <v>0</v>
      </c>
      <c r="M672" s="13">
        <v>0</v>
      </c>
      <c r="N672" s="14">
        <f>D672*$D$8</f>
        <v>180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291.60000000000002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471.6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471.6</v>
      </c>
      <c r="AD672" s="48">
        <f>(ROUND(AC672-AC667,1)/AC667)</f>
        <v>-6.4285714285714279E-2</v>
      </c>
      <c r="AE672" s="113"/>
      <c r="AF672" s="60"/>
      <c r="AH672" s="59"/>
    </row>
    <row r="673" spans="1:34">
      <c r="A673" s="99" t="s">
        <v>594</v>
      </c>
      <c r="B673" s="91"/>
      <c r="C673" s="21" t="s">
        <v>1</v>
      </c>
      <c r="D673" s="12">
        <v>45</v>
      </c>
      <c r="E673" s="12">
        <v>98</v>
      </c>
      <c r="F673" s="12">
        <v>0</v>
      </c>
      <c r="G673" s="12">
        <v>0</v>
      </c>
      <c r="H673" s="12">
        <v>0</v>
      </c>
      <c r="I673" s="13">
        <v>15</v>
      </c>
      <c r="J673" s="13">
        <v>15</v>
      </c>
      <c r="K673" s="13">
        <v>84</v>
      </c>
      <c r="L673" s="13">
        <v>0</v>
      </c>
      <c r="M673" s="13">
        <v>0</v>
      </c>
      <c r="N673" s="14">
        <f>D673*$D$9</f>
        <v>58.5</v>
      </c>
      <c r="O673" s="14">
        <f>E673*$E$9</f>
        <v>147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133.38</v>
      </c>
      <c r="T673" s="14">
        <f>(O673/100)*(K673*$K$9)</f>
        <v>246.96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191.88</v>
      </c>
      <c r="Y673" s="14">
        <f t="shared" si="239"/>
        <v>393.96000000000004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585.79999999999995</v>
      </c>
      <c r="AD673" s="48">
        <f>(ROUND(AC673-AC667,1)/AC667)</f>
        <v>0.16230158730158731</v>
      </c>
      <c r="AE673" s="113"/>
      <c r="AF673" s="60"/>
      <c r="AH673" s="59"/>
    </row>
    <row r="674" spans="1:34">
      <c r="A674" s="99" t="s">
        <v>829</v>
      </c>
      <c r="B674" s="91"/>
      <c r="C674" s="21" t="s">
        <v>2</v>
      </c>
      <c r="D674" s="12">
        <v>45</v>
      </c>
      <c r="E674" s="12">
        <v>0</v>
      </c>
      <c r="F674" s="12">
        <v>98</v>
      </c>
      <c r="G674" s="12">
        <v>0</v>
      </c>
      <c r="H674" s="12">
        <v>0</v>
      </c>
      <c r="I674" s="13">
        <v>15</v>
      </c>
      <c r="J674" s="13">
        <v>15</v>
      </c>
      <c r="K674" s="13">
        <v>50</v>
      </c>
      <c r="L674" s="13">
        <v>50</v>
      </c>
      <c r="M674" s="13">
        <v>0</v>
      </c>
      <c r="N674" s="14">
        <f>D674*$D$10</f>
        <v>58.5</v>
      </c>
      <c r="O674" s="14">
        <f>E674*$E$10</f>
        <v>0</v>
      </c>
      <c r="P674" s="14">
        <f>F674*$F$10</f>
        <v>147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93.6</v>
      </c>
      <c r="T674" s="14">
        <f>(O674/100)*(K674*$J$10)</f>
        <v>0</v>
      </c>
      <c r="U674" s="14">
        <f>(P674/100)*(K674*$K$10)+(P674/100)*(L674*$L$10)</f>
        <v>294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152.1</v>
      </c>
      <c r="Y674" s="14">
        <f t="shared" si="239"/>
        <v>0</v>
      </c>
      <c r="Z674" s="14">
        <f t="shared" si="240"/>
        <v>441</v>
      </c>
      <c r="AA674" s="14">
        <f t="shared" si="241"/>
        <v>0</v>
      </c>
      <c r="AB674" s="14">
        <f t="shared" si="243"/>
        <v>0</v>
      </c>
      <c r="AC674" s="15">
        <f t="shared" si="242"/>
        <v>593.1</v>
      </c>
      <c r="AD674" s="48">
        <f>(ROUND(AC674-AC667,1)/AC667)</f>
        <v>0.17678571428571427</v>
      </c>
      <c r="AE674" s="113"/>
      <c r="AF674" s="60"/>
      <c r="AH674" s="59"/>
    </row>
    <row r="675" spans="1:34">
      <c r="A675" s="99" t="s">
        <v>830</v>
      </c>
      <c r="B675" s="91"/>
      <c r="C675" s="21" t="s">
        <v>3</v>
      </c>
      <c r="D675" s="12">
        <v>45</v>
      </c>
      <c r="E675" s="12">
        <v>0</v>
      </c>
      <c r="F675" s="12">
        <v>0</v>
      </c>
      <c r="G675" s="12">
        <v>98</v>
      </c>
      <c r="H675" s="12">
        <v>0</v>
      </c>
      <c r="I675" s="13">
        <v>15</v>
      </c>
      <c r="J675" s="13">
        <v>15</v>
      </c>
      <c r="K675" s="13">
        <v>0</v>
      </c>
      <c r="L675" s="13">
        <v>121</v>
      </c>
      <c r="M675" s="13">
        <v>0</v>
      </c>
      <c r="N675" s="14">
        <f>D675*$D$11</f>
        <v>58.5</v>
      </c>
      <c r="O675" s="14">
        <f>E675*$E$11</f>
        <v>0</v>
      </c>
      <c r="P675" s="14">
        <f>F675*$F$11</f>
        <v>0</v>
      </c>
      <c r="Q675" s="14">
        <f>G675*$G$11</f>
        <v>147</v>
      </c>
      <c r="R675" s="14">
        <f>H675*$H$11</f>
        <v>0</v>
      </c>
      <c r="S675" s="14">
        <f>(N675/100)*(I675*$I$11)+(N675/100)*(J675*$J$11)+(N675/100)*(K675*$L$11)</f>
        <v>35.099999999999994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355.74</v>
      </c>
      <c r="W675" s="14">
        <f>(R675/100)*(K675*$K$11)+(R675/100)*(L675*$L$11)</f>
        <v>0</v>
      </c>
      <c r="X675" s="14">
        <f t="shared" si="238"/>
        <v>93.6</v>
      </c>
      <c r="Y675" s="14">
        <f t="shared" si="239"/>
        <v>0</v>
      </c>
      <c r="Z675" s="14">
        <f t="shared" si="240"/>
        <v>0</v>
      </c>
      <c r="AA675" s="14">
        <f t="shared" si="241"/>
        <v>502.74</v>
      </c>
      <c r="AB675" s="14">
        <f t="shared" si="243"/>
        <v>0</v>
      </c>
      <c r="AC675" s="15">
        <f t="shared" si="242"/>
        <v>596.29999999999995</v>
      </c>
      <c r="AD675" s="48">
        <f>(ROUND(AC675-AC667,1)/AC667)</f>
        <v>0.18313492063492062</v>
      </c>
      <c r="AE675" s="113"/>
      <c r="AF675" s="60"/>
      <c r="AH675" s="59"/>
    </row>
    <row r="676" spans="1:34">
      <c r="A676" s="99" t="s">
        <v>831</v>
      </c>
      <c r="B676" s="91"/>
      <c r="C676" s="21" t="s">
        <v>4</v>
      </c>
      <c r="D676" s="12">
        <v>45</v>
      </c>
      <c r="E676" s="12">
        <v>0</v>
      </c>
      <c r="F676" s="12">
        <v>0</v>
      </c>
      <c r="G676" s="12">
        <v>0</v>
      </c>
      <c r="H676" s="12">
        <v>98</v>
      </c>
      <c r="I676" s="13">
        <v>15</v>
      </c>
      <c r="J676" s="13">
        <v>15</v>
      </c>
      <c r="K676" s="13">
        <v>50</v>
      </c>
      <c r="L676" s="13">
        <v>50</v>
      </c>
      <c r="M676" s="13">
        <v>0</v>
      </c>
      <c r="N676" s="14">
        <f>D676*$D$12</f>
        <v>58.5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147</v>
      </c>
      <c r="S676" s="14">
        <f>(N676/100)*(I676*$I$12)+(N676/100)*(J676*$J$12)+(N676/100)*(K676*$L$12)</f>
        <v>93.6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294</v>
      </c>
      <c r="X676" s="14">
        <f t="shared" si="238"/>
        <v>152.1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441</v>
      </c>
      <c r="AC676" s="15">
        <f t="shared" si="242"/>
        <v>593.1</v>
      </c>
      <c r="AD676" s="48">
        <f>(ROUND(AC676-AC667,1)/AC667)</f>
        <v>0.17678571428571427</v>
      </c>
      <c r="AE676" s="113"/>
      <c r="AF676" s="60"/>
      <c r="AH676" s="59"/>
    </row>
    <row r="677" spans="1:34">
      <c r="A677" s="99" t="s">
        <v>832</v>
      </c>
      <c r="B677" s="91"/>
      <c r="C677" s="21" t="s">
        <v>327</v>
      </c>
      <c r="D677" s="12">
        <v>90</v>
      </c>
      <c r="E677" s="12">
        <v>0</v>
      </c>
      <c r="F677" s="12">
        <v>0</v>
      </c>
      <c r="G677" s="12">
        <v>0</v>
      </c>
      <c r="H677" s="12">
        <v>0</v>
      </c>
      <c r="I677" s="13">
        <v>15</v>
      </c>
      <c r="J677" s="13">
        <v>15</v>
      </c>
      <c r="K677" s="13">
        <v>60</v>
      </c>
      <c r="L677" s="13">
        <v>0</v>
      </c>
      <c r="M677" s="13">
        <v>75</v>
      </c>
      <c r="N677" s="14">
        <f>D677*$D$13</f>
        <v>135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445.5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580.5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580.5</v>
      </c>
      <c r="AD677" s="48">
        <f>(ROUND(AC677-AC667,1)/AC667)</f>
        <v>0.15178571428571427</v>
      </c>
      <c r="AE677" s="113"/>
      <c r="AF677" s="60"/>
      <c r="AH677" s="59"/>
    </row>
    <row r="678" spans="1:34">
      <c r="A678" s="99" t="s">
        <v>833</v>
      </c>
      <c r="B678" s="91"/>
      <c r="C678" s="21" t="s">
        <v>328</v>
      </c>
      <c r="D678" s="12">
        <v>120</v>
      </c>
      <c r="E678" s="12">
        <v>0</v>
      </c>
      <c r="F678" s="12">
        <v>0</v>
      </c>
      <c r="G678" s="12">
        <v>0</v>
      </c>
      <c r="H678" s="12">
        <v>0</v>
      </c>
      <c r="I678" s="13">
        <v>15</v>
      </c>
      <c r="J678" s="13">
        <v>15</v>
      </c>
      <c r="K678" s="13">
        <v>80</v>
      </c>
      <c r="L678" s="13">
        <v>0</v>
      </c>
      <c r="M678" s="13">
        <v>0</v>
      </c>
      <c r="N678" s="14">
        <f>D678*$D$14</f>
        <v>180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396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576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576</v>
      </c>
      <c r="AD678" s="48">
        <f>(ROUND(AC678-AC667,1)/AC667)</f>
        <v>0.14285714285714285</v>
      </c>
      <c r="AE678" s="113"/>
      <c r="AF678" s="60"/>
      <c r="AH678" s="59"/>
    </row>
    <row r="679" spans="1:34">
      <c r="A679" s="99"/>
      <c r="B679" s="91"/>
      <c r="C679" s="21" t="s">
        <v>329</v>
      </c>
      <c r="D679" s="12">
        <v>120</v>
      </c>
      <c r="E679" s="12">
        <v>0</v>
      </c>
      <c r="F679" s="12">
        <v>0</v>
      </c>
      <c r="G679" s="12">
        <v>0</v>
      </c>
      <c r="H679" s="12">
        <v>0</v>
      </c>
      <c r="I679" s="13">
        <v>15</v>
      </c>
      <c r="J679" s="13">
        <v>15</v>
      </c>
      <c r="K679" s="13">
        <v>0</v>
      </c>
      <c r="L679" s="13">
        <v>80</v>
      </c>
      <c r="M679" s="13">
        <v>0</v>
      </c>
      <c r="N679" s="14">
        <f>D679*$D$15</f>
        <v>180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396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576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576</v>
      </c>
      <c r="AD679" s="48">
        <f>(ROUND(AC679-AC667,1)/AC667)</f>
        <v>0.14285714285714285</v>
      </c>
      <c r="AE679" s="113"/>
      <c r="AF679" s="60"/>
      <c r="AH679" s="59"/>
    </row>
    <row r="680" spans="1:34">
      <c r="A680" s="99"/>
      <c r="B680" s="91"/>
      <c r="C680" s="21" t="s">
        <v>325</v>
      </c>
      <c r="D680" s="12">
        <v>90</v>
      </c>
      <c r="E680" s="12">
        <v>0</v>
      </c>
      <c r="F680" s="12">
        <v>0</v>
      </c>
      <c r="G680" s="12">
        <v>0</v>
      </c>
      <c r="H680" s="12">
        <v>0</v>
      </c>
      <c r="I680" s="13">
        <v>15</v>
      </c>
      <c r="J680" s="13">
        <v>50</v>
      </c>
      <c r="K680" s="13">
        <v>60</v>
      </c>
      <c r="L680" s="13">
        <v>0</v>
      </c>
      <c r="M680" s="13">
        <v>0</v>
      </c>
      <c r="N680" s="14">
        <f>D680*$D$16</f>
        <v>144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446.4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590.4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590.4</v>
      </c>
      <c r="AD680" s="48">
        <f>(ROUND(AC680-AC667,1)/AC667)</f>
        <v>0.17142857142857143</v>
      </c>
      <c r="AE680" s="113"/>
      <c r="AF680" s="60"/>
      <c r="AH680" s="59"/>
    </row>
    <row r="681" spans="1:34">
      <c r="A681" s="99"/>
      <c r="B681" s="91"/>
      <c r="C681" s="21" t="s">
        <v>326</v>
      </c>
      <c r="D681" s="12">
        <v>90</v>
      </c>
      <c r="E681" s="12">
        <v>0</v>
      </c>
      <c r="F681" s="12">
        <v>0</v>
      </c>
      <c r="G681" s="12">
        <v>0</v>
      </c>
      <c r="H681" s="12">
        <v>0</v>
      </c>
      <c r="I681" s="13">
        <v>50</v>
      </c>
      <c r="J681" s="13">
        <v>15</v>
      </c>
      <c r="K681" s="13">
        <v>60</v>
      </c>
      <c r="L681" s="13">
        <v>0</v>
      </c>
      <c r="M681" s="13">
        <v>0</v>
      </c>
      <c r="N681" s="14">
        <f>D681*$D$17</f>
        <v>144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446.4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590.4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590.4</v>
      </c>
      <c r="AD681" s="48">
        <f>(ROUND(AC681-AC667,1)/AC667)</f>
        <v>0.17142857142857143</v>
      </c>
      <c r="AE681" s="113" t="s">
        <v>799</v>
      </c>
      <c r="AF681" s="60"/>
      <c r="AH681" s="59"/>
    </row>
    <row r="682" spans="1:34">
      <c r="A682" s="106" t="s">
        <v>0</v>
      </c>
      <c r="B682" s="92" t="s">
        <v>539</v>
      </c>
      <c r="C682" s="50" t="s">
        <v>241</v>
      </c>
      <c r="D682" s="11">
        <v>122</v>
      </c>
      <c r="E682" s="11">
        <v>0</v>
      </c>
      <c r="F682" s="11">
        <v>0</v>
      </c>
      <c r="G682" s="11">
        <v>0</v>
      </c>
      <c r="H682" s="11">
        <v>0</v>
      </c>
      <c r="I682" s="51">
        <v>10</v>
      </c>
      <c r="J682" s="51">
        <v>10</v>
      </c>
      <c r="K682" s="51">
        <v>40</v>
      </c>
      <c r="L682" s="51">
        <v>0</v>
      </c>
      <c r="M682" s="51">
        <v>0</v>
      </c>
      <c r="N682" s="52">
        <f>D682*$D$3</f>
        <v>244</v>
      </c>
      <c r="O682" s="52">
        <f>E682*$E$3</f>
        <v>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(N682/100)*(I682*$I$3)+(N682/100)*(J682*$J$3)+(N682/100)*(K682*$L$3)</f>
        <v>292.79999999999995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536.79999999999995</v>
      </c>
      <c r="Y682" s="52">
        <f t="shared" ref="Y682:Y696" si="245">O682+T682</f>
        <v>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536.79999999999995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3">
        <v>10</v>
      </c>
      <c r="C683" s="21" t="s">
        <v>324</v>
      </c>
      <c r="D683" s="12">
        <v>122</v>
      </c>
      <c r="E683" s="12">
        <v>0</v>
      </c>
      <c r="F683" s="12">
        <v>0</v>
      </c>
      <c r="G683" s="12">
        <v>0</v>
      </c>
      <c r="H683" s="12">
        <v>0</v>
      </c>
      <c r="I683" s="13">
        <v>30</v>
      </c>
      <c r="J683" s="13">
        <v>30</v>
      </c>
      <c r="K683" s="13">
        <v>40</v>
      </c>
      <c r="L683" s="13">
        <v>0</v>
      </c>
      <c r="M683" s="13">
        <v>0</v>
      </c>
      <c r="N683" s="14">
        <f>D683*$D$4</f>
        <v>195.20000000000002</v>
      </c>
      <c r="O683" s="14">
        <f>E683*$E$4</f>
        <v>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(N683/100)*(I683*$I$4)+(N683/100)*(J683*$J$4)+(N683/100)*(K683*$L$4)</f>
        <v>448.96000000000004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644.16000000000008</v>
      </c>
      <c r="Y683" s="14">
        <f t="shared" si="245"/>
        <v>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644.20000000000005</v>
      </c>
      <c r="AD683" s="48">
        <f>(ROUND(AC683-AC682,1)/AC682)</f>
        <v>0.20007451564828616</v>
      </c>
      <c r="AE683" s="113"/>
      <c r="AF683" s="60"/>
      <c r="AH683" s="59"/>
    </row>
    <row r="684" spans="1:34">
      <c r="A684" s="99" t="s">
        <v>801</v>
      </c>
      <c r="B684" s="93">
        <v>10</v>
      </c>
      <c r="C684" s="21" t="s">
        <v>834</v>
      </c>
      <c r="D684" s="12">
        <v>122</v>
      </c>
      <c r="E684" s="12">
        <v>0</v>
      </c>
      <c r="F684" s="12">
        <v>0</v>
      </c>
      <c r="G684" s="12">
        <v>0</v>
      </c>
      <c r="H684" s="12">
        <v>0</v>
      </c>
      <c r="I684" s="13">
        <v>10</v>
      </c>
      <c r="J684" s="13">
        <v>10</v>
      </c>
      <c r="K684" s="13">
        <v>40</v>
      </c>
      <c r="L684" s="13">
        <v>0</v>
      </c>
      <c r="M684" s="13">
        <v>0</v>
      </c>
      <c r="N684" s="14">
        <f>D684*$D$5</f>
        <v>244</v>
      </c>
      <c r="O684" s="14">
        <f>E684*$E$5</f>
        <v>0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(N684/100)*(I684*$I$5)+(N684/100)*(J684*$J$5)+(N684/100)*(K684*$L$5)</f>
        <v>263.52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44"/>
        <v>507.52</v>
      </c>
      <c r="Y684" s="14">
        <f t="shared" si="245"/>
        <v>0</v>
      </c>
      <c r="Z684" s="14">
        <f t="shared" si="246"/>
        <v>0</v>
      </c>
      <c r="AA684" s="14">
        <f t="shared" si="247"/>
        <v>0</v>
      </c>
      <c r="AB684" s="14">
        <f>R684+W684</f>
        <v>0</v>
      </c>
      <c r="AC684" s="15">
        <f t="shared" ref="AC684:AC696" si="248">ROUND(X684+Y684+Z684+AA684+AB684,1)</f>
        <v>507.5</v>
      </c>
      <c r="AD684" s="48">
        <f>(ROUND(AC684-AC682,1)/AC682)</f>
        <v>-5.4582712369597622E-2</v>
      </c>
      <c r="AE684" s="113"/>
      <c r="AF684" s="60"/>
      <c r="AH684" s="60"/>
    </row>
    <row r="685" spans="1:34">
      <c r="A685" s="99" t="s">
        <v>802</v>
      </c>
      <c r="B685" s="93">
        <v>20</v>
      </c>
      <c r="C685" s="21" t="s">
        <v>337</v>
      </c>
      <c r="D685" s="12">
        <v>122</v>
      </c>
      <c r="E685" s="12">
        <v>0</v>
      </c>
      <c r="F685" s="12">
        <v>0</v>
      </c>
      <c r="G685" s="12">
        <v>0</v>
      </c>
      <c r="H685" s="12">
        <v>0</v>
      </c>
      <c r="I685" s="13">
        <v>10</v>
      </c>
      <c r="J685" s="13">
        <v>10</v>
      </c>
      <c r="K685" s="13">
        <v>40</v>
      </c>
      <c r="L685" s="13">
        <v>0</v>
      </c>
      <c r="M685" s="13">
        <v>0</v>
      </c>
      <c r="N685" s="14">
        <f>D685*$D$6</f>
        <v>244</v>
      </c>
      <c r="O685" s="14">
        <f>E685*$E$6</f>
        <v>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(N685/100)*(I685*$I$6)+(N685/100)*(J685*$J$6)+(N685/100)*(K685*$L$6)</f>
        <v>263.52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507.52</v>
      </c>
      <c r="Y685" s="14">
        <f t="shared" si="245"/>
        <v>0</v>
      </c>
      <c r="Z685" s="14">
        <f t="shared" si="246"/>
        <v>0</v>
      </c>
      <c r="AA685" s="14">
        <f t="shared" si="247"/>
        <v>0</v>
      </c>
      <c r="AB685" s="14">
        <f t="shared" ref="AB685:AB696" si="249">R685+W685</f>
        <v>0</v>
      </c>
      <c r="AC685" s="15">
        <f t="shared" si="248"/>
        <v>507.5</v>
      </c>
      <c r="AD685" s="48">
        <f>(ROUND(AC685-AC682,1)/AC682)</f>
        <v>-5.4582712369597622E-2</v>
      </c>
      <c r="AE685" s="113"/>
      <c r="AF685" s="60"/>
      <c r="AH685" s="59"/>
    </row>
    <row r="686" spans="1:34">
      <c r="A686" s="99" t="s">
        <v>803</v>
      </c>
      <c r="B686" s="93">
        <v>0</v>
      </c>
      <c r="C686" s="21" t="s">
        <v>338</v>
      </c>
      <c r="D686" s="12">
        <v>122</v>
      </c>
      <c r="E686" s="12">
        <v>0</v>
      </c>
      <c r="F686" s="12">
        <v>0</v>
      </c>
      <c r="G686" s="12">
        <v>0</v>
      </c>
      <c r="H686" s="12">
        <v>0</v>
      </c>
      <c r="I686" s="13">
        <v>10</v>
      </c>
      <c r="J686" s="13">
        <v>10</v>
      </c>
      <c r="K686" s="13">
        <v>40</v>
      </c>
      <c r="L686" s="13">
        <v>0</v>
      </c>
      <c r="M686" s="13">
        <v>0</v>
      </c>
      <c r="N686" s="14">
        <f>D686*$D$7</f>
        <v>244</v>
      </c>
      <c r="O686" s="14">
        <f>E686*$E$7</f>
        <v>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(N686/100)*(I686*$I$7)+(N686/100)*(J686*$J$7)+(N686/100)*(K686*$L$7)</f>
        <v>263.52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507.52</v>
      </c>
      <c r="Y686" s="14">
        <f t="shared" si="245"/>
        <v>0</v>
      </c>
      <c r="Z686" s="14">
        <f t="shared" si="246"/>
        <v>0</v>
      </c>
      <c r="AA686" s="14">
        <f t="shared" si="247"/>
        <v>0</v>
      </c>
      <c r="AB686" s="14">
        <f t="shared" si="249"/>
        <v>0</v>
      </c>
      <c r="AC686" s="15">
        <f t="shared" si="248"/>
        <v>507.5</v>
      </c>
      <c r="AD686" s="48">
        <f>(ROUND(AC686-AC682,1)/AC682)</f>
        <v>-5.4582712369597622E-2</v>
      </c>
      <c r="AE686" s="113"/>
      <c r="AF686" s="60"/>
      <c r="AH686" s="59"/>
    </row>
    <row r="687" spans="1:34">
      <c r="A687" s="99" t="s">
        <v>653</v>
      </c>
      <c r="B687" s="93"/>
      <c r="C687" s="21" t="s">
        <v>339</v>
      </c>
      <c r="D687" s="12">
        <v>122</v>
      </c>
      <c r="E687" s="12">
        <v>0</v>
      </c>
      <c r="F687" s="12">
        <v>0</v>
      </c>
      <c r="G687" s="12">
        <v>0</v>
      </c>
      <c r="H687" s="12">
        <v>0</v>
      </c>
      <c r="I687" s="13">
        <v>10</v>
      </c>
      <c r="J687" s="13">
        <v>10</v>
      </c>
      <c r="K687" s="13">
        <v>40</v>
      </c>
      <c r="L687" s="13">
        <v>0</v>
      </c>
      <c r="M687" s="13">
        <v>0</v>
      </c>
      <c r="N687" s="14">
        <f>D687*$D$8</f>
        <v>244</v>
      </c>
      <c r="O687" s="14">
        <f>E687*$E$8</f>
        <v>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(N687/100)*(I687*$I$8)+(N687/100)*(J687*$J$8)+(N687/100)*(K687*$L$8)</f>
        <v>263.52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507.52</v>
      </c>
      <c r="Y687" s="14">
        <f t="shared" si="245"/>
        <v>0</v>
      </c>
      <c r="Z687" s="14">
        <f t="shared" si="246"/>
        <v>0</v>
      </c>
      <c r="AA687" s="14">
        <f t="shared" si="247"/>
        <v>0</v>
      </c>
      <c r="AB687" s="14">
        <f t="shared" si="249"/>
        <v>0</v>
      </c>
      <c r="AC687" s="15">
        <f t="shared" si="248"/>
        <v>507.5</v>
      </c>
      <c r="AD687" s="48">
        <f>(ROUND(AC687-AC682,1)/AC682)</f>
        <v>-5.4582712369597622E-2</v>
      </c>
      <c r="AE687" s="113"/>
      <c r="AF687" s="60"/>
      <c r="AH687" s="59"/>
    </row>
    <row r="688" spans="1:34">
      <c r="A688" s="99" t="s">
        <v>594</v>
      </c>
      <c r="B688" s="93"/>
      <c r="C688" s="21" t="s">
        <v>1</v>
      </c>
      <c r="D688" s="12">
        <v>64</v>
      </c>
      <c r="E688" s="12">
        <v>130</v>
      </c>
      <c r="F688" s="12">
        <v>0</v>
      </c>
      <c r="G688" s="12">
        <v>0</v>
      </c>
      <c r="H688" s="12">
        <v>0</v>
      </c>
      <c r="I688" s="13">
        <v>10</v>
      </c>
      <c r="J688" s="13">
        <v>10</v>
      </c>
      <c r="K688" s="13">
        <v>60</v>
      </c>
      <c r="L688" s="13">
        <v>0</v>
      </c>
      <c r="M688" s="13">
        <v>0</v>
      </c>
      <c r="N688" s="14">
        <f>D688*$D$9</f>
        <v>83.2</v>
      </c>
      <c r="O688" s="14">
        <f>E688*$E$9</f>
        <v>195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(N688/100)*(I688*$I$9)+(N688/100)*(J688*$J$9)+(N688/100)*(K688*$L$9)</f>
        <v>133.12</v>
      </c>
      <c r="T688" s="14">
        <f>(O688/100)*(K688*$K$9)</f>
        <v>234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216.32</v>
      </c>
      <c r="Y688" s="14">
        <f t="shared" si="245"/>
        <v>429</v>
      </c>
      <c r="Z688" s="14">
        <f t="shared" si="246"/>
        <v>0</v>
      </c>
      <c r="AA688" s="14">
        <f t="shared" si="247"/>
        <v>0</v>
      </c>
      <c r="AB688" s="14">
        <f t="shared" si="249"/>
        <v>0</v>
      </c>
      <c r="AC688" s="15">
        <f t="shared" si="248"/>
        <v>645.29999999999995</v>
      </c>
      <c r="AD688" s="48">
        <f>(ROUND(AC688-AC682,1)/AC682)</f>
        <v>0.20212369597615501</v>
      </c>
      <c r="AE688" s="113"/>
      <c r="AF688" s="60"/>
      <c r="AH688" s="59"/>
    </row>
    <row r="689" spans="1:34">
      <c r="A689" s="99" t="s">
        <v>829</v>
      </c>
      <c r="B689" s="93"/>
      <c r="C689" s="21" t="s">
        <v>2</v>
      </c>
      <c r="D689" s="12">
        <v>64</v>
      </c>
      <c r="E689" s="12">
        <v>0</v>
      </c>
      <c r="F689" s="12">
        <v>130</v>
      </c>
      <c r="G689" s="12">
        <v>0</v>
      </c>
      <c r="H689" s="12">
        <v>0</v>
      </c>
      <c r="I689" s="13">
        <v>10</v>
      </c>
      <c r="J689" s="13">
        <v>10</v>
      </c>
      <c r="K689" s="13">
        <v>30</v>
      </c>
      <c r="L689" s="13">
        <v>30</v>
      </c>
      <c r="M689" s="13">
        <v>0</v>
      </c>
      <c r="N689" s="14">
        <f>D689*$D$10</f>
        <v>83.2</v>
      </c>
      <c r="O689" s="14">
        <f>E689*$E$10</f>
        <v>0</v>
      </c>
      <c r="P689" s="14">
        <f>F689*$F$10</f>
        <v>195</v>
      </c>
      <c r="Q689" s="14">
        <f>G689*$G$10</f>
        <v>0</v>
      </c>
      <c r="R689" s="14">
        <f>H689*$H$10</f>
        <v>0</v>
      </c>
      <c r="S689" s="14">
        <f>(N689/100)*(I689*$I$10)+(N689/100)*(J689*$J$10)+(N689/100)*(K689*$L$10)</f>
        <v>83.2</v>
      </c>
      <c r="T689" s="14">
        <f>(O689/100)*(K689*$J$10)</f>
        <v>0</v>
      </c>
      <c r="U689" s="14">
        <f>(P689/100)*(K689*$K$10)+(P689/100)*(L689*$L$10)</f>
        <v>234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166.4</v>
      </c>
      <c r="Y689" s="14">
        <f t="shared" si="245"/>
        <v>0</v>
      </c>
      <c r="Z689" s="14">
        <f t="shared" si="246"/>
        <v>429</v>
      </c>
      <c r="AA689" s="14">
        <f t="shared" si="247"/>
        <v>0</v>
      </c>
      <c r="AB689" s="14">
        <f t="shared" si="249"/>
        <v>0</v>
      </c>
      <c r="AC689" s="15">
        <f t="shared" si="248"/>
        <v>595.4</v>
      </c>
      <c r="AD689" s="48">
        <f>(ROUND(AC689-AC682,1)/AC682)</f>
        <v>0.10916542473919524</v>
      </c>
      <c r="AE689" s="113"/>
      <c r="AF689" s="60"/>
      <c r="AH689" s="59"/>
    </row>
    <row r="690" spans="1:34">
      <c r="A690" s="99" t="s">
        <v>830</v>
      </c>
      <c r="B690" s="93"/>
      <c r="C690" s="21" t="s">
        <v>3</v>
      </c>
      <c r="D690" s="12">
        <v>64</v>
      </c>
      <c r="E690" s="12">
        <v>0</v>
      </c>
      <c r="F690" s="12">
        <v>0</v>
      </c>
      <c r="G690" s="12">
        <v>130</v>
      </c>
      <c r="H690" s="12">
        <v>0</v>
      </c>
      <c r="I690" s="13">
        <v>10</v>
      </c>
      <c r="J690" s="13">
        <v>10</v>
      </c>
      <c r="K690" s="13">
        <v>0</v>
      </c>
      <c r="L690" s="13">
        <v>72</v>
      </c>
      <c r="M690" s="13">
        <v>0</v>
      </c>
      <c r="N690" s="14">
        <f>D690*$D$11</f>
        <v>83.2</v>
      </c>
      <c r="O690" s="14">
        <f>E690*$E$11</f>
        <v>0</v>
      </c>
      <c r="P690" s="14">
        <f>F690*$F$11</f>
        <v>0</v>
      </c>
      <c r="Q690" s="14">
        <f>G690*$G$11</f>
        <v>195</v>
      </c>
      <c r="R690" s="14">
        <f>H690*$H$11</f>
        <v>0</v>
      </c>
      <c r="S690" s="14">
        <f>(N690/100)*(I690*$I$11)+(N690/100)*(J690*$J$11)+(N690/100)*(K690*$L$11)</f>
        <v>33.28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280.8</v>
      </c>
      <c r="W690" s="14">
        <f>(R690/100)*(K690*$K$11)+(R690/100)*(L690*$L$11)</f>
        <v>0</v>
      </c>
      <c r="X690" s="14">
        <f t="shared" si="244"/>
        <v>116.48</v>
      </c>
      <c r="Y690" s="14">
        <f t="shared" si="245"/>
        <v>0</v>
      </c>
      <c r="Z690" s="14">
        <f t="shared" si="246"/>
        <v>0</v>
      </c>
      <c r="AA690" s="14">
        <f t="shared" si="247"/>
        <v>475.8</v>
      </c>
      <c r="AB690" s="14">
        <f t="shared" si="249"/>
        <v>0</v>
      </c>
      <c r="AC690" s="15">
        <f t="shared" si="248"/>
        <v>592.29999999999995</v>
      </c>
      <c r="AD690" s="48">
        <f>(ROUND(AC690-AC682,1)/AC682)</f>
        <v>0.10339046199701939</v>
      </c>
      <c r="AE690" s="113"/>
      <c r="AF690" s="60"/>
      <c r="AH690" s="59"/>
    </row>
    <row r="691" spans="1:34">
      <c r="A691" s="99" t="s">
        <v>831</v>
      </c>
      <c r="B691" s="93"/>
      <c r="C691" s="21" t="s">
        <v>4</v>
      </c>
      <c r="D691" s="12">
        <v>64</v>
      </c>
      <c r="E691" s="12">
        <v>0</v>
      </c>
      <c r="F691" s="12">
        <v>0</v>
      </c>
      <c r="G691" s="12">
        <v>0</v>
      </c>
      <c r="H691" s="12">
        <v>130</v>
      </c>
      <c r="I691" s="13">
        <v>10</v>
      </c>
      <c r="J691" s="13">
        <v>10</v>
      </c>
      <c r="K691" s="13">
        <v>30</v>
      </c>
      <c r="L691" s="13">
        <v>30</v>
      </c>
      <c r="M691" s="13">
        <v>0</v>
      </c>
      <c r="N691" s="14">
        <f>D691*$D$12</f>
        <v>83.2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195</v>
      </c>
      <c r="S691" s="14">
        <f>(N691/100)*(I691*$I$12)+(N691/100)*(J691*$J$12)+(N691/100)*(K691*$L$12)</f>
        <v>83.2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234</v>
      </c>
      <c r="X691" s="14">
        <f t="shared" si="244"/>
        <v>166.4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49"/>
        <v>429</v>
      </c>
      <c r="AC691" s="15">
        <f t="shared" si="248"/>
        <v>595.4</v>
      </c>
      <c r="AD691" s="48">
        <f>(ROUND(AC691-AC682,1)/AC682)</f>
        <v>0.10916542473919524</v>
      </c>
      <c r="AE691" s="113"/>
      <c r="AF691" s="60"/>
      <c r="AH691" s="59"/>
    </row>
    <row r="692" spans="1:34">
      <c r="A692" s="99" t="s">
        <v>832</v>
      </c>
      <c r="B692" s="93"/>
      <c r="C692" s="21" t="s">
        <v>327</v>
      </c>
      <c r="D692" s="12">
        <v>122</v>
      </c>
      <c r="E692" s="12">
        <v>0</v>
      </c>
      <c r="F692" s="12">
        <v>0</v>
      </c>
      <c r="G692" s="12">
        <v>0</v>
      </c>
      <c r="H692" s="12">
        <v>0</v>
      </c>
      <c r="I692" s="13">
        <v>10</v>
      </c>
      <c r="J692" s="13">
        <v>10</v>
      </c>
      <c r="K692" s="13">
        <v>50</v>
      </c>
      <c r="L692" s="13">
        <v>0</v>
      </c>
      <c r="M692" s="13">
        <v>50</v>
      </c>
      <c r="N692" s="14">
        <f>D692*$D$13</f>
        <v>183</v>
      </c>
      <c r="O692" s="14">
        <f>E692*$E$13</f>
        <v>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(N692/100)*(I692*$I$13)+(N692/100)*(J692*$J$13)+(N692/100)*(M692*$M$13)+(N692/100)*(K692*$K$10)</f>
        <v>439.2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 t="shared" si="244"/>
        <v>622.20000000000005</v>
      </c>
      <c r="Y692" s="14">
        <f t="shared" si="245"/>
        <v>0</v>
      </c>
      <c r="Z692" s="14">
        <f t="shared" si="246"/>
        <v>0</v>
      </c>
      <c r="AA692" s="14">
        <f t="shared" si="247"/>
        <v>0</v>
      </c>
      <c r="AB692" s="14">
        <f t="shared" si="249"/>
        <v>0</v>
      </c>
      <c r="AC692" s="15">
        <f t="shared" si="248"/>
        <v>622.20000000000005</v>
      </c>
      <c r="AD692" s="48">
        <f>(ROUND(AC692-AC682,1)/AC682)</f>
        <v>0.15909090909090912</v>
      </c>
      <c r="AE692" s="113"/>
      <c r="AF692" s="60"/>
      <c r="AH692" s="59"/>
    </row>
    <row r="693" spans="1:34">
      <c r="A693" s="99" t="s">
        <v>833</v>
      </c>
      <c r="B693" s="93"/>
      <c r="C693" s="21" t="s">
        <v>328</v>
      </c>
      <c r="D693" s="12">
        <v>150</v>
      </c>
      <c r="E693" s="12">
        <v>0</v>
      </c>
      <c r="F693" s="12">
        <v>0</v>
      </c>
      <c r="G693" s="12">
        <v>0</v>
      </c>
      <c r="H693" s="12">
        <v>0</v>
      </c>
      <c r="I693" s="13">
        <v>10</v>
      </c>
      <c r="J693" s="13">
        <v>10</v>
      </c>
      <c r="K693" s="13">
        <v>70</v>
      </c>
      <c r="L693" s="13">
        <v>0</v>
      </c>
      <c r="M693" s="13">
        <v>0</v>
      </c>
      <c r="N693" s="14">
        <f>D693*$D$14</f>
        <v>225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405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630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49"/>
        <v>0</v>
      </c>
      <c r="AC693" s="15">
        <f t="shared" si="248"/>
        <v>630</v>
      </c>
      <c r="AD693" s="48">
        <f>(ROUND(AC693-AC682,1)/AC682)</f>
        <v>0.17362146050670643</v>
      </c>
      <c r="AE693" s="113"/>
      <c r="AF693" s="60"/>
      <c r="AH693" s="59"/>
    </row>
    <row r="694" spans="1:34">
      <c r="A694" s="99"/>
      <c r="B694" s="93"/>
      <c r="C694" s="21" t="s">
        <v>329</v>
      </c>
      <c r="D694" s="12">
        <v>150</v>
      </c>
      <c r="E694" s="12">
        <v>0</v>
      </c>
      <c r="F694" s="12">
        <v>0</v>
      </c>
      <c r="G694" s="12">
        <v>0</v>
      </c>
      <c r="H694" s="12">
        <v>0</v>
      </c>
      <c r="I694" s="13">
        <v>10</v>
      </c>
      <c r="J694" s="13">
        <v>10</v>
      </c>
      <c r="K694" s="13">
        <v>0</v>
      </c>
      <c r="L694" s="13">
        <v>70</v>
      </c>
      <c r="M694" s="13">
        <v>0</v>
      </c>
      <c r="N694" s="14">
        <f>D694*$D$15</f>
        <v>225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405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630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49"/>
        <v>0</v>
      </c>
      <c r="AC694" s="15">
        <f t="shared" si="248"/>
        <v>630</v>
      </c>
      <c r="AD694" s="48">
        <f>(ROUND(AC694-AC682,1)/AC682)</f>
        <v>0.17362146050670643</v>
      </c>
      <c r="AE694" s="113"/>
      <c r="AF694" s="60"/>
      <c r="AH694" s="59"/>
    </row>
    <row r="695" spans="1:34">
      <c r="A695" s="99"/>
      <c r="B695" s="93"/>
      <c r="C695" s="21" t="s">
        <v>325</v>
      </c>
      <c r="D695" s="12">
        <v>122</v>
      </c>
      <c r="E695" s="12">
        <v>0</v>
      </c>
      <c r="F695" s="12">
        <v>0</v>
      </c>
      <c r="G695" s="12">
        <v>0</v>
      </c>
      <c r="H695" s="12">
        <v>0</v>
      </c>
      <c r="I695" s="13">
        <v>10</v>
      </c>
      <c r="J695" s="13">
        <v>38</v>
      </c>
      <c r="K695" s="13">
        <v>40</v>
      </c>
      <c r="L695" s="13">
        <v>0</v>
      </c>
      <c r="M695" s="13">
        <v>0</v>
      </c>
      <c r="N695" s="14">
        <f>D695*$D$16</f>
        <v>195.20000000000002</v>
      </c>
      <c r="O695" s="14">
        <f>E695*$E$16</f>
        <v>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(N695/100)*(I695*$I$16)+(N695/100)*(J695*$J$16)+(N695/100)*(K695*$L$16)</f>
        <v>435.29600000000005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630.49600000000009</v>
      </c>
      <c r="Y695" s="14">
        <f t="shared" si="245"/>
        <v>0</v>
      </c>
      <c r="Z695" s="14">
        <f t="shared" si="246"/>
        <v>0</v>
      </c>
      <c r="AA695" s="14">
        <f t="shared" si="247"/>
        <v>0</v>
      </c>
      <c r="AB695" s="14">
        <f t="shared" si="249"/>
        <v>0</v>
      </c>
      <c r="AC695" s="15">
        <f t="shared" si="248"/>
        <v>630.5</v>
      </c>
      <c r="AD695" s="48">
        <f>(ROUND(AC695-AC682,1)/AC682)</f>
        <v>0.17455290611028318</v>
      </c>
      <c r="AE695" s="113"/>
      <c r="AF695" s="60"/>
      <c r="AH695" s="59"/>
    </row>
    <row r="696" spans="1:34">
      <c r="A696" s="99"/>
      <c r="B696" s="93"/>
      <c r="C696" s="21" t="s">
        <v>326</v>
      </c>
      <c r="D696" s="12">
        <v>122</v>
      </c>
      <c r="E696" s="12">
        <v>0</v>
      </c>
      <c r="F696" s="12">
        <v>0</v>
      </c>
      <c r="G696" s="12">
        <v>0</v>
      </c>
      <c r="H696" s="12">
        <v>0</v>
      </c>
      <c r="I696" s="13">
        <v>38</v>
      </c>
      <c r="J696" s="13">
        <v>10</v>
      </c>
      <c r="K696" s="13">
        <v>40</v>
      </c>
      <c r="L696" s="13">
        <v>0</v>
      </c>
      <c r="M696" s="13">
        <v>0</v>
      </c>
      <c r="N696" s="14">
        <f>D696*$D$17</f>
        <v>195.20000000000002</v>
      </c>
      <c r="O696" s="14">
        <f>E696*$E$17</f>
        <v>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(N696/100)*(I696*$I$17)+(N696/100)*(J696*$J$17)+(N696/100)*(K696*$L$17)</f>
        <v>435.29600000000005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630.49600000000009</v>
      </c>
      <c r="Y696" s="14">
        <f t="shared" si="245"/>
        <v>0</v>
      </c>
      <c r="Z696" s="14">
        <f t="shared" si="246"/>
        <v>0</v>
      </c>
      <c r="AA696" s="14">
        <f t="shared" si="247"/>
        <v>0</v>
      </c>
      <c r="AB696" s="14">
        <f t="shared" si="249"/>
        <v>0</v>
      </c>
      <c r="AC696" s="15">
        <f t="shared" si="248"/>
        <v>630.5</v>
      </c>
      <c r="AD696" s="48">
        <f>(ROUND(AC696-AC682,1)/AC682)</f>
        <v>0.17455290611028318</v>
      </c>
      <c r="AE696" s="113" t="s">
        <v>799</v>
      </c>
      <c r="AF696" s="60"/>
      <c r="AH696" s="59"/>
    </row>
    <row r="697" spans="1:34">
      <c r="A697" s="106" t="s">
        <v>0</v>
      </c>
      <c r="B697" s="90" t="s">
        <v>558</v>
      </c>
      <c r="C697" s="50" t="s">
        <v>241</v>
      </c>
      <c r="D697" s="11">
        <v>90</v>
      </c>
      <c r="E697" s="11">
        <v>50</v>
      </c>
      <c r="F697" s="11">
        <v>0</v>
      </c>
      <c r="G697" s="11">
        <v>0</v>
      </c>
      <c r="H697" s="11">
        <v>0</v>
      </c>
      <c r="I697" s="51">
        <v>20</v>
      </c>
      <c r="J697" s="51">
        <v>20</v>
      </c>
      <c r="K697" s="51">
        <v>40</v>
      </c>
      <c r="L697" s="51">
        <v>0</v>
      </c>
      <c r="M697" s="51">
        <v>0</v>
      </c>
      <c r="N697" s="52">
        <f>D697*$D$3</f>
        <v>180</v>
      </c>
      <c r="O697" s="52">
        <f>E697*$E$3</f>
        <v>100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144</v>
      </c>
      <c r="T697" s="52">
        <f>(O697/100)*(K697*$K$3)</f>
        <v>80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0">N697+S697</f>
        <v>324</v>
      </c>
      <c r="Y697" s="52">
        <f t="shared" ref="Y697:Y711" si="251">O697+T697</f>
        <v>180</v>
      </c>
      <c r="Z697" s="52">
        <f t="shared" ref="Z697:Z711" si="252">P697+U697</f>
        <v>0</v>
      </c>
      <c r="AA697" s="52">
        <f t="shared" ref="AA697:AA711" si="253">Q697+V697</f>
        <v>0</v>
      </c>
      <c r="AB697" s="52">
        <f>R697+W697</f>
        <v>0</v>
      </c>
      <c r="AC697" s="53">
        <f>ROUND(X697+Y697+Z697+AA697+AB697,1)</f>
        <v>504</v>
      </c>
      <c r="AD697" s="58" t="s">
        <v>328</v>
      </c>
      <c r="AE697" s="113"/>
      <c r="AF697" s="60"/>
      <c r="AH697" s="59"/>
    </row>
    <row r="698" spans="1:34">
      <c r="A698" s="99" t="s">
        <v>800</v>
      </c>
      <c r="B698" s="91">
        <v>16</v>
      </c>
      <c r="C698" s="21" t="s">
        <v>324</v>
      </c>
      <c r="D698" s="12">
        <v>90</v>
      </c>
      <c r="E698" s="12">
        <v>50</v>
      </c>
      <c r="F698" s="12">
        <v>0</v>
      </c>
      <c r="G698" s="12">
        <v>0</v>
      </c>
      <c r="H698" s="12">
        <v>0</v>
      </c>
      <c r="I698" s="13">
        <v>45</v>
      </c>
      <c r="J698" s="13">
        <v>45</v>
      </c>
      <c r="K698" s="13">
        <v>40</v>
      </c>
      <c r="L698" s="13">
        <v>0</v>
      </c>
      <c r="M698" s="13">
        <v>0</v>
      </c>
      <c r="N698" s="14">
        <f>D698*$D$4</f>
        <v>144</v>
      </c>
      <c r="O698" s="14">
        <f>E698*$E$4</f>
        <v>80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324</v>
      </c>
      <c r="T698" s="14">
        <f>(O698/100)*(K698*$K$4)</f>
        <v>64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0"/>
        <v>468</v>
      </c>
      <c r="Y698" s="14">
        <f t="shared" si="251"/>
        <v>144</v>
      </c>
      <c r="Z698" s="14">
        <f t="shared" si="252"/>
        <v>0</v>
      </c>
      <c r="AA698" s="14">
        <f t="shared" si="253"/>
        <v>0</v>
      </c>
      <c r="AB698" s="14">
        <f>R698+W698</f>
        <v>0</v>
      </c>
      <c r="AC698" s="15">
        <f>ROUND(X698+Y698+Z698+AA698+AB698,1)</f>
        <v>612</v>
      </c>
      <c r="AD698" s="48">
        <f>(ROUND(AC698-AC697,1)/AC697)</f>
        <v>0.21428571428571427</v>
      </c>
      <c r="AE698" s="113"/>
      <c r="AF698" s="60"/>
      <c r="AH698" s="59"/>
    </row>
    <row r="699" spans="1:34">
      <c r="A699" s="99" t="s">
        <v>801</v>
      </c>
      <c r="B699" s="91">
        <v>16</v>
      </c>
      <c r="C699" s="21" t="s">
        <v>834</v>
      </c>
      <c r="D699" s="12">
        <v>90</v>
      </c>
      <c r="E699" s="12">
        <v>50</v>
      </c>
      <c r="F699" s="12">
        <v>0</v>
      </c>
      <c r="G699" s="12">
        <v>0</v>
      </c>
      <c r="H699" s="12">
        <v>0</v>
      </c>
      <c r="I699" s="13">
        <v>20</v>
      </c>
      <c r="J699" s="13">
        <v>20</v>
      </c>
      <c r="K699" s="13">
        <v>40</v>
      </c>
      <c r="L699" s="13">
        <v>0</v>
      </c>
      <c r="M699" s="13">
        <v>0</v>
      </c>
      <c r="N699" s="14">
        <f>D699*$D$6</f>
        <v>180</v>
      </c>
      <c r="O699" s="14">
        <f>E699*$E$6</f>
        <v>100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129.6</v>
      </c>
      <c r="T699" s="14">
        <f>(O699/100)*(K699*$K$6)</f>
        <v>72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ref="X699" si="254">N699+S699</f>
        <v>309.60000000000002</v>
      </c>
      <c r="Y699" s="14">
        <f t="shared" ref="Y699" si="255">O699+T699</f>
        <v>172</v>
      </c>
      <c r="Z699" s="14">
        <f t="shared" ref="Z699" si="256">P699+U699</f>
        <v>0</v>
      </c>
      <c r="AA699" s="14">
        <f t="shared" ref="AA699" si="257">Q699+V699</f>
        <v>0</v>
      </c>
      <c r="AB699" s="14">
        <f t="shared" ref="AB699" si="258">R699+W699</f>
        <v>0</v>
      </c>
      <c r="AC699" s="15">
        <f t="shared" ref="AC699" si="259">ROUND(X699+Y699+Z699+AA699+AB699,1)</f>
        <v>481.6</v>
      </c>
      <c r="AD699" s="48">
        <f>(ROUND(AC699-AC697,1)/AC697)</f>
        <v>-4.4444444444444439E-2</v>
      </c>
      <c r="AE699" s="113"/>
      <c r="AF699" s="60"/>
      <c r="AH699" s="59"/>
    </row>
    <row r="700" spans="1:34">
      <c r="A700" s="99" t="s">
        <v>802</v>
      </c>
      <c r="B700" s="91">
        <v>12</v>
      </c>
      <c r="C700" s="21" t="s">
        <v>337</v>
      </c>
      <c r="D700" s="12">
        <v>90</v>
      </c>
      <c r="E700" s="12">
        <v>50</v>
      </c>
      <c r="F700" s="12">
        <v>0</v>
      </c>
      <c r="G700" s="12">
        <v>0</v>
      </c>
      <c r="H700" s="12">
        <v>0</v>
      </c>
      <c r="I700" s="13">
        <v>20</v>
      </c>
      <c r="J700" s="13">
        <v>20</v>
      </c>
      <c r="K700" s="13">
        <v>40</v>
      </c>
      <c r="L700" s="13">
        <v>0</v>
      </c>
      <c r="M700" s="13">
        <v>0</v>
      </c>
      <c r="N700" s="14">
        <f>D700*$D$6</f>
        <v>180</v>
      </c>
      <c r="O700" s="14">
        <f>E700*$E$6</f>
        <v>100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129.6</v>
      </c>
      <c r="T700" s="14">
        <f>(O700/100)*(K700*$K$6)</f>
        <v>72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0"/>
        <v>309.60000000000002</v>
      </c>
      <c r="Y700" s="14">
        <f t="shared" si="251"/>
        <v>172</v>
      </c>
      <c r="Z700" s="14">
        <f t="shared" si="252"/>
        <v>0</v>
      </c>
      <c r="AA700" s="14">
        <f t="shared" si="253"/>
        <v>0</v>
      </c>
      <c r="AB700" s="14">
        <f t="shared" ref="AB700:AB711" si="260">R700+W700</f>
        <v>0</v>
      </c>
      <c r="AC700" s="15">
        <f t="shared" ref="AC700:AC711" si="261">ROUND(X700+Y700+Z700+AA700+AB700,1)</f>
        <v>481.6</v>
      </c>
      <c r="AD700" s="48">
        <f>(ROUND(AC700-AC697,1)/AC697)</f>
        <v>-4.4444444444444439E-2</v>
      </c>
      <c r="AE700" s="113"/>
      <c r="AF700" s="60"/>
      <c r="AH700" s="59"/>
    </row>
    <row r="701" spans="1:34">
      <c r="A701" s="99" t="s">
        <v>803</v>
      </c>
      <c r="B701" s="91">
        <v>0</v>
      </c>
      <c r="C701" s="21" t="s">
        <v>338</v>
      </c>
      <c r="D701" s="12">
        <v>90</v>
      </c>
      <c r="E701" s="12">
        <v>50</v>
      </c>
      <c r="F701" s="12">
        <v>0</v>
      </c>
      <c r="G701" s="12">
        <v>0</v>
      </c>
      <c r="H701" s="12">
        <v>0</v>
      </c>
      <c r="I701" s="13">
        <v>20</v>
      </c>
      <c r="J701" s="13">
        <v>20</v>
      </c>
      <c r="K701" s="13">
        <v>40</v>
      </c>
      <c r="L701" s="13">
        <v>0</v>
      </c>
      <c r="M701" s="13">
        <v>0</v>
      </c>
      <c r="N701" s="14">
        <f>D701*$D$7</f>
        <v>180</v>
      </c>
      <c r="O701" s="14">
        <f>E701*$E$7</f>
        <v>100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129.6</v>
      </c>
      <c r="T701" s="14">
        <f>(O701/100)*(K701*$K$7)</f>
        <v>72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0"/>
        <v>309.60000000000002</v>
      </c>
      <c r="Y701" s="14">
        <f t="shared" si="251"/>
        <v>172</v>
      </c>
      <c r="Z701" s="14">
        <f t="shared" si="252"/>
        <v>0</v>
      </c>
      <c r="AA701" s="14">
        <f t="shared" si="253"/>
        <v>0</v>
      </c>
      <c r="AB701" s="14">
        <f t="shared" si="260"/>
        <v>0</v>
      </c>
      <c r="AC701" s="15">
        <f t="shared" si="261"/>
        <v>481.6</v>
      </c>
      <c r="AD701" s="48">
        <f>(ROUND(AC701-AC697,1)/AC697)</f>
        <v>-4.4444444444444439E-2</v>
      </c>
      <c r="AE701" s="113"/>
      <c r="AF701" s="60"/>
      <c r="AH701" s="59"/>
    </row>
    <row r="702" spans="1:34">
      <c r="A702" s="99" t="s">
        <v>653</v>
      </c>
      <c r="B702" s="91"/>
      <c r="C702" s="21" t="s">
        <v>339</v>
      </c>
      <c r="D702" s="12">
        <v>90</v>
      </c>
      <c r="E702" s="12">
        <v>50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40</v>
      </c>
      <c r="L702" s="13">
        <v>0</v>
      </c>
      <c r="M702" s="13">
        <v>0</v>
      </c>
      <c r="N702" s="14">
        <f>D702*$D$8</f>
        <v>180</v>
      </c>
      <c r="O702" s="14">
        <f>E702*$E$8</f>
        <v>100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129.6</v>
      </c>
      <c r="T702" s="14">
        <f>(O702/100)*(K702*$K$8)</f>
        <v>72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0"/>
        <v>309.60000000000002</v>
      </c>
      <c r="Y702" s="14">
        <f t="shared" si="251"/>
        <v>172</v>
      </c>
      <c r="Z702" s="14">
        <f t="shared" si="252"/>
        <v>0</v>
      </c>
      <c r="AA702" s="14">
        <f t="shared" si="253"/>
        <v>0</v>
      </c>
      <c r="AB702" s="14">
        <f t="shared" si="260"/>
        <v>0</v>
      </c>
      <c r="AC702" s="15">
        <f t="shared" si="261"/>
        <v>481.6</v>
      </c>
      <c r="AD702" s="48">
        <f>(ROUND(AC702-AC697,1)/AC697)</f>
        <v>-4.4444444444444439E-2</v>
      </c>
      <c r="AE702" s="113"/>
      <c r="AF702" s="60"/>
      <c r="AH702" s="59"/>
    </row>
    <row r="703" spans="1:34">
      <c r="A703" s="99" t="s">
        <v>594</v>
      </c>
      <c r="B703" s="91"/>
      <c r="C703" s="21" t="s">
        <v>1</v>
      </c>
      <c r="D703" s="12">
        <v>45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20</v>
      </c>
      <c r="K703" s="13">
        <v>100</v>
      </c>
      <c r="L703" s="13">
        <v>0</v>
      </c>
      <c r="M703" s="13">
        <v>0</v>
      </c>
      <c r="N703" s="14">
        <f>D703*$D$9</f>
        <v>58.5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46.8</v>
      </c>
      <c r="T703" s="14">
        <f>(O703/100)*(K703*$K$9)</f>
        <v>330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0"/>
        <v>105.3</v>
      </c>
      <c r="Y703" s="14">
        <f t="shared" si="251"/>
        <v>495</v>
      </c>
      <c r="Z703" s="14">
        <f t="shared" si="252"/>
        <v>0</v>
      </c>
      <c r="AA703" s="14">
        <f t="shared" si="253"/>
        <v>0</v>
      </c>
      <c r="AB703" s="14">
        <f t="shared" si="260"/>
        <v>0</v>
      </c>
      <c r="AC703" s="15">
        <f t="shared" si="261"/>
        <v>600.29999999999995</v>
      </c>
      <c r="AD703" s="48">
        <f>(ROUND(AC703-AC697,1)/AC697)</f>
        <v>0.19107142857142856</v>
      </c>
      <c r="AE703" s="113"/>
      <c r="AF703" s="60"/>
      <c r="AH703" s="59"/>
    </row>
    <row r="704" spans="1:34">
      <c r="A704" s="99" t="s">
        <v>829</v>
      </c>
      <c r="B704" s="91"/>
      <c r="C704" s="21" t="s">
        <v>2</v>
      </c>
      <c r="D704" s="12">
        <v>45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20</v>
      </c>
      <c r="K704" s="13">
        <v>45</v>
      </c>
      <c r="L704" s="13">
        <v>45</v>
      </c>
      <c r="M704" s="13">
        <v>0</v>
      </c>
      <c r="N704" s="14">
        <f>D704*$D$10</f>
        <v>58.5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46.8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0"/>
        <v>105.3</v>
      </c>
      <c r="Y704" s="14">
        <f t="shared" si="251"/>
        <v>0</v>
      </c>
      <c r="Z704" s="14">
        <f t="shared" si="252"/>
        <v>462</v>
      </c>
      <c r="AA704" s="14">
        <f t="shared" si="253"/>
        <v>0</v>
      </c>
      <c r="AB704" s="14">
        <f t="shared" si="260"/>
        <v>0</v>
      </c>
      <c r="AC704" s="15">
        <f t="shared" si="261"/>
        <v>567.29999999999995</v>
      </c>
      <c r="AD704" s="48">
        <f>(ROUND(AC704-AC697,1)/AC697)</f>
        <v>0.12559523809523809</v>
      </c>
      <c r="AE704" s="113"/>
      <c r="AF704" s="60"/>
      <c r="AH704" s="59"/>
    </row>
    <row r="705" spans="1:34">
      <c r="A705" s="99" t="s">
        <v>830</v>
      </c>
      <c r="B705" s="91"/>
      <c r="C705" s="21" t="s">
        <v>3</v>
      </c>
      <c r="D705" s="12">
        <v>45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20</v>
      </c>
      <c r="K705" s="13">
        <v>0</v>
      </c>
      <c r="L705" s="13">
        <v>90</v>
      </c>
      <c r="M705" s="13">
        <v>0</v>
      </c>
      <c r="N705" s="14">
        <f>D705*$D$11</f>
        <v>58.5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46.8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297</v>
      </c>
      <c r="W705" s="14">
        <f>(R705/100)*(K705*$K$11)+(R705/100)*(L705*$L$11)</f>
        <v>0</v>
      </c>
      <c r="X705" s="14">
        <f t="shared" si="250"/>
        <v>105.3</v>
      </c>
      <c r="Y705" s="14">
        <f t="shared" si="251"/>
        <v>0</v>
      </c>
      <c r="Z705" s="14">
        <f t="shared" si="252"/>
        <v>0</v>
      </c>
      <c r="AA705" s="14">
        <f t="shared" si="253"/>
        <v>462</v>
      </c>
      <c r="AB705" s="14">
        <f t="shared" si="260"/>
        <v>0</v>
      </c>
      <c r="AC705" s="15">
        <f t="shared" si="261"/>
        <v>567.29999999999995</v>
      </c>
      <c r="AD705" s="48">
        <f>(ROUND(AC705-AC697,1)/AC697)</f>
        <v>0.12559523809523809</v>
      </c>
      <c r="AE705" s="113"/>
      <c r="AF705" s="60"/>
      <c r="AH705" s="59"/>
    </row>
    <row r="706" spans="1:34">
      <c r="A706" s="99" t="s">
        <v>831</v>
      </c>
      <c r="B706" s="91"/>
      <c r="C706" s="21" t="s">
        <v>4</v>
      </c>
      <c r="D706" s="12">
        <v>45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20</v>
      </c>
      <c r="K706" s="13">
        <v>45</v>
      </c>
      <c r="L706" s="13">
        <v>45</v>
      </c>
      <c r="M706" s="13">
        <v>0</v>
      </c>
      <c r="N706" s="14">
        <f>D706*$D$12</f>
        <v>58.5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46.8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0"/>
        <v>105.3</v>
      </c>
      <c r="Y706" s="14">
        <f t="shared" si="251"/>
        <v>0</v>
      </c>
      <c r="Z706" s="14">
        <f t="shared" si="252"/>
        <v>0</v>
      </c>
      <c r="AA706" s="14">
        <f t="shared" si="253"/>
        <v>0</v>
      </c>
      <c r="AB706" s="14">
        <f t="shared" si="260"/>
        <v>462</v>
      </c>
      <c r="AC706" s="15">
        <f t="shared" si="261"/>
        <v>567.29999999999995</v>
      </c>
      <c r="AD706" s="48">
        <f>(ROUND(AC706-AC697,1)/AC697)</f>
        <v>0.12559523809523809</v>
      </c>
      <c r="AE706" s="113"/>
      <c r="AF706" s="60"/>
      <c r="AH706" s="59"/>
    </row>
    <row r="707" spans="1:34">
      <c r="A707" s="99" t="s">
        <v>832</v>
      </c>
      <c r="B707" s="91"/>
      <c r="C707" s="21" t="s">
        <v>327</v>
      </c>
      <c r="D707" s="12">
        <v>90</v>
      </c>
      <c r="E707" s="12">
        <v>50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40</v>
      </c>
      <c r="L707" s="13">
        <v>0</v>
      </c>
      <c r="M707" s="13">
        <v>50</v>
      </c>
      <c r="N707" s="14">
        <f>D707*$D$13</f>
        <v>135</v>
      </c>
      <c r="O707" s="14">
        <f>E707*$E$13</f>
        <v>75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243</v>
      </c>
      <c r="T707" s="14">
        <f>(O707/100)*(K707*$K$13)+(O707/100)*(M707*$M$13)</f>
        <v>135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378</v>
      </c>
      <c r="Y707" s="14">
        <f t="shared" si="251"/>
        <v>210</v>
      </c>
      <c r="Z707" s="14">
        <f t="shared" si="252"/>
        <v>0</v>
      </c>
      <c r="AA707" s="14">
        <f t="shared" si="253"/>
        <v>0</v>
      </c>
      <c r="AB707" s="14">
        <f t="shared" si="260"/>
        <v>0</v>
      </c>
      <c r="AC707" s="15">
        <f t="shared" si="261"/>
        <v>588</v>
      </c>
      <c r="AD707" s="48">
        <f>(ROUND(AC707-AC697,1)/AC697)</f>
        <v>0.16666666666666666</v>
      </c>
      <c r="AE707" s="113"/>
      <c r="AF707" s="60"/>
      <c r="AH707" s="59"/>
    </row>
    <row r="708" spans="1:34">
      <c r="A708" s="99" t="s">
        <v>833</v>
      </c>
      <c r="B708" s="91"/>
      <c r="C708" s="21" t="s">
        <v>328</v>
      </c>
      <c r="D708" s="12">
        <v>110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90</v>
      </c>
      <c r="L708" s="13">
        <v>0</v>
      </c>
      <c r="M708" s="13">
        <v>0</v>
      </c>
      <c r="N708" s="14">
        <f>D708*$D$14</f>
        <v>165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429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0"/>
        <v>594</v>
      </c>
      <c r="Y708" s="14">
        <f t="shared" si="251"/>
        <v>0</v>
      </c>
      <c r="Z708" s="14">
        <f t="shared" si="252"/>
        <v>0</v>
      </c>
      <c r="AA708" s="14">
        <f t="shared" si="253"/>
        <v>0</v>
      </c>
      <c r="AB708" s="14">
        <f t="shared" si="260"/>
        <v>0</v>
      </c>
      <c r="AC708" s="15">
        <f t="shared" si="261"/>
        <v>594</v>
      </c>
      <c r="AD708" s="48">
        <f>(ROUND(AC708-AC697,1)/AC697)</f>
        <v>0.17857142857142858</v>
      </c>
      <c r="AE708" s="113"/>
      <c r="AF708" s="60"/>
      <c r="AH708" s="59"/>
    </row>
    <row r="709" spans="1:34">
      <c r="A709" s="99"/>
      <c r="B709" s="91"/>
      <c r="C709" s="21" t="s">
        <v>329</v>
      </c>
      <c r="D709" s="12">
        <v>110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20</v>
      </c>
      <c r="K709" s="13">
        <v>0</v>
      </c>
      <c r="L709" s="13">
        <v>90</v>
      </c>
      <c r="M709" s="13">
        <v>0</v>
      </c>
      <c r="N709" s="14">
        <f>D709*$D$15</f>
        <v>165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429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0"/>
        <v>594</v>
      </c>
      <c r="Y709" s="14">
        <f t="shared" si="251"/>
        <v>0</v>
      </c>
      <c r="Z709" s="14">
        <f t="shared" si="252"/>
        <v>0</v>
      </c>
      <c r="AA709" s="14">
        <f t="shared" si="253"/>
        <v>0</v>
      </c>
      <c r="AB709" s="14">
        <f t="shared" si="260"/>
        <v>0</v>
      </c>
      <c r="AC709" s="15">
        <f t="shared" si="261"/>
        <v>594</v>
      </c>
      <c r="AD709" s="48">
        <f>(ROUND(AC709-AC697,1)/AC697)</f>
        <v>0.17857142857142858</v>
      </c>
      <c r="AE709" s="113"/>
      <c r="AF709" s="60"/>
      <c r="AH709" s="59"/>
    </row>
    <row r="710" spans="1:34">
      <c r="A710" s="99"/>
      <c r="B710" s="91"/>
      <c r="C710" s="21" t="s">
        <v>325</v>
      </c>
      <c r="D710" s="12">
        <v>90</v>
      </c>
      <c r="E710" s="12">
        <v>50</v>
      </c>
      <c r="F710" s="12">
        <v>0</v>
      </c>
      <c r="G710" s="12">
        <v>0</v>
      </c>
      <c r="H710" s="12">
        <v>0</v>
      </c>
      <c r="I710" s="13">
        <v>20</v>
      </c>
      <c r="J710" s="13">
        <v>50</v>
      </c>
      <c r="K710" s="13">
        <v>40</v>
      </c>
      <c r="L710" s="13">
        <v>0</v>
      </c>
      <c r="M710" s="13">
        <v>0</v>
      </c>
      <c r="N710" s="14">
        <f>D710*$D$16</f>
        <v>144</v>
      </c>
      <c r="O710" s="14">
        <f>E710*$E$16</f>
        <v>80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280.8</v>
      </c>
      <c r="T710" s="14">
        <f>(O710/100)*(K710*$K$16)</f>
        <v>64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0"/>
        <v>424.8</v>
      </c>
      <c r="Y710" s="14">
        <f t="shared" si="251"/>
        <v>144</v>
      </c>
      <c r="Z710" s="14">
        <f t="shared" si="252"/>
        <v>0</v>
      </c>
      <c r="AA710" s="14">
        <f t="shared" si="253"/>
        <v>0</v>
      </c>
      <c r="AB710" s="14">
        <f t="shared" si="260"/>
        <v>0</v>
      </c>
      <c r="AC710" s="15">
        <f t="shared" si="261"/>
        <v>568.79999999999995</v>
      </c>
      <c r="AD710" s="48">
        <f>(ROUND(AC710-AC697,1)/AC697)</f>
        <v>0.12857142857142856</v>
      </c>
      <c r="AE710" s="113"/>
      <c r="AF710" s="60"/>
      <c r="AH710" s="59"/>
    </row>
    <row r="711" spans="1:34">
      <c r="A711" s="99"/>
      <c r="B711" s="91"/>
      <c r="C711" s="21" t="s">
        <v>326</v>
      </c>
      <c r="D711" s="12">
        <v>90</v>
      </c>
      <c r="E711" s="12">
        <v>50</v>
      </c>
      <c r="F711" s="12">
        <v>0</v>
      </c>
      <c r="G711" s="12">
        <v>0</v>
      </c>
      <c r="H711" s="12">
        <v>0</v>
      </c>
      <c r="I711" s="13">
        <v>50</v>
      </c>
      <c r="J711" s="13">
        <v>20</v>
      </c>
      <c r="K711" s="13">
        <v>40</v>
      </c>
      <c r="L711" s="13">
        <v>0</v>
      </c>
      <c r="M711" s="13">
        <v>0</v>
      </c>
      <c r="N711" s="14">
        <f>D711*$D$17</f>
        <v>144</v>
      </c>
      <c r="O711" s="14">
        <f>E711*$E$17</f>
        <v>80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280.8</v>
      </c>
      <c r="T711" s="14">
        <f>(O711/100)*(K711*$K$17)</f>
        <v>64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0"/>
        <v>424.8</v>
      </c>
      <c r="Y711" s="14">
        <f t="shared" si="251"/>
        <v>144</v>
      </c>
      <c r="Z711" s="14">
        <f t="shared" si="252"/>
        <v>0</v>
      </c>
      <c r="AA711" s="14">
        <f t="shared" si="253"/>
        <v>0</v>
      </c>
      <c r="AB711" s="14">
        <f t="shared" si="260"/>
        <v>0</v>
      </c>
      <c r="AC711" s="15">
        <f t="shared" si="261"/>
        <v>568.79999999999995</v>
      </c>
      <c r="AD711" s="48">
        <f>(ROUND(AC711-AC697,1)/AC697)</f>
        <v>0.12857142857142856</v>
      </c>
      <c r="AE711" s="111"/>
      <c r="AF711" s="60"/>
      <c r="AH711" s="59"/>
    </row>
    <row r="712" spans="1:34">
      <c r="A712" s="106" t="s">
        <v>0</v>
      </c>
      <c r="B712" s="92" t="s">
        <v>562</v>
      </c>
      <c r="C712" s="50" t="s">
        <v>241</v>
      </c>
      <c r="D712" s="11">
        <v>80</v>
      </c>
      <c r="E712" s="11">
        <v>0</v>
      </c>
      <c r="F712" s="11">
        <v>0</v>
      </c>
      <c r="G712" s="11">
        <v>50</v>
      </c>
      <c r="H712" s="11">
        <v>0</v>
      </c>
      <c r="I712" s="51">
        <v>20</v>
      </c>
      <c r="J712" s="51">
        <v>50</v>
      </c>
      <c r="K712" s="51">
        <v>0</v>
      </c>
      <c r="L712" s="51">
        <v>20</v>
      </c>
      <c r="M712" s="51">
        <v>0</v>
      </c>
      <c r="N712" s="52">
        <f>D712*$D$3</f>
        <v>160</v>
      </c>
      <c r="O712" s="52">
        <f>E712*$E$3</f>
        <v>0</v>
      </c>
      <c r="P712" s="52">
        <f>F712*$F$3</f>
        <v>0</v>
      </c>
      <c r="Q712" s="52">
        <f>G712*$G$3</f>
        <v>100</v>
      </c>
      <c r="R712" s="52">
        <f>H712*$H$3</f>
        <v>0</v>
      </c>
      <c r="S712" s="52">
        <f>(N712/100)*(I712*$I$3)+(N712/100)*(J712*$J$3)</f>
        <v>224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40</v>
      </c>
      <c r="W712" s="52">
        <f>(R712/100)*(K712*$K$3)+(R712/100)*(L712*$L$3)</f>
        <v>0</v>
      </c>
      <c r="X712" s="52">
        <f t="shared" ref="X712:X726" si="262">N712+S712</f>
        <v>384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140</v>
      </c>
      <c r="AB712" s="52">
        <f>R712+W712</f>
        <v>0</v>
      </c>
      <c r="AC712" s="53">
        <f>ROUND(X712+Y712+Z712+AA712+AB712,1)</f>
        <v>524</v>
      </c>
      <c r="AD712" s="58"/>
      <c r="AE712" s="113"/>
      <c r="AF712" s="60"/>
      <c r="AH712" s="59"/>
    </row>
    <row r="713" spans="1:34">
      <c r="A713" s="99" t="s">
        <v>800</v>
      </c>
      <c r="B713" s="93">
        <v>10</v>
      </c>
      <c r="C713" s="21" t="s">
        <v>324</v>
      </c>
      <c r="D713" s="12">
        <v>80</v>
      </c>
      <c r="E713" s="12">
        <v>0</v>
      </c>
      <c r="F713" s="12">
        <v>0</v>
      </c>
      <c r="G713" s="12">
        <v>50</v>
      </c>
      <c r="H713" s="12">
        <v>0</v>
      </c>
      <c r="I713" s="13">
        <v>35</v>
      </c>
      <c r="J713" s="13">
        <v>65</v>
      </c>
      <c r="K713" s="13">
        <v>0</v>
      </c>
      <c r="L713" s="13">
        <v>20</v>
      </c>
      <c r="M713" s="13">
        <v>0</v>
      </c>
      <c r="N713" s="14">
        <f>D713*$D$4</f>
        <v>128</v>
      </c>
      <c r="O713" s="14">
        <f>E713*$E$4</f>
        <v>0</v>
      </c>
      <c r="P713" s="14">
        <f>F713*$F$4</f>
        <v>0</v>
      </c>
      <c r="Q713" s="14">
        <f>G713*$G$4</f>
        <v>80</v>
      </c>
      <c r="R713" s="14">
        <f>H713*$H$4</f>
        <v>0</v>
      </c>
      <c r="S713" s="14">
        <f>(N713/100)*(I713*$I$4)+(N713/100)*(J713*$J$4)</f>
        <v>320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32</v>
      </c>
      <c r="W713" s="14">
        <f>(R713/100)*(K713*$K$4)+(R713/100)*(L713*$L$4)</f>
        <v>0</v>
      </c>
      <c r="X713" s="14">
        <f t="shared" si="262"/>
        <v>448</v>
      </c>
      <c r="Y713" s="14">
        <f t="shared" si="263"/>
        <v>0</v>
      </c>
      <c r="Z713" s="14">
        <f t="shared" si="264"/>
        <v>0</v>
      </c>
      <c r="AA713" s="14">
        <f t="shared" si="265"/>
        <v>112</v>
      </c>
      <c r="AB713" s="14">
        <f>R713+W713</f>
        <v>0</v>
      </c>
      <c r="AC713" s="15">
        <f>ROUND(X713+Y713+Z713+AA713+AB713,1)</f>
        <v>560</v>
      </c>
      <c r="AD713" s="48">
        <f>(ROUND(AC713-AC712,1)/AC712)</f>
        <v>6.8702290076335881E-2</v>
      </c>
      <c r="AE713" s="113"/>
      <c r="AF713" s="60"/>
      <c r="AH713" s="59"/>
    </row>
    <row r="714" spans="1:34">
      <c r="A714" s="99" t="s">
        <v>801</v>
      </c>
      <c r="B714" s="93">
        <v>18</v>
      </c>
      <c r="C714" s="21" t="s">
        <v>834</v>
      </c>
      <c r="D714" s="12">
        <v>80</v>
      </c>
      <c r="E714" s="12">
        <v>0</v>
      </c>
      <c r="F714" s="12">
        <v>0</v>
      </c>
      <c r="G714" s="12">
        <v>50</v>
      </c>
      <c r="H714" s="12">
        <v>0</v>
      </c>
      <c r="I714" s="13">
        <v>20</v>
      </c>
      <c r="J714" s="13">
        <v>50</v>
      </c>
      <c r="K714" s="13">
        <v>0</v>
      </c>
      <c r="L714" s="13">
        <v>20</v>
      </c>
      <c r="M714" s="13">
        <v>0</v>
      </c>
      <c r="N714" s="14">
        <f>D714*$D$5</f>
        <v>160</v>
      </c>
      <c r="O714" s="14">
        <f>E714*$E$5</f>
        <v>0</v>
      </c>
      <c r="P714" s="14">
        <f>F714*$F$5</f>
        <v>0</v>
      </c>
      <c r="Q714" s="14">
        <f>G714*$G$5</f>
        <v>100</v>
      </c>
      <c r="R714" s="14">
        <f>H714*$H$5</f>
        <v>0</v>
      </c>
      <c r="S714" s="14">
        <f>(N714/100)*(I714*$I$5)+(N714/100)*(J714*$J$5)</f>
        <v>201.6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36</v>
      </c>
      <c r="W714" s="14">
        <f>(R714/100)*(K714*$K$5)+(R714/100)*(L714*$L$5)</f>
        <v>0</v>
      </c>
      <c r="X714" s="14">
        <f t="shared" si="262"/>
        <v>361.6</v>
      </c>
      <c r="Y714" s="14">
        <f t="shared" si="263"/>
        <v>0</v>
      </c>
      <c r="Z714" s="14">
        <f t="shared" si="264"/>
        <v>0</v>
      </c>
      <c r="AA714" s="14">
        <f t="shared" si="265"/>
        <v>136</v>
      </c>
      <c r="AB714" s="14">
        <f>R714+W714</f>
        <v>0</v>
      </c>
      <c r="AC714" s="15">
        <f t="shared" ref="AC714:AC726" si="266">ROUND(X714+Y714+Z714+AA714+AB714,1)</f>
        <v>497.6</v>
      </c>
      <c r="AD714" s="48">
        <f>(ROUND(AC714-AC712,1)/AC712)</f>
        <v>-5.0381679389312976E-2</v>
      </c>
      <c r="AE714" s="113"/>
      <c r="AF714" s="60"/>
      <c r="AH714" s="59"/>
    </row>
    <row r="715" spans="1:34">
      <c r="A715" s="99" t="s">
        <v>802</v>
      </c>
      <c r="B715" s="93">
        <v>0</v>
      </c>
      <c r="C715" s="21" t="s">
        <v>337</v>
      </c>
      <c r="D715" s="12">
        <v>80</v>
      </c>
      <c r="E715" s="12">
        <v>0</v>
      </c>
      <c r="F715" s="12">
        <v>0</v>
      </c>
      <c r="G715" s="12">
        <v>50</v>
      </c>
      <c r="H715" s="12">
        <v>0</v>
      </c>
      <c r="I715" s="13">
        <v>20</v>
      </c>
      <c r="J715" s="13">
        <v>50</v>
      </c>
      <c r="K715" s="13">
        <v>0</v>
      </c>
      <c r="L715" s="13">
        <v>20</v>
      </c>
      <c r="M715" s="13">
        <v>0</v>
      </c>
      <c r="N715" s="14">
        <f>D715*$D$6</f>
        <v>160</v>
      </c>
      <c r="O715" s="14">
        <f>E715*$E$6</f>
        <v>0</v>
      </c>
      <c r="P715" s="14">
        <f>F715*$F$6</f>
        <v>0</v>
      </c>
      <c r="Q715" s="14">
        <f>G715*$G$6</f>
        <v>100</v>
      </c>
      <c r="R715" s="14">
        <f>H715*$H$6</f>
        <v>0</v>
      </c>
      <c r="S715" s="14">
        <f>(N715/100)*(I715*$I$6)+(N715/100)*(J715*$J$6)</f>
        <v>201.6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36</v>
      </c>
      <c r="W715" s="14">
        <f>(R715/100)*(K715*$K$6)+(R715/100)*(L715*$L$6)</f>
        <v>0</v>
      </c>
      <c r="X715" s="14">
        <f t="shared" si="262"/>
        <v>361.6</v>
      </c>
      <c r="Y715" s="14">
        <f t="shared" si="263"/>
        <v>0</v>
      </c>
      <c r="Z715" s="14">
        <f t="shared" si="264"/>
        <v>0</v>
      </c>
      <c r="AA715" s="14">
        <f t="shared" si="265"/>
        <v>136</v>
      </c>
      <c r="AB715" s="14">
        <f t="shared" ref="AB715:AB726" si="267">R715+W715</f>
        <v>0</v>
      </c>
      <c r="AC715" s="15">
        <f t="shared" si="266"/>
        <v>497.6</v>
      </c>
      <c r="AD715" s="48">
        <f>(ROUND(AC715-AC712,1)/AC712)</f>
        <v>-5.0381679389312976E-2</v>
      </c>
      <c r="AE715" s="113"/>
      <c r="AF715" s="60"/>
      <c r="AH715" s="59"/>
    </row>
    <row r="716" spans="1:34">
      <c r="A716" s="99" t="s">
        <v>803</v>
      </c>
      <c r="B716" s="93">
        <v>0</v>
      </c>
      <c r="C716" s="21" t="s">
        <v>338</v>
      </c>
      <c r="D716" s="12">
        <v>80</v>
      </c>
      <c r="E716" s="12">
        <v>0</v>
      </c>
      <c r="F716" s="12">
        <v>0</v>
      </c>
      <c r="G716" s="12">
        <v>50</v>
      </c>
      <c r="H716" s="12">
        <v>0</v>
      </c>
      <c r="I716" s="13">
        <v>20</v>
      </c>
      <c r="J716" s="13">
        <v>50</v>
      </c>
      <c r="K716" s="13">
        <v>0</v>
      </c>
      <c r="L716" s="13">
        <v>20</v>
      </c>
      <c r="M716" s="13">
        <v>0</v>
      </c>
      <c r="N716" s="14">
        <f>D716*$D$7</f>
        <v>160</v>
      </c>
      <c r="O716" s="14">
        <f>E716*$E$7</f>
        <v>0</v>
      </c>
      <c r="P716" s="14">
        <f>F716*$F$7</f>
        <v>0</v>
      </c>
      <c r="Q716" s="14">
        <f>G716*$G$7</f>
        <v>100</v>
      </c>
      <c r="R716" s="14">
        <f>H716*$H$7</f>
        <v>0</v>
      </c>
      <c r="S716" s="14">
        <f>(N716/100)*(I716*$I$7)+(N716/100)*(J716*$J$7)</f>
        <v>201.6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36</v>
      </c>
      <c r="W716" s="14">
        <f>(R716/100)*(K716*$K$7)+(R716/100)*(L716*$L$7)</f>
        <v>0</v>
      </c>
      <c r="X716" s="14">
        <f t="shared" si="262"/>
        <v>361.6</v>
      </c>
      <c r="Y716" s="14">
        <f t="shared" si="263"/>
        <v>0</v>
      </c>
      <c r="Z716" s="14">
        <f t="shared" si="264"/>
        <v>0</v>
      </c>
      <c r="AA716" s="14">
        <f t="shared" si="265"/>
        <v>136</v>
      </c>
      <c r="AB716" s="14">
        <f t="shared" si="267"/>
        <v>0</v>
      </c>
      <c r="AC716" s="15">
        <f t="shared" si="266"/>
        <v>497.6</v>
      </c>
      <c r="AD716" s="48">
        <f>(ROUND(AC716-AC712,1)/AC712)</f>
        <v>-5.0381679389312976E-2</v>
      </c>
      <c r="AE716" s="113"/>
      <c r="AF716" s="60"/>
      <c r="AH716" s="59"/>
    </row>
    <row r="717" spans="1:34">
      <c r="A717" s="99" t="s">
        <v>653</v>
      </c>
      <c r="B717" s="93"/>
      <c r="C717" s="21" t="s">
        <v>339</v>
      </c>
      <c r="D717" s="12">
        <v>80</v>
      </c>
      <c r="E717" s="12">
        <v>0</v>
      </c>
      <c r="F717" s="12">
        <v>0</v>
      </c>
      <c r="G717" s="12">
        <v>50</v>
      </c>
      <c r="H717" s="12">
        <v>0</v>
      </c>
      <c r="I717" s="13">
        <v>20</v>
      </c>
      <c r="J717" s="13">
        <v>50</v>
      </c>
      <c r="K717" s="13">
        <v>0</v>
      </c>
      <c r="L717" s="13">
        <v>20</v>
      </c>
      <c r="M717" s="13">
        <v>0</v>
      </c>
      <c r="N717" s="14">
        <f>D717*$D$8</f>
        <v>160</v>
      </c>
      <c r="O717" s="14">
        <f>E717*$E$8</f>
        <v>0</v>
      </c>
      <c r="P717" s="14">
        <f>F717*$F$8</f>
        <v>0</v>
      </c>
      <c r="Q717" s="14">
        <f>G717*$G$8</f>
        <v>100</v>
      </c>
      <c r="R717" s="14">
        <f>H717*$H$8</f>
        <v>0</v>
      </c>
      <c r="S717" s="14">
        <f>(N717/100)*(I717*$I$8)+(N717/100)*(J717*$J$8)</f>
        <v>201.6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36</v>
      </c>
      <c r="W717" s="14">
        <f>(R717/100)*(K717*$K$8)+(R717/100)*(L717*$L$8)</f>
        <v>0</v>
      </c>
      <c r="X717" s="14">
        <f t="shared" si="262"/>
        <v>361.6</v>
      </c>
      <c r="Y717" s="14">
        <f t="shared" si="263"/>
        <v>0</v>
      </c>
      <c r="Z717" s="14">
        <f t="shared" si="264"/>
        <v>0</v>
      </c>
      <c r="AA717" s="14">
        <f t="shared" si="265"/>
        <v>136</v>
      </c>
      <c r="AB717" s="14">
        <f t="shared" si="267"/>
        <v>0</v>
      </c>
      <c r="AC717" s="15">
        <f t="shared" si="266"/>
        <v>497.6</v>
      </c>
      <c r="AD717" s="48">
        <f>(ROUND(AC717-AC712,1)/AC712)</f>
        <v>-5.0381679389312976E-2</v>
      </c>
      <c r="AE717" s="113"/>
      <c r="AF717" s="60"/>
      <c r="AH717" s="59"/>
    </row>
    <row r="718" spans="1:34">
      <c r="A718" s="99" t="s">
        <v>594</v>
      </c>
      <c r="B718" s="93"/>
      <c r="C718" s="21" t="s">
        <v>1</v>
      </c>
      <c r="D718" s="12">
        <v>40</v>
      </c>
      <c r="E718" s="12">
        <v>110</v>
      </c>
      <c r="F718" s="12">
        <v>0</v>
      </c>
      <c r="G718" s="12">
        <v>0</v>
      </c>
      <c r="H718" s="12">
        <v>0</v>
      </c>
      <c r="I718" s="13">
        <v>20</v>
      </c>
      <c r="J718" s="13">
        <v>50</v>
      </c>
      <c r="K718" s="13">
        <v>90</v>
      </c>
      <c r="L718" s="13">
        <v>0</v>
      </c>
      <c r="M718" s="13">
        <v>0</v>
      </c>
      <c r="N718" s="14">
        <f>D718*$D$9</f>
        <v>52</v>
      </c>
      <c r="O718" s="14">
        <f>E718*$E$9</f>
        <v>165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72.8</v>
      </c>
      <c r="T718" s="14">
        <f>(O718/100)*(K718*$K$9)</f>
        <v>297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124.8</v>
      </c>
      <c r="Y718" s="14">
        <f t="shared" si="263"/>
        <v>462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586.79999999999995</v>
      </c>
      <c r="AD718" s="48">
        <f>(ROUND(AC718-AC712,1)/AC712)</f>
        <v>0.1198473282442748</v>
      </c>
      <c r="AE718" s="113"/>
      <c r="AF718" s="60"/>
      <c r="AH718" s="59"/>
    </row>
    <row r="719" spans="1:34">
      <c r="A719" s="99" t="s">
        <v>829</v>
      </c>
      <c r="B719" s="93"/>
      <c r="C719" s="21" t="s">
        <v>2</v>
      </c>
      <c r="D719" s="12">
        <v>40</v>
      </c>
      <c r="E719" s="12">
        <v>0</v>
      </c>
      <c r="F719" s="12">
        <v>110</v>
      </c>
      <c r="G719" s="12">
        <v>0</v>
      </c>
      <c r="H719" s="12">
        <v>0</v>
      </c>
      <c r="I719" s="13">
        <v>20</v>
      </c>
      <c r="J719" s="13">
        <v>50</v>
      </c>
      <c r="K719" s="13">
        <v>45</v>
      </c>
      <c r="L719" s="13">
        <v>45</v>
      </c>
      <c r="M719" s="13">
        <v>0</v>
      </c>
      <c r="N719" s="14">
        <f>D719*$D$10</f>
        <v>52</v>
      </c>
      <c r="O719" s="14">
        <f>E719*$E$10</f>
        <v>0</v>
      </c>
      <c r="P719" s="14">
        <f>F719*$F$10</f>
        <v>165</v>
      </c>
      <c r="Q719" s="14">
        <f>G719*$G$10</f>
        <v>0</v>
      </c>
      <c r="R719" s="14">
        <f>H719*$H$10</f>
        <v>0</v>
      </c>
      <c r="S719" s="14">
        <f>(N719/100)*(I719*$I$10)+(N719/100)*(J719*$J$10)</f>
        <v>72.8</v>
      </c>
      <c r="T719" s="14">
        <f>(O719/100)*(K719*$J$10)</f>
        <v>0</v>
      </c>
      <c r="U719" s="14">
        <f>(P719/100)*(K719*$K$10)+(P719/100)*(L719*$L$10)</f>
        <v>297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124.8</v>
      </c>
      <c r="Y719" s="14">
        <f t="shared" si="263"/>
        <v>0</v>
      </c>
      <c r="Z719" s="14">
        <f t="shared" si="264"/>
        <v>462</v>
      </c>
      <c r="AA719" s="14">
        <f t="shared" si="265"/>
        <v>0</v>
      </c>
      <c r="AB719" s="14">
        <f t="shared" si="267"/>
        <v>0</v>
      </c>
      <c r="AC719" s="15">
        <f t="shared" si="266"/>
        <v>586.79999999999995</v>
      </c>
      <c r="AD719" s="48">
        <f>(ROUND(AC719-AC712,1)/AC712)</f>
        <v>0.1198473282442748</v>
      </c>
      <c r="AE719" s="113"/>
      <c r="AF719" s="60"/>
      <c r="AH719" s="59"/>
    </row>
    <row r="720" spans="1:34">
      <c r="A720" s="99" t="s">
        <v>830</v>
      </c>
      <c r="B720" s="93"/>
      <c r="C720" s="21" t="s">
        <v>3</v>
      </c>
      <c r="D720" s="12">
        <v>40</v>
      </c>
      <c r="E720" s="12">
        <v>0</v>
      </c>
      <c r="F720" s="12">
        <v>0</v>
      </c>
      <c r="G720" s="12">
        <v>110</v>
      </c>
      <c r="H720" s="12">
        <v>0</v>
      </c>
      <c r="I720" s="13">
        <v>20</v>
      </c>
      <c r="J720" s="13">
        <v>50</v>
      </c>
      <c r="K720" s="13">
        <v>0</v>
      </c>
      <c r="L720" s="13">
        <v>100</v>
      </c>
      <c r="M720" s="13">
        <v>0</v>
      </c>
      <c r="N720" s="14">
        <f>D720*$D$11</f>
        <v>52</v>
      </c>
      <c r="O720" s="14">
        <f>E720*$E$11</f>
        <v>0</v>
      </c>
      <c r="P720" s="14">
        <f>F720*$F$11</f>
        <v>0</v>
      </c>
      <c r="Q720" s="14">
        <f>G720*$G$11</f>
        <v>165</v>
      </c>
      <c r="R720" s="14">
        <f>H720*$H$11</f>
        <v>0</v>
      </c>
      <c r="S720" s="14">
        <f>(N720/100)*(I720*$I$11)+(N720/100)*(J720*$J$11)</f>
        <v>72.8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330</v>
      </c>
      <c r="W720" s="14">
        <f>(R720/100)*(K720*$K$11)+(R720/100)*(L720*$L$11)</f>
        <v>0</v>
      </c>
      <c r="X720" s="14">
        <f t="shared" si="262"/>
        <v>124.8</v>
      </c>
      <c r="Y720" s="14">
        <f t="shared" si="263"/>
        <v>0</v>
      </c>
      <c r="Z720" s="14">
        <f t="shared" si="264"/>
        <v>0</v>
      </c>
      <c r="AA720" s="14">
        <f t="shared" si="265"/>
        <v>495</v>
      </c>
      <c r="AB720" s="14">
        <f t="shared" si="267"/>
        <v>0</v>
      </c>
      <c r="AC720" s="15">
        <f t="shared" si="266"/>
        <v>619.79999999999995</v>
      </c>
      <c r="AD720" s="48">
        <f>(ROUND(AC720-AC712,1)/AC712)</f>
        <v>0.18282442748091601</v>
      </c>
      <c r="AE720" s="113"/>
      <c r="AF720" s="60"/>
      <c r="AH720" s="59"/>
    </row>
    <row r="721" spans="1:34">
      <c r="A721" s="99" t="s">
        <v>831</v>
      </c>
      <c r="B721" s="93"/>
      <c r="C721" s="21" t="s">
        <v>4</v>
      </c>
      <c r="D721" s="12">
        <v>40</v>
      </c>
      <c r="E721" s="12">
        <v>0</v>
      </c>
      <c r="F721" s="12">
        <v>0</v>
      </c>
      <c r="G721" s="12">
        <v>0</v>
      </c>
      <c r="H721" s="12">
        <v>110</v>
      </c>
      <c r="I721" s="13">
        <v>20</v>
      </c>
      <c r="J721" s="13">
        <v>50</v>
      </c>
      <c r="K721" s="13">
        <v>45</v>
      </c>
      <c r="L721" s="13">
        <v>45</v>
      </c>
      <c r="M721" s="13">
        <v>0</v>
      </c>
      <c r="N721" s="14">
        <f>D721*$D$12</f>
        <v>52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165</v>
      </c>
      <c r="S721" s="14">
        <f>(N721/100)*(I721*$I$12)+(N721/100)*(J721*$J$12)</f>
        <v>72.8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297</v>
      </c>
      <c r="X721" s="14">
        <f t="shared" si="262"/>
        <v>124.8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462</v>
      </c>
      <c r="AC721" s="15">
        <f t="shared" si="266"/>
        <v>586.79999999999995</v>
      </c>
      <c r="AD721" s="48">
        <f>(ROUND(AC721-AC712,1)/AC712)</f>
        <v>0.1198473282442748</v>
      </c>
      <c r="AE721" s="113"/>
      <c r="AF721" s="60"/>
      <c r="AH721" s="59"/>
    </row>
    <row r="722" spans="1:34">
      <c r="A722" s="99" t="s">
        <v>832</v>
      </c>
      <c r="B722" s="93"/>
      <c r="C722" s="21" t="s">
        <v>327</v>
      </c>
      <c r="D722" s="12">
        <v>80</v>
      </c>
      <c r="E722" s="12">
        <v>0</v>
      </c>
      <c r="F722" s="12">
        <v>0</v>
      </c>
      <c r="G722" s="12">
        <v>50</v>
      </c>
      <c r="H722" s="12">
        <v>0</v>
      </c>
      <c r="I722" s="13">
        <v>20</v>
      </c>
      <c r="J722" s="13">
        <v>50</v>
      </c>
      <c r="K722" s="13">
        <v>0</v>
      </c>
      <c r="L722" s="13">
        <v>0</v>
      </c>
      <c r="M722" s="13">
        <v>70</v>
      </c>
      <c r="N722" s="14">
        <f>D722*$D$13</f>
        <v>120</v>
      </c>
      <c r="O722" s="14">
        <f>E722*$E$13</f>
        <v>0</v>
      </c>
      <c r="P722" s="14">
        <f>F722*$F$13</f>
        <v>0</v>
      </c>
      <c r="Q722" s="14">
        <f>G722*$G$13</f>
        <v>75</v>
      </c>
      <c r="R722" s="14">
        <f>H722*$H$13</f>
        <v>0</v>
      </c>
      <c r="S722" s="14">
        <f>(N722/100)*(I722*$I$13)+(N722/100)*(J722*$J$13)+(N722/100)*(M722*$M$13)</f>
        <v>336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105</v>
      </c>
      <c r="W722" s="14">
        <f>(R722/100)*(K722*$K$13)+(R722/100)*(L722*$L$13)+(R722/100)*(M722*$M$13)</f>
        <v>0</v>
      </c>
      <c r="X722" s="14">
        <f>N722+S722</f>
        <v>456</v>
      </c>
      <c r="Y722" s="14">
        <f t="shared" si="263"/>
        <v>0</v>
      </c>
      <c r="Z722" s="14">
        <f t="shared" si="264"/>
        <v>0</v>
      </c>
      <c r="AA722" s="14">
        <f t="shared" si="265"/>
        <v>180</v>
      </c>
      <c r="AB722" s="14">
        <f t="shared" si="267"/>
        <v>0</v>
      </c>
      <c r="AC722" s="15">
        <f t="shared" si="266"/>
        <v>636</v>
      </c>
      <c r="AD722" s="48">
        <f>(ROUND(AC722-AC712,1)/AC712)</f>
        <v>0.21374045801526717</v>
      </c>
      <c r="AE722" s="113"/>
      <c r="AF722" s="60"/>
      <c r="AH722" s="59"/>
    </row>
    <row r="723" spans="1:34">
      <c r="A723" s="99" t="s">
        <v>833</v>
      </c>
      <c r="B723" s="93"/>
      <c r="C723" s="21" t="s">
        <v>328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50</v>
      </c>
      <c r="K723" s="13">
        <v>80</v>
      </c>
      <c r="L723" s="13">
        <v>0</v>
      </c>
      <c r="M723" s="13">
        <v>0</v>
      </c>
      <c r="N723" s="14">
        <f>D723*$D$14</f>
        <v>150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450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600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600</v>
      </c>
      <c r="AD723" s="48">
        <f>(ROUND(AC723-AC712,1)/AC712)</f>
        <v>0.14503816793893129</v>
      </c>
      <c r="AE723" s="113"/>
      <c r="AF723" s="60"/>
      <c r="AH723" s="59"/>
    </row>
    <row r="724" spans="1:34">
      <c r="A724" s="99"/>
      <c r="B724" s="93"/>
      <c r="C724" s="21" t="s">
        <v>329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50</v>
      </c>
      <c r="K724" s="13">
        <v>0</v>
      </c>
      <c r="L724" s="13">
        <v>80</v>
      </c>
      <c r="M724" s="13">
        <v>0</v>
      </c>
      <c r="N724" s="14">
        <f>D724*$D$15</f>
        <v>150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450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600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600</v>
      </c>
      <c r="AD724" s="48">
        <f>(ROUND(AC724-AC712,1)/AC712)</f>
        <v>0.14503816793893129</v>
      </c>
      <c r="AE724" s="113"/>
      <c r="AF724" s="60"/>
      <c r="AH724" s="59"/>
    </row>
    <row r="725" spans="1:34">
      <c r="A725" s="99"/>
      <c r="B725" s="93"/>
      <c r="C725" s="21" t="s">
        <v>325</v>
      </c>
      <c r="D725" s="12">
        <v>80</v>
      </c>
      <c r="E725" s="12">
        <v>0</v>
      </c>
      <c r="F725" s="12">
        <v>0</v>
      </c>
      <c r="G725" s="12">
        <v>50</v>
      </c>
      <c r="H725" s="12">
        <v>0</v>
      </c>
      <c r="I725" s="13">
        <v>20</v>
      </c>
      <c r="J725" s="13">
        <v>80</v>
      </c>
      <c r="K725" s="13">
        <v>0</v>
      </c>
      <c r="L725" s="13">
        <v>20</v>
      </c>
      <c r="M725" s="13">
        <v>0</v>
      </c>
      <c r="N725" s="14">
        <f>D725*$D$16</f>
        <v>128</v>
      </c>
      <c r="O725" s="14">
        <f>E725*$E$16</f>
        <v>0</v>
      </c>
      <c r="P725" s="14">
        <f>F725*$F$16</f>
        <v>0</v>
      </c>
      <c r="Q725" s="14">
        <f>G725*$G$16</f>
        <v>80</v>
      </c>
      <c r="R725" s="14">
        <f>H725*$H$16</f>
        <v>0</v>
      </c>
      <c r="S725" s="14">
        <f>(N725/100)*(I725*$I$16)+(N725/100)*(J725*$J$16)</f>
        <v>384.00000000000006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32</v>
      </c>
      <c r="W725" s="14">
        <f>(R725/100)*(K725*$K$16)+(R725/100)*(L725*$L$16)</f>
        <v>0</v>
      </c>
      <c r="X725" s="14">
        <f t="shared" si="262"/>
        <v>512</v>
      </c>
      <c r="Y725" s="14">
        <f t="shared" si="263"/>
        <v>0</v>
      </c>
      <c r="Z725" s="14">
        <f t="shared" si="264"/>
        <v>0</v>
      </c>
      <c r="AA725" s="14">
        <f t="shared" si="265"/>
        <v>112</v>
      </c>
      <c r="AB725" s="14">
        <f t="shared" si="267"/>
        <v>0</v>
      </c>
      <c r="AC725" s="15">
        <f t="shared" si="266"/>
        <v>624</v>
      </c>
      <c r="AD725" s="48">
        <f>(ROUND(AC725-AC712,1)/AC712)</f>
        <v>0.19083969465648856</v>
      </c>
      <c r="AE725" s="113"/>
      <c r="AF725" s="60"/>
      <c r="AH725" s="59"/>
    </row>
    <row r="726" spans="1:34">
      <c r="A726" s="99"/>
      <c r="B726" s="93"/>
      <c r="C726" s="21" t="s">
        <v>326</v>
      </c>
      <c r="D726" s="12">
        <v>80</v>
      </c>
      <c r="E726" s="12">
        <v>0</v>
      </c>
      <c r="F726" s="12">
        <v>0</v>
      </c>
      <c r="G726" s="12">
        <v>50</v>
      </c>
      <c r="H726" s="12">
        <v>0</v>
      </c>
      <c r="I726" s="13">
        <v>55</v>
      </c>
      <c r="J726" s="13">
        <v>50</v>
      </c>
      <c r="K726" s="13">
        <v>0</v>
      </c>
      <c r="L726" s="13">
        <v>20</v>
      </c>
      <c r="M726" s="13">
        <v>0</v>
      </c>
      <c r="N726" s="14">
        <f>D726*$D$17</f>
        <v>128</v>
      </c>
      <c r="O726" s="14">
        <f>E726*$E$17</f>
        <v>0</v>
      </c>
      <c r="P726" s="14">
        <f>F726*$F$17</f>
        <v>0</v>
      </c>
      <c r="Q726" s="14">
        <f>G726*$G$17</f>
        <v>80</v>
      </c>
      <c r="R726" s="14">
        <f>H726*$H$17</f>
        <v>0</v>
      </c>
      <c r="S726" s="14">
        <f>(N726/100)*(I726*$I$17)+(N726/100)*(J726*$J$17)</f>
        <v>310.39999999999998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32</v>
      </c>
      <c r="W726" s="14">
        <f>(R726/100)*(K726*$K$17)+(R726/100)*(L726*$L$17)</f>
        <v>0</v>
      </c>
      <c r="X726" s="14">
        <f t="shared" si="262"/>
        <v>438.4</v>
      </c>
      <c r="Y726" s="14">
        <f t="shared" si="263"/>
        <v>0</v>
      </c>
      <c r="Z726" s="14">
        <f t="shared" si="264"/>
        <v>0</v>
      </c>
      <c r="AA726" s="14">
        <f t="shared" si="265"/>
        <v>112</v>
      </c>
      <c r="AB726" s="14">
        <f t="shared" si="267"/>
        <v>0</v>
      </c>
      <c r="AC726" s="15">
        <f t="shared" si="266"/>
        <v>550.4</v>
      </c>
      <c r="AD726" s="48">
        <f>(ROUND(AC726-AC712,1)/AC712)</f>
        <v>5.0381679389312976E-2</v>
      </c>
      <c r="AE726" s="113"/>
      <c r="AF726" s="60"/>
      <c r="AH726" s="59"/>
    </row>
    <row r="727" spans="1:34">
      <c r="A727" s="106" t="s">
        <v>0</v>
      </c>
      <c r="B727" s="90" t="s">
        <v>32</v>
      </c>
      <c r="C727" s="50" t="s">
        <v>241</v>
      </c>
      <c r="D727" s="11">
        <v>50</v>
      </c>
      <c r="E727" s="11">
        <v>30</v>
      </c>
      <c r="F727" s="11">
        <v>30</v>
      </c>
      <c r="G727" s="11">
        <v>0</v>
      </c>
      <c r="H727" s="11">
        <v>30</v>
      </c>
      <c r="I727" s="51">
        <v>20</v>
      </c>
      <c r="J727" s="51">
        <v>20</v>
      </c>
      <c r="K727" s="51">
        <v>25</v>
      </c>
      <c r="L727" s="51">
        <v>25</v>
      </c>
      <c r="M727" s="51">
        <v>0</v>
      </c>
      <c r="N727" s="52">
        <f>D727*$D$3</f>
        <v>100</v>
      </c>
      <c r="O727" s="52">
        <f>E727*$E$3</f>
        <v>60</v>
      </c>
      <c r="P727" s="52">
        <f>F727*$F$3</f>
        <v>60</v>
      </c>
      <c r="Q727" s="52">
        <f>G727*$G$3</f>
        <v>0</v>
      </c>
      <c r="R727" s="52">
        <f>H727*$H$3</f>
        <v>60</v>
      </c>
      <c r="S727" s="52">
        <f>(N727/100)*(I727*$I$3)+(N727/100)*(J727*$J$3)</f>
        <v>80</v>
      </c>
      <c r="T727" s="52">
        <f>(O727/100)*(K727*$K$3)</f>
        <v>30</v>
      </c>
      <c r="U727" s="52">
        <f>(P727/100)*(K727*$K$3)+(P727/100)*(L727*$L$3)</f>
        <v>60</v>
      </c>
      <c r="V727" s="52">
        <f>(Q727/100)*(L727*$L$3)</f>
        <v>0</v>
      </c>
      <c r="W727" s="52">
        <f>(R727/100)*(K727*$K$3)+(R727/100)*(L727*$L$3)</f>
        <v>60</v>
      </c>
      <c r="X727" s="52">
        <f t="shared" ref="X727:X742" si="268">N727+S727</f>
        <v>180</v>
      </c>
      <c r="Y727" s="52">
        <f t="shared" ref="Y727:Y742" si="269">O727+T727</f>
        <v>90</v>
      </c>
      <c r="Z727" s="52">
        <f t="shared" ref="Z727:Z742" si="270">P727+U727</f>
        <v>120</v>
      </c>
      <c r="AA727" s="52">
        <f t="shared" ref="AA727:AA742" si="271">Q727+V727</f>
        <v>0</v>
      </c>
      <c r="AB727" s="52">
        <f>R727+W727</f>
        <v>120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1">
        <v>10</v>
      </c>
      <c r="C728" s="21" t="s">
        <v>324</v>
      </c>
      <c r="D728" s="12">
        <v>50</v>
      </c>
      <c r="E728" s="12">
        <v>30</v>
      </c>
      <c r="F728" s="12">
        <v>30</v>
      </c>
      <c r="G728" s="12">
        <v>0</v>
      </c>
      <c r="H728" s="12">
        <v>30</v>
      </c>
      <c r="I728" s="13">
        <v>68</v>
      </c>
      <c r="J728" s="13">
        <v>68</v>
      </c>
      <c r="K728" s="13">
        <v>25</v>
      </c>
      <c r="L728" s="13">
        <v>25</v>
      </c>
      <c r="M728" s="13">
        <v>0</v>
      </c>
      <c r="N728" s="14">
        <f>D728*$D$4</f>
        <v>80</v>
      </c>
      <c r="O728" s="14">
        <f>E728*$E$4</f>
        <v>48</v>
      </c>
      <c r="P728" s="14">
        <f>F728*$F$4</f>
        <v>48</v>
      </c>
      <c r="Q728" s="14">
        <f>G728*$G$4</f>
        <v>0</v>
      </c>
      <c r="R728" s="14">
        <f>H728*$H$4</f>
        <v>48</v>
      </c>
      <c r="S728" s="14">
        <f>(N728/100)*(I728*$I$4)+(N728/100)*(J728*$J$4)</f>
        <v>272</v>
      </c>
      <c r="T728" s="14">
        <f>(O728/100)*(K728*$K$4)</f>
        <v>24</v>
      </c>
      <c r="U728" s="14">
        <f>(P728/100)*(K728*$K$4)+(P728/100)*(L728*$L$4)</f>
        <v>48</v>
      </c>
      <c r="V728" s="14">
        <f>(Q728/100)*(L728*$L$4)</f>
        <v>0</v>
      </c>
      <c r="W728" s="14">
        <f>(R728/100)*(K728*$K$4)+(R728/100)*(L728*$L$4)</f>
        <v>48</v>
      </c>
      <c r="X728" s="14">
        <f t="shared" si="268"/>
        <v>352</v>
      </c>
      <c r="Y728" s="14">
        <f t="shared" si="269"/>
        <v>72</v>
      </c>
      <c r="Z728" s="14">
        <f t="shared" si="270"/>
        <v>96</v>
      </c>
      <c r="AA728" s="14">
        <f t="shared" si="271"/>
        <v>0</v>
      </c>
      <c r="AB728" s="14">
        <f>R728+W728</f>
        <v>96</v>
      </c>
      <c r="AC728" s="15">
        <f>ROUND(X728+Y728+Z728+AA728+AB728,1)</f>
        <v>616</v>
      </c>
      <c r="AD728" s="48">
        <f>(ROUND(AC728-AC727,1)/AC727)</f>
        <v>0.20784313725490197</v>
      </c>
      <c r="AE728" s="113"/>
      <c r="AF728" s="60"/>
      <c r="AH728" s="59"/>
    </row>
    <row r="729" spans="1:34">
      <c r="A729" s="99" t="s">
        <v>801</v>
      </c>
      <c r="B729" s="91">
        <v>10</v>
      </c>
      <c r="C729" s="21" t="s">
        <v>834</v>
      </c>
      <c r="D729" s="12">
        <v>50</v>
      </c>
      <c r="E729" s="12">
        <v>30</v>
      </c>
      <c r="F729" s="12">
        <v>30</v>
      </c>
      <c r="G729" s="12">
        <v>0</v>
      </c>
      <c r="H729" s="12">
        <v>30</v>
      </c>
      <c r="I729" s="13">
        <v>20</v>
      </c>
      <c r="J729" s="13">
        <v>20</v>
      </c>
      <c r="K729" s="13">
        <v>25</v>
      </c>
      <c r="L729" s="13">
        <v>25</v>
      </c>
      <c r="M729" s="13">
        <v>0</v>
      </c>
      <c r="N729" s="14">
        <f>D729*$D$5</f>
        <v>100</v>
      </c>
      <c r="O729" s="14">
        <f>E729*$E$5</f>
        <v>60</v>
      </c>
      <c r="P729" s="14">
        <f>F729*$F$5</f>
        <v>60</v>
      </c>
      <c r="Q729" s="14">
        <f>G729*$G$5</f>
        <v>0</v>
      </c>
      <c r="R729" s="14">
        <f>H729*$H$5</f>
        <v>60</v>
      </c>
      <c r="S729" s="14">
        <f>(N729/100)*(I729*$I$5)+(N729/100)*(J729*$J$5)</f>
        <v>72</v>
      </c>
      <c r="T729" s="14">
        <f>(O729/100)*(K729*$K$5)</f>
        <v>27</v>
      </c>
      <c r="U729" s="14">
        <f>(P729/100)*(K729*$K$5)+(P729/100)*(L729*$L$5)</f>
        <v>54</v>
      </c>
      <c r="V729" s="14">
        <f>(Q729/100)*(L729*$L$5)</f>
        <v>0</v>
      </c>
      <c r="W729" s="14">
        <f>(R729/100)*(K729*$K$5)+(R729/100)*(L729*$L$5)</f>
        <v>54</v>
      </c>
      <c r="X729" s="14">
        <f t="shared" si="268"/>
        <v>172</v>
      </c>
      <c r="Y729" s="14">
        <f t="shared" si="269"/>
        <v>87</v>
      </c>
      <c r="Z729" s="14">
        <f t="shared" si="270"/>
        <v>114</v>
      </c>
      <c r="AA729" s="14">
        <f t="shared" si="271"/>
        <v>0</v>
      </c>
      <c r="AB729" s="14">
        <f>R729+W729</f>
        <v>114</v>
      </c>
      <c r="AC729" s="15">
        <f t="shared" ref="AC729:AC741" si="272">ROUND(X729+Y729+Z729+AA729+AB729,1)</f>
        <v>487</v>
      </c>
      <c r="AD729" s="48">
        <f>(ROUND(AC729-AC727,1)/AC727)</f>
        <v>-4.5098039215686274E-2</v>
      </c>
      <c r="AE729" s="113"/>
      <c r="AF729" s="60"/>
      <c r="AH729" s="59"/>
    </row>
    <row r="730" spans="1:34">
      <c r="A730" s="99" t="s">
        <v>802</v>
      </c>
      <c r="B730" s="91">
        <v>20</v>
      </c>
      <c r="C730" s="21" t="s">
        <v>337</v>
      </c>
      <c r="D730" s="12">
        <v>50</v>
      </c>
      <c r="E730" s="12">
        <v>30</v>
      </c>
      <c r="F730" s="12">
        <v>30</v>
      </c>
      <c r="G730" s="12">
        <v>0</v>
      </c>
      <c r="H730" s="12">
        <v>30</v>
      </c>
      <c r="I730" s="13">
        <v>20</v>
      </c>
      <c r="J730" s="13">
        <v>20</v>
      </c>
      <c r="K730" s="13">
        <v>25</v>
      </c>
      <c r="L730" s="13">
        <v>25</v>
      </c>
      <c r="M730" s="13">
        <v>0</v>
      </c>
      <c r="N730" s="14">
        <f>D730*$D$6</f>
        <v>100</v>
      </c>
      <c r="O730" s="14">
        <f>E730*$E$6</f>
        <v>60</v>
      </c>
      <c r="P730" s="14">
        <f>F730*$F$6</f>
        <v>60</v>
      </c>
      <c r="Q730" s="14">
        <f>G730*$G$6</f>
        <v>0</v>
      </c>
      <c r="R730" s="14">
        <f>H730*$H$6</f>
        <v>60</v>
      </c>
      <c r="S730" s="14">
        <f>(N730/100)*(I730*$I$6)+(N730/100)*(J730*$J$6)</f>
        <v>72</v>
      </c>
      <c r="T730" s="14">
        <f>(O730/100)*(K730*$K$6)</f>
        <v>27</v>
      </c>
      <c r="U730" s="14">
        <f>(P730/100)*(K730*$K$6)+(P730/100)*(L730*$L$6)</f>
        <v>54</v>
      </c>
      <c r="V730" s="14">
        <f>(Q730/100)*(L730*$L$6)</f>
        <v>0</v>
      </c>
      <c r="W730" s="14">
        <f>(R730/100)*(K730*$K$6)+(R730/100)*(L730*$L$6)</f>
        <v>54</v>
      </c>
      <c r="X730" s="14">
        <f t="shared" si="268"/>
        <v>172</v>
      </c>
      <c r="Y730" s="14">
        <f t="shared" si="269"/>
        <v>87</v>
      </c>
      <c r="Z730" s="14">
        <f t="shared" si="270"/>
        <v>114</v>
      </c>
      <c r="AA730" s="14">
        <f t="shared" si="271"/>
        <v>0</v>
      </c>
      <c r="AB730" s="14">
        <f t="shared" ref="AB730:AB741" si="273">R730+W730</f>
        <v>114</v>
      </c>
      <c r="AC730" s="15">
        <f t="shared" si="272"/>
        <v>487</v>
      </c>
      <c r="AD730" s="48">
        <f>(ROUND(AC730-AC727,1)/AC727)</f>
        <v>-4.5098039215686274E-2</v>
      </c>
      <c r="AE730" s="113"/>
      <c r="AF730" s="60"/>
      <c r="AH730" s="59"/>
    </row>
    <row r="731" spans="1:34">
      <c r="A731" s="99" t="s">
        <v>803</v>
      </c>
      <c r="B731" s="91">
        <v>20</v>
      </c>
      <c r="C731" s="21" t="s">
        <v>338</v>
      </c>
      <c r="D731" s="12">
        <v>50</v>
      </c>
      <c r="E731" s="12">
        <v>30</v>
      </c>
      <c r="F731" s="12">
        <v>30</v>
      </c>
      <c r="G731" s="12">
        <v>0</v>
      </c>
      <c r="H731" s="12">
        <v>30</v>
      </c>
      <c r="I731" s="13">
        <v>20</v>
      </c>
      <c r="J731" s="13">
        <v>20</v>
      </c>
      <c r="K731" s="13">
        <v>25</v>
      </c>
      <c r="L731" s="13">
        <v>25</v>
      </c>
      <c r="M731" s="13">
        <v>0</v>
      </c>
      <c r="N731" s="14">
        <f>D731*$D$7</f>
        <v>100</v>
      </c>
      <c r="O731" s="14">
        <f>E731*$E$7</f>
        <v>60</v>
      </c>
      <c r="P731" s="14">
        <f>F731*$F$7</f>
        <v>60</v>
      </c>
      <c r="Q731" s="14">
        <f>G731*$G$7</f>
        <v>0</v>
      </c>
      <c r="R731" s="14">
        <f>H731*$H$7</f>
        <v>60</v>
      </c>
      <c r="S731" s="14">
        <f>(N731/100)*(I731*$I$7)+(N731/100)*(J731*$J$7)</f>
        <v>72</v>
      </c>
      <c r="T731" s="14">
        <f>(O731/100)*(K731*$K$7)</f>
        <v>27</v>
      </c>
      <c r="U731" s="14">
        <f>(P731/100)*(K731*$K$7)+(P731/100)*(L731*$L$7)</f>
        <v>54</v>
      </c>
      <c r="V731" s="14">
        <f>(Q731/100)*(L731*$L$7)</f>
        <v>0</v>
      </c>
      <c r="W731" s="14">
        <f>(R731/100)*(K731*$K$7)+(R731/100)*(L731*$L$7)</f>
        <v>54</v>
      </c>
      <c r="X731" s="14">
        <f t="shared" si="268"/>
        <v>172</v>
      </c>
      <c r="Y731" s="14">
        <f t="shared" si="269"/>
        <v>87</v>
      </c>
      <c r="Z731" s="14">
        <f t="shared" si="270"/>
        <v>114</v>
      </c>
      <c r="AA731" s="14">
        <f t="shared" si="271"/>
        <v>0</v>
      </c>
      <c r="AB731" s="14">
        <f t="shared" si="273"/>
        <v>114</v>
      </c>
      <c r="AC731" s="15">
        <f t="shared" si="272"/>
        <v>487</v>
      </c>
      <c r="AD731" s="48">
        <f>(ROUND(AC731-AC727,1)/AC727)</f>
        <v>-4.5098039215686274E-2</v>
      </c>
      <c r="AE731" s="113"/>
      <c r="AF731" s="60"/>
      <c r="AH731" s="59"/>
    </row>
    <row r="732" spans="1:34">
      <c r="A732" s="99" t="s">
        <v>653</v>
      </c>
      <c r="B732" s="91"/>
      <c r="C732" s="21" t="s">
        <v>339</v>
      </c>
      <c r="D732" s="12">
        <v>50</v>
      </c>
      <c r="E732" s="12">
        <v>30</v>
      </c>
      <c r="F732" s="12">
        <v>30</v>
      </c>
      <c r="G732" s="12">
        <v>0</v>
      </c>
      <c r="H732" s="12">
        <v>30</v>
      </c>
      <c r="I732" s="13">
        <v>20</v>
      </c>
      <c r="J732" s="13">
        <v>20</v>
      </c>
      <c r="K732" s="13">
        <v>25</v>
      </c>
      <c r="L732" s="13">
        <v>25</v>
      </c>
      <c r="M732" s="13">
        <v>0</v>
      </c>
      <c r="N732" s="14">
        <f>D732*$D$8</f>
        <v>100</v>
      </c>
      <c r="O732" s="14">
        <f>E732*$E$8</f>
        <v>60</v>
      </c>
      <c r="P732" s="14">
        <f>F732*$F$8</f>
        <v>60</v>
      </c>
      <c r="Q732" s="14">
        <f>G732*$G$8</f>
        <v>0</v>
      </c>
      <c r="R732" s="14">
        <f>H732*$H$8</f>
        <v>60</v>
      </c>
      <c r="S732" s="14">
        <f>(N732/100)*(I732*$I$8)+(N732/100)*(J732*$J$8)</f>
        <v>72</v>
      </c>
      <c r="T732" s="14">
        <f>(O732/100)*(K732*$K$8)</f>
        <v>27</v>
      </c>
      <c r="U732" s="14">
        <f>(P732/100)*(K732*$K$8)+(P732/100)*(L732*$L$8)</f>
        <v>54</v>
      </c>
      <c r="V732" s="14">
        <f>(Q732/100)*(L732*$L$8)</f>
        <v>0</v>
      </c>
      <c r="W732" s="14">
        <f>(R732/100)*(K732*$K$8)+(R732/100)*(L732*$L$8)</f>
        <v>54</v>
      </c>
      <c r="X732" s="14">
        <f t="shared" si="268"/>
        <v>172</v>
      </c>
      <c r="Y732" s="14">
        <f t="shared" si="269"/>
        <v>87</v>
      </c>
      <c r="Z732" s="14">
        <f t="shared" si="270"/>
        <v>114</v>
      </c>
      <c r="AA732" s="14">
        <f t="shared" si="271"/>
        <v>0</v>
      </c>
      <c r="AB732" s="14">
        <f t="shared" si="273"/>
        <v>114</v>
      </c>
      <c r="AC732" s="15">
        <f t="shared" si="272"/>
        <v>487</v>
      </c>
      <c r="AD732" s="48">
        <f>(ROUND(AC732-AC727,1)/AC727)</f>
        <v>-4.5098039215686274E-2</v>
      </c>
      <c r="AE732" s="113"/>
      <c r="AF732" s="60"/>
      <c r="AH732" s="59"/>
    </row>
    <row r="733" spans="1:34">
      <c r="A733" s="99" t="s">
        <v>594</v>
      </c>
      <c r="B733" s="91"/>
      <c r="C733" s="21" t="s">
        <v>1</v>
      </c>
      <c r="D733" s="12">
        <v>25</v>
      </c>
      <c r="E733" s="12">
        <v>180</v>
      </c>
      <c r="F733" s="12">
        <v>0</v>
      </c>
      <c r="G733" s="12">
        <v>0</v>
      </c>
      <c r="H733" s="12">
        <v>0</v>
      </c>
      <c r="I733" s="13">
        <v>20</v>
      </c>
      <c r="J733" s="13">
        <v>20</v>
      </c>
      <c r="K733" s="13">
        <v>50</v>
      </c>
      <c r="L733" s="13">
        <v>0</v>
      </c>
      <c r="M733" s="13">
        <v>0</v>
      </c>
      <c r="N733" s="14">
        <f>D733*$D$9</f>
        <v>32.5</v>
      </c>
      <c r="O733" s="14">
        <f>E733*$E$9</f>
        <v>270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26</v>
      </c>
      <c r="T733" s="14">
        <f>(O733/100)*(K733*$K$9)</f>
        <v>270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58.5</v>
      </c>
      <c r="Y733" s="14">
        <f t="shared" si="269"/>
        <v>540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598.5</v>
      </c>
      <c r="AD733" s="48">
        <f>(ROUND(AC733-AC727,1)/AC727)</f>
        <v>0.17352941176470588</v>
      </c>
      <c r="AE733" s="113"/>
      <c r="AF733" s="60"/>
      <c r="AH733" s="59"/>
    </row>
    <row r="734" spans="1:34">
      <c r="A734" s="99" t="s">
        <v>829</v>
      </c>
      <c r="B734" s="91"/>
      <c r="C734" s="21" t="s">
        <v>2</v>
      </c>
      <c r="D734" s="12">
        <v>25</v>
      </c>
      <c r="E734" s="12">
        <v>0</v>
      </c>
      <c r="F734" s="12">
        <v>180</v>
      </c>
      <c r="G734" s="12">
        <v>0</v>
      </c>
      <c r="H734" s="12">
        <v>0</v>
      </c>
      <c r="I734" s="13">
        <v>20</v>
      </c>
      <c r="J734" s="13">
        <v>20</v>
      </c>
      <c r="K734" s="13">
        <v>25</v>
      </c>
      <c r="L734" s="13">
        <v>25</v>
      </c>
      <c r="M734" s="13">
        <v>0</v>
      </c>
      <c r="N734" s="14">
        <f>D734*$D$10</f>
        <v>32.5</v>
      </c>
      <c r="O734" s="14">
        <f>E734*$E$10</f>
        <v>0</v>
      </c>
      <c r="P734" s="14">
        <f>F734*$F$10</f>
        <v>270</v>
      </c>
      <c r="Q734" s="14">
        <f>G734*$G$10</f>
        <v>0</v>
      </c>
      <c r="R734" s="14">
        <f>H734*$H$10</f>
        <v>0</v>
      </c>
      <c r="S734" s="14">
        <f>(N734/100)*(I734*$I$10)+(N734/100)*(J734*$J$10)</f>
        <v>26</v>
      </c>
      <c r="T734" s="14">
        <f>(O734/100)*(K734*$J$10)</f>
        <v>0</v>
      </c>
      <c r="U734" s="14">
        <f>(P734/100)*(K734*$K$10)+(P734/100)*(L734*$L$10)</f>
        <v>270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58.5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598.5</v>
      </c>
      <c r="AD734" s="48">
        <f>(ROUND(AC734-AC727,1)/AC727)</f>
        <v>0.17352941176470588</v>
      </c>
      <c r="AE734" s="113"/>
      <c r="AF734" s="60"/>
      <c r="AH734" s="59"/>
    </row>
    <row r="735" spans="1:34">
      <c r="A735" s="99" t="s">
        <v>830</v>
      </c>
      <c r="B735" s="91"/>
      <c r="C735" s="21" t="s">
        <v>3</v>
      </c>
      <c r="D735" s="12">
        <v>25</v>
      </c>
      <c r="E735" s="12">
        <v>0</v>
      </c>
      <c r="F735" s="12">
        <v>0</v>
      </c>
      <c r="G735" s="12">
        <v>180</v>
      </c>
      <c r="H735" s="12">
        <v>0</v>
      </c>
      <c r="I735" s="13">
        <v>20</v>
      </c>
      <c r="J735" s="13">
        <v>20</v>
      </c>
      <c r="K735" s="13">
        <v>0</v>
      </c>
      <c r="L735" s="13">
        <v>50</v>
      </c>
      <c r="M735" s="13">
        <v>0</v>
      </c>
      <c r="N735" s="14">
        <f>D735*$D$11</f>
        <v>32.5</v>
      </c>
      <c r="O735" s="14">
        <f>E735*$E$11</f>
        <v>0</v>
      </c>
      <c r="P735" s="14">
        <f>F735*$F$11</f>
        <v>0</v>
      </c>
      <c r="Q735" s="14">
        <f>G735*$G$11</f>
        <v>270</v>
      </c>
      <c r="R735" s="14">
        <f>H735*$H$11</f>
        <v>0</v>
      </c>
      <c r="S735" s="14">
        <f>(N735/100)*(I735*$I$11)+(N735/100)*(J735*$J$11)</f>
        <v>26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270</v>
      </c>
      <c r="W735" s="14">
        <f>(R735/100)*(K735*$K$11)+(R735/100)*(L735*$L$11)</f>
        <v>0</v>
      </c>
      <c r="X735" s="14">
        <f t="shared" si="268"/>
        <v>58.5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598.5</v>
      </c>
      <c r="AD735" s="48">
        <f>(ROUND(AC735-AC727,1)/AC727)</f>
        <v>0.17352941176470588</v>
      </c>
      <c r="AE735" s="113"/>
      <c r="AF735" s="60"/>
      <c r="AH735" s="59"/>
    </row>
    <row r="736" spans="1:34">
      <c r="A736" s="99" t="s">
        <v>831</v>
      </c>
      <c r="B736" s="91"/>
      <c r="C736" s="21" t="s">
        <v>4</v>
      </c>
      <c r="D736" s="12">
        <v>25</v>
      </c>
      <c r="E736" s="12">
        <v>0</v>
      </c>
      <c r="F736" s="12">
        <v>0</v>
      </c>
      <c r="G736" s="12">
        <v>0</v>
      </c>
      <c r="H736" s="12">
        <v>180</v>
      </c>
      <c r="I736" s="13">
        <v>20</v>
      </c>
      <c r="J736" s="13">
        <v>20</v>
      </c>
      <c r="K736" s="13">
        <v>25</v>
      </c>
      <c r="L736" s="13">
        <v>25</v>
      </c>
      <c r="M736" s="13">
        <v>0</v>
      </c>
      <c r="N736" s="14">
        <f>D736*$D$12</f>
        <v>32.5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270</v>
      </c>
      <c r="S736" s="14">
        <f>(N736/100)*(I736*$I$12)+(N736/100)*(J736*$J$12)</f>
        <v>26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270</v>
      </c>
      <c r="X736" s="14">
        <f t="shared" si="268"/>
        <v>58.5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598.5</v>
      </c>
      <c r="AD736" s="48">
        <f>(ROUND(AC736-AC727,1)/AC727)</f>
        <v>0.17352941176470588</v>
      </c>
      <c r="AE736" s="113"/>
      <c r="AF736" s="60"/>
      <c r="AH736" s="59"/>
    </row>
    <row r="737" spans="1:34">
      <c r="A737" s="99" t="s">
        <v>832</v>
      </c>
      <c r="B737" s="91"/>
      <c r="C737" s="21" t="s">
        <v>327</v>
      </c>
      <c r="D737" s="12">
        <v>80</v>
      </c>
      <c r="E737" s="12">
        <v>30</v>
      </c>
      <c r="F737" s="12">
        <v>30</v>
      </c>
      <c r="G737" s="12">
        <v>0</v>
      </c>
      <c r="H737" s="12">
        <v>30</v>
      </c>
      <c r="I737" s="13">
        <v>20</v>
      </c>
      <c r="J737" s="13">
        <v>20</v>
      </c>
      <c r="K737" s="13">
        <v>25</v>
      </c>
      <c r="L737" s="13">
        <v>25</v>
      </c>
      <c r="M737" s="13">
        <v>25</v>
      </c>
      <c r="N737" s="14">
        <f>D737*$D$13</f>
        <v>120</v>
      </c>
      <c r="O737" s="14">
        <f>E737*$E$13</f>
        <v>45</v>
      </c>
      <c r="P737" s="14">
        <f>F737*$F$13</f>
        <v>45</v>
      </c>
      <c r="Q737" s="14">
        <f>G737*$G$13</f>
        <v>0</v>
      </c>
      <c r="R737" s="14">
        <f>H737*$H$13</f>
        <v>45</v>
      </c>
      <c r="S737" s="14">
        <f>(N737/100)*(I737*$I$13)+(N737/100)*(J737*$J$13)+(N737/100)*(M737*$M$13)</f>
        <v>156</v>
      </c>
      <c r="T737" s="14">
        <f>(O737/100)*(K737*$K$13)+(O737/100)*(M737*$M$13)</f>
        <v>45</v>
      </c>
      <c r="U737" s="14">
        <f>(P737/100)*(K737*$K$13)+(P737/100)*(L737*$L$13)+(P737/100)*(M737*$M$13)</f>
        <v>67.5</v>
      </c>
      <c r="V737" s="14">
        <f>(Q737/100)*(L737*$L$13)+(Q737/100)*(M737*$M$13)</f>
        <v>0</v>
      </c>
      <c r="W737" s="14">
        <f>(R737/100)*(K737*$K$13)+(R737/100)*(L737*$L$13)+(R737/100)*(M737*$M$13)</f>
        <v>67.5</v>
      </c>
      <c r="X737" s="14">
        <f>N737+S737</f>
        <v>276</v>
      </c>
      <c r="Y737" s="14">
        <f t="shared" si="269"/>
        <v>90</v>
      </c>
      <c r="Z737" s="14">
        <f t="shared" si="270"/>
        <v>112.5</v>
      </c>
      <c r="AA737" s="14">
        <f t="shared" si="271"/>
        <v>0</v>
      </c>
      <c r="AB737" s="14">
        <f t="shared" si="273"/>
        <v>112.5</v>
      </c>
      <c r="AC737" s="15">
        <f t="shared" si="272"/>
        <v>591</v>
      </c>
      <c r="AD737" s="48">
        <f>(ROUND(AC737-AC727,1)/AC727)</f>
        <v>0.1588235294117647</v>
      </c>
      <c r="AE737" s="113"/>
      <c r="AF737" s="60"/>
      <c r="AH737" s="59"/>
    </row>
    <row r="738" spans="1:34">
      <c r="A738" s="99" t="s">
        <v>833</v>
      </c>
      <c r="B738" s="91"/>
      <c r="C738" s="21" t="s">
        <v>328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20</v>
      </c>
      <c r="K738" s="13">
        <v>50</v>
      </c>
      <c r="L738" s="13">
        <v>0</v>
      </c>
      <c r="M738" s="13">
        <v>0</v>
      </c>
      <c r="N738" s="14">
        <f>D738*$D$14</f>
        <v>210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378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588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588</v>
      </c>
      <c r="AD738" s="48">
        <f>(ROUND(AC738-AC727,1)/AC727)</f>
        <v>0.15294117647058825</v>
      </c>
      <c r="AE738" s="113"/>
      <c r="AF738" s="60"/>
      <c r="AH738" s="59"/>
    </row>
    <row r="739" spans="1:34">
      <c r="A739" s="99"/>
      <c r="B739" s="91" t="s">
        <v>875</v>
      </c>
      <c r="C739" s="21" t="s">
        <v>329</v>
      </c>
      <c r="D739" s="12">
        <v>140</v>
      </c>
      <c r="E739" s="12">
        <v>0</v>
      </c>
      <c r="F739" s="12">
        <v>0</v>
      </c>
      <c r="G739" s="12">
        <v>0</v>
      </c>
      <c r="H739" s="12">
        <v>0</v>
      </c>
      <c r="I739" s="13">
        <v>20</v>
      </c>
      <c r="J739" s="13">
        <v>20</v>
      </c>
      <c r="K739" s="13">
        <v>0</v>
      </c>
      <c r="L739" s="13">
        <v>50</v>
      </c>
      <c r="M739" s="13">
        <v>0</v>
      </c>
      <c r="N739" s="14">
        <f>D739*$D$15</f>
        <v>210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378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588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588</v>
      </c>
      <c r="AD739" s="48">
        <f>(ROUND(AC739-AC727,1)/AC727)</f>
        <v>0.15294117647058825</v>
      </c>
      <c r="AE739" s="113"/>
      <c r="AF739" s="60"/>
      <c r="AH739" s="59"/>
    </row>
    <row r="740" spans="1:34">
      <c r="A740" s="99"/>
      <c r="B740" s="91"/>
      <c r="C740" s="21" t="s">
        <v>325</v>
      </c>
      <c r="D740" s="12">
        <v>50</v>
      </c>
      <c r="E740" s="12">
        <v>30</v>
      </c>
      <c r="F740" s="12">
        <v>30</v>
      </c>
      <c r="G740" s="12">
        <v>0</v>
      </c>
      <c r="H740" s="12">
        <v>30</v>
      </c>
      <c r="I740" s="13">
        <v>20</v>
      </c>
      <c r="J740" s="13">
        <v>80</v>
      </c>
      <c r="K740" s="13">
        <v>25</v>
      </c>
      <c r="L740" s="13">
        <v>25</v>
      </c>
      <c r="M740" s="13">
        <v>0</v>
      </c>
      <c r="N740" s="14">
        <f>D740*$D$16</f>
        <v>80</v>
      </c>
      <c r="O740" s="14">
        <f>E740*$E$16</f>
        <v>48</v>
      </c>
      <c r="P740" s="14">
        <f>F740*$F$16</f>
        <v>48</v>
      </c>
      <c r="Q740" s="14">
        <f>G740*$G$16</f>
        <v>0</v>
      </c>
      <c r="R740" s="14">
        <f>H740*$H$16</f>
        <v>48</v>
      </c>
      <c r="S740" s="14">
        <f>(N740/100)*(I740*$I$16)+(N740/100)*(J740*$J$16)</f>
        <v>240</v>
      </c>
      <c r="T740" s="14">
        <f>(O740/100)*(K740*$K$16)</f>
        <v>24</v>
      </c>
      <c r="U740" s="14">
        <f>(P740/100)*(K740*$K$16)+(P740/100)*(L740*$L$16)</f>
        <v>48</v>
      </c>
      <c r="V740" s="14">
        <f>(Q740/100)*(L740*$L$16)</f>
        <v>0</v>
      </c>
      <c r="W740" s="14">
        <f>(R740/100)*(K740*$K$16)+(R740/100)*(L740*$L$16)</f>
        <v>48</v>
      </c>
      <c r="X740" s="14">
        <f t="shared" si="268"/>
        <v>320</v>
      </c>
      <c r="Y740" s="14">
        <f t="shared" si="269"/>
        <v>72</v>
      </c>
      <c r="Z740" s="14">
        <f t="shared" si="270"/>
        <v>96</v>
      </c>
      <c r="AA740" s="14">
        <f t="shared" si="271"/>
        <v>0</v>
      </c>
      <c r="AB740" s="14">
        <f t="shared" si="273"/>
        <v>96</v>
      </c>
      <c r="AC740" s="15">
        <f t="shared" si="272"/>
        <v>584</v>
      </c>
      <c r="AD740" s="48">
        <f>(ROUND(AC740-AC727,1)/AC727)</f>
        <v>0.14509803921568629</v>
      </c>
      <c r="AE740" s="113"/>
      <c r="AF740" s="60"/>
      <c r="AH740" s="59"/>
    </row>
    <row r="741" spans="1:34">
      <c r="A741" s="99"/>
      <c r="B741" s="91"/>
      <c r="C741" s="21" t="s">
        <v>326</v>
      </c>
      <c r="D741" s="12">
        <v>50</v>
      </c>
      <c r="E741" s="12">
        <v>30</v>
      </c>
      <c r="F741" s="12">
        <v>30</v>
      </c>
      <c r="G741" s="12">
        <v>0</v>
      </c>
      <c r="H741" s="12">
        <v>30</v>
      </c>
      <c r="I741" s="13">
        <v>80</v>
      </c>
      <c r="J741" s="13">
        <v>20</v>
      </c>
      <c r="K741" s="13">
        <v>25</v>
      </c>
      <c r="L741" s="13">
        <v>25</v>
      </c>
      <c r="M741" s="13">
        <v>0</v>
      </c>
      <c r="N741" s="14">
        <f>D741*$D$17</f>
        <v>80</v>
      </c>
      <c r="O741" s="14">
        <f>E741*$E$17</f>
        <v>48</v>
      </c>
      <c r="P741" s="14">
        <f>F741*$F$17</f>
        <v>48</v>
      </c>
      <c r="Q741" s="14">
        <f>G741*$G$17</f>
        <v>0</v>
      </c>
      <c r="R741" s="14">
        <f>H741*$H$17</f>
        <v>48</v>
      </c>
      <c r="S741" s="14">
        <f>(N741/100)*(I741*$I$17)+(N741/100)*(J741*$J$17)</f>
        <v>240</v>
      </c>
      <c r="T741" s="14">
        <f>(O741/100)*(K741*$K$17)</f>
        <v>24</v>
      </c>
      <c r="U741" s="14">
        <f>(P741/100)*(K741*$K$17)+(P741/100)*(L741*$L$17)</f>
        <v>48</v>
      </c>
      <c r="V741" s="14">
        <f>(Q741/100)*(L741*$L$17)</f>
        <v>0</v>
      </c>
      <c r="W741" s="14">
        <f>(R741/100)*(K741*$K$17)+(R741/100)*(L741*$L$17)</f>
        <v>48</v>
      </c>
      <c r="X741" s="14">
        <f t="shared" si="268"/>
        <v>320</v>
      </c>
      <c r="Y741" s="14">
        <f t="shared" si="269"/>
        <v>72</v>
      </c>
      <c r="Z741" s="14">
        <f t="shared" si="270"/>
        <v>96</v>
      </c>
      <c r="AA741" s="14">
        <f t="shared" si="271"/>
        <v>0</v>
      </c>
      <c r="AB741" s="14">
        <f t="shared" si="273"/>
        <v>96</v>
      </c>
      <c r="AC741" s="15">
        <f t="shared" si="272"/>
        <v>584</v>
      </c>
      <c r="AD741" s="48">
        <f>(ROUND(AC741-AC727,1)/AC727)</f>
        <v>0.14509803921568629</v>
      </c>
      <c r="AE741" s="113"/>
      <c r="AF741" s="60"/>
      <c r="AH741" s="59"/>
    </row>
    <row r="742" spans="1:34">
      <c r="A742" s="106" t="s">
        <v>0</v>
      </c>
      <c r="B742" s="92" t="s">
        <v>31</v>
      </c>
      <c r="C742" s="50" t="s">
        <v>242</v>
      </c>
      <c r="D742" s="11">
        <v>0</v>
      </c>
      <c r="E742" s="11">
        <v>85</v>
      </c>
      <c r="F742" s="11">
        <v>0</v>
      </c>
      <c r="G742" s="11">
        <v>0</v>
      </c>
      <c r="H742" s="11">
        <v>0</v>
      </c>
      <c r="I742" s="51">
        <v>0</v>
      </c>
      <c r="J742" s="51">
        <v>0</v>
      </c>
      <c r="K742" s="51">
        <v>100</v>
      </c>
      <c r="L742" s="51">
        <v>0</v>
      </c>
      <c r="M742" s="51">
        <v>0</v>
      </c>
      <c r="N742" s="52">
        <f>D742*$D$3</f>
        <v>0</v>
      </c>
      <c r="O742" s="52">
        <f>E742*$E$3</f>
        <v>170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0</v>
      </c>
      <c r="T742" s="52">
        <f>(O742/100)*(K742*$K$3)</f>
        <v>340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si="268"/>
        <v>0</v>
      </c>
      <c r="Y742" s="52">
        <f t="shared" si="269"/>
        <v>510</v>
      </c>
      <c r="Z742" s="52">
        <f t="shared" si="270"/>
        <v>0</v>
      </c>
      <c r="AA742" s="52">
        <f t="shared" si="271"/>
        <v>0</v>
      </c>
      <c r="AB742" s="52">
        <f>R742+W742</f>
        <v>0</v>
      </c>
      <c r="AC742" s="53">
        <f>ROUND(X742+Y742+Z742+AA742+AB742,1)</f>
        <v>510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3">
        <v>0</v>
      </c>
      <c r="C743" s="21" t="s">
        <v>324</v>
      </c>
      <c r="D743" s="12">
        <v>0</v>
      </c>
      <c r="E743" s="12">
        <v>85</v>
      </c>
      <c r="F743" s="12">
        <v>0</v>
      </c>
      <c r="G743" s="12">
        <v>0</v>
      </c>
      <c r="H743" s="12">
        <v>0</v>
      </c>
      <c r="I743" s="13">
        <v>0</v>
      </c>
      <c r="J743" s="13">
        <v>0</v>
      </c>
      <c r="K743" s="13">
        <v>150</v>
      </c>
      <c r="L743" s="13">
        <v>0</v>
      </c>
      <c r="M743" s="13">
        <v>0</v>
      </c>
      <c r="N743" s="14">
        <f>D743*$D$4</f>
        <v>0</v>
      </c>
      <c r="O743" s="14">
        <f>E743*$E$4</f>
        <v>136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0</v>
      </c>
      <c r="T743" s="14">
        <f>(O743/100)*(K743*$K$4)</f>
        <v>408.00000000000006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ref="X743:X756" si="274">N743+S743</f>
        <v>0</v>
      </c>
      <c r="Y743" s="14">
        <f t="shared" ref="Y743:Y756" si="275">O743+T743</f>
        <v>544</v>
      </c>
      <c r="Z743" s="14">
        <f t="shared" ref="Z743:Z756" si="276">P743+U743</f>
        <v>0</v>
      </c>
      <c r="AA743" s="14">
        <f t="shared" ref="AA743:AA756" si="277">Q743+V743</f>
        <v>0</v>
      </c>
      <c r="AB743" s="14">
        <f>R743+W743</f>
        <v>0</v>
      </c>
      <c r="AC743" s="15">
        <f>ROUND(X743+Y743+Z743+AA743+AB743,1)</f>
        <v>544</v>
      </c>
      <c r="AD743" s="48">
        <f>(ROUND(AC743-AC742,1)/AC742)</f>
        <v>6.6666666666666666E-2</v>
      </c>
      <c r="AE743" s="113"/>
      <c r="AF743" s="60"/>
      <c r="AH743" s="59"/>
    </row>
    <row r="744" spans="1:34">
      <c r="A744" s="99" t="s">
        <v>801</v>
      </c>
      <c r="B744" s="93">
        <v>0</v>
      </c>
      <c r="C744" s="21" t="s">
        <v>834</v>
      </c>
      <c r="D744" s="12">
        <v>0</v>
      </c>
      <c r="E744" s="12">
        <v>85</v>
      </c>
      <c r="F744" s="12">
        <v>0</v>
      </c>
      <c r="G744" s="12">
        <v>0</v>
      </c>
      <c r="H744" s="12">
        <v>0</v>
      </c>
      <c r="I744" s="13">
        <v>0</v>
      </c>
      <c r="J744" s="13">
        <v>0</v>
      </c>
      <c r="K744" s="13">
        <v>100</v>
      </c>
      <c r="L744" s="13">
        <v>0</v>
      </c>
      <c r="M744" s="13">
        <v>0</v>
      </c>
      <c r="N744" s="14">
        <f>D744*$D$5</f>
        <v>0</v>
      </c>
      <c r="O744" s="14">
        <f>E744*$E$5</f>
        <v>170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0</v>
      </c>
      <c r="T744" s="14">
        <f>(O744/100)*(K744*$K$5)</f>
        <v>306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0</v>
      </c>
      <c r="Y744" s="14">
        <f t="shared" si="275"/>
        <v>476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476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802</v>
      </c>
      <c r="B745" s="93">
        <v>25</v>
      </c>
      <c r="C745" s="21" t="s">
        <v>337</v>
      </c>
      <c r="D745" s="12">
        <v>0</v>
      </c>
      <c r="E745" s="12">
        <v>85</v>
      </c>
      <c r="F745" s="12">
        <v>0</v>
      </c>
      <c r="G745" s="12">
        <v>0</v>
      </c>
      <c r="H745" s="12">
        <v>0</v>
      </c>
      <c r="I745" s="13">
        <v>0</v>
      </c>
      <c r="J745" s="13">
        <v>0</v>
      </c>
      <c r="K745" s="13">
        <v>100</v>
      </c>
      <c r="L745" s="13">
        <v>0</v>
      </c>
      <c r="M745" s="13">
        <v>0</v>
      </c>
      <c r="N745" s="14">
        <f>D745*$D$6</f>
        <v>0</v>
      </c>
      <c r="O745" s="14">
        <f>E745*$E$6</f>
        <v>170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0</v>
      </c>
      <c r="T745" s="14">
        <f>(O745/100)*(K745*$K$6)</f>
        <v>306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0</v>
      </c>
      <c r="Y745" s="14">
        <f t="shared" si="275"/>
        <v>476</v>
      </c>
      <c r="Z745" s="14">
        <f t="shared" si="276"/>
        <v>0</v>
      </c>
      <c r="AA745" s="14">
        <f t="shared" si="277"/>
        <v>0</v>
      </c>
      <c r="AB745" s="14">
        <f t="shared" ref="AB745:AB756" si="279">R745+W745</f>
        <v>0</v>
      </c>
      <c r="AC745" s="15">
        <f t="shared" si="278"/>
        <v>476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803</v>
      </c>
      <c r="B746" s="93">
        <v>0</v>
      </c>
      <c r="C746" s="21" t="s">
        <v>338</v>
      </c>
      <c r="D746" s="12">
        <v>0</v>
      </c>
      <c r="E746" s="12">
        <v>85</v>
      </c>
      <c r="F746" s="12">
        <v>0</v>
      </c>
      <c r="G746" s="12">
        <v>0</v>
      </c>
      <c r="H746" s="12">
        <v>0</v>
      </c>
      <c r="I746" s="13">
        <v>0</v>
      </c>
      <c r="J746" s="13">
        <v>0</v>
      </c>
      <c r="K746" s="13">
        <v>100</v>
      </c>
      <c r="L746" s="13">
        <v>0</v>
      </c>
      <c r="M746" s="13">
        <v>0</v>
      </c>
      <c r="N746" s="14">
        <f>D746*$D$7</f>
        <v>0</v>
      </c>
      <c r="O746" s="14">
        <f>E746*$E$7</f>
        <v>170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0</v>
      </c>
      <c r="T746" s="14">
        <f>(O746/100)*(K746*$K$7)</f>
        <v>306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0</v>
      </c>
      <c r="Y746" s="14">
        <f t="shared" si="275"/>
        <v>476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476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653</v>
      </c>
      <c r="B747" s="93"/>
      <c r="C747" s="21" t="s">
        <v>339</v>
      </c>
      <c r="D747" s="12">
        <v>0</v>
      </c>
      <c r="E747" s="12">
        <v>85</v>
      </c>
      <c r="F747" s="12">
        <v>0</v>
      </c>
      <c r="G747" s="12">
        <v>0</v>
      </c>
      <c r="H747" s="12">
        <v>0</v>
      </c>
      <c r="I747" s="13">
        <v>0</v>
      </c>
      <c r="J747" s="13">
        <v>0</v>
      </c>
      <c r="K747" s="13">
        <v>100</v>
      </c>
      <c r="L747" s="13">
        <v>0</v>
      </c>
      <c r="M747" s="13">
        <v>0</v>
      </c>
      <c r="N747" s="14">
        <f>D747*$D$8</f>
        <v>0</v>
      </c>
      <c r="O747" s="14">
        <f>E747*$E$8</f>
        <v>170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0</v>
      </c>
      <c r="T747" s="14">
        <f>(O747/100)*(K747*$K$8)</f>
        <v>306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0</v>
      </c>
      <c r="Y747" s="14">
        <f t="shared" si="275"/>
        <v>476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476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594</v>
      </c>
      <c r="B748" s="93"/>
      <c r="C748" s="21" t="s">
        <v>1</v>
      </c>
      <c r="D748" s="12">
        <v>0</v>
      </c>
      <c r="E748" s="12">
        <v>120</v>
      </c>
      <c r="F748" s="12">
        <v>0</v>
      </c>
      <c r="G748" s="12">
        <v>0</v>
      </c>
      <c r="H748" s="12">
        <v>0</v>
      </c>
      <c r="I748" s="13">
        <v>0</v>
      </c>
      <c r="J748" s="13">
        <v>0</v>
      </c>
      <c r="K748" s="13">
        <v>120</v>
      </c>
      <c r="L748" s="13">
        <v>0</v>
      </c>
      <c r="M748" s="13">
        <v>0</v>
      </c>
      <c r="N748" s="14">
        <f>D748*$D$9</f>
        <v>0</v>
      </c>
      <c r="O748" s="14">
        <f>E748*$E$9</f>
        <v>180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0</v>
      </c>
      <c r="T748" s="14">
        <f>(O748/100)*(K748*$K$9)</f>
        <v>432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0</v>
      </c>
      <c r="Y748" s="14">
        <f t="shared" si="275"/>
        <v>612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612</v>
      </c>
      <c r="AD748" s="48">
        <f>(ROUND(AC748-AC742,1)/AC742)</f>
        <v>0.2</v>
      </c>
      <c r="AE748" s="113"/>
      <c r="AF748" s="60"/>
      <c r="AH748" s="60"/>
    </row>
    <row r="749" spans="1:34">
      <c r="A749" s="99" t="s">
        <v>829</v>
      </c>
      <c r="B749" s="93"/>
      <c r="C749" s="21" t="s">
        <v>2</v>
      </c>
      <c r="D749" s="12">
        <v>0</v>
      </c>
      <c r="E749" s="12">
        <v>0</v>
      </c>
      <c r="F749" s="12">
        <v>120</v>
      </c>
      <c r="G749" s="12">
        <v>0</v>
      </c>
      <c r="H749" s="12">
        <v>0</v>
      </c>
      <c r="I749" s="13">
        <v>0</v>
      </c>
      <c r="J749" s="13">
        <v>0</v>
      </c>
      <c r="K749" s="13">
        <v>50</v>
      </c>
      <c r="L749" s="13">
        <v>50</v>
      </c>
      <c r="M749" s="13">
        <v>0</v>
      </c>
      <c r="N749" s="14">
        <f>D749*$D$10</f>
        <v>0</v>
      </c>
      <c r="O749" s="14">
        <f>E749*$E$10</f>
        <v>0</v>
      </c>
      <c r="P749" s="14">
        <f>F749*$F$10</f>
        <v>180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360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0</v>
      </c>
      <c r="Y749" s="14">
        <f t="shared" si="275"/>
        <v>0</v>
      </c>
      <c r="Z749" s="14">
        <f t="shared" si="276"/>
        <v>540</v>
      </c>
      <c r="AA749" s="14">
        <f t="shared" si="277"/>
        <v>0</v>
      </c>
      <c r="AB749" s="14">
        <f t="shared" si="279"/>
        <v>0</v>
      </c>
      <c r="AC749" s="15">
        <f t="shared" si="278"/>
        <v>540</v>
      </c>
      <c r="AD749" s="48">
        <f>(ROUND(AC749-AC742,1)/AC742)</f>
        <v>5.8823529411764705E-2</v>
      </c>
      <c r="AE749" s="113"/>
      <c r="AF749" s="60"/>
      <c r="AH749" s="59"/>
    </row>
    <row r="750" spans="1:34">
      <c r="A750" s="99" t="s">
        <v>830</v>
      </c>
      <c r="B750" s="93"/>
      <c r="C750" s="21" t="s">
        <v>3</v>
      </c>
      <c r="D750" s="12">
        <v>0</v>
      </c>
      <c r="E750" s="12">
        <v>0</v>
      </c>
      <c r="F750" s="12">
        <v>0</v>
      </c>
      <c r="G750" s="12">
        <v>120</v>
      </c>
      <c r="H750" s="12">
        <v>0</v>
      </c>
      <c r="I750" s="13">
        <v>0</v>
      </c>
      <c r="J750" s="13">
        <v>0</v>
      </c>
      <c r="K750" s="13">
        <v>0</v>
      </c>
      <c r="L750" s="13">
        <v>100</v>
      </c>
      <c r="M750" s="13">
        <v>0</v>
      </c>
      <c r="N750" s="14">
        <f>D750*$D$11</f>
        <v>0</v>
      </c>
      <c r="O750" s="14">
        <f>E750*$E$11</f>
        <v>0</v>
      </c>
      <c r="P750" s="14">
        <f>F750*$F$11</f>
        <v>0</v>
      </c>
      <c r="Q750" s="14">
        <f>G750*$G$11</f>
        <v>180</v>
      </c>
      <c r="R750" s="14">
        <f>H750*$H$11</f>
        <v>0</v>
      </c>
      <c r="S750" s="14">
        <f>(N750/100)*(I750*$I$11)+(N750/100)*(J750*$J$11)</f>
        <v>0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360</v>
      </c>
      <c r="W750" s="14">
        <f>(R750/100)*(K750*$K$11)+(R750/100)*(L750*$L$11)</f>
        <v>0</v>
      </c>
      <c r="X750" s="14">
        <f t="shared" si="274"/>
        <v>0</v>
      </c>
      <c r="Y750" s="14">
        <f t="shared" si="275"/>
        <v>0</v>
      </c>
      <c r="Z750" s="14">
        <f t="shared" si="276"/>
        <v>0</v>
      </c>
      <c r="AA750" s="14">
        <f t="shared" si="277"/>
        <v>540</v>
      </c>
      <c r="AB750" s="14">
        <f t="shared" si="279"/>
        <v>0</v>
      </c>
      <c r="AC750" s="15">
        <f t="shared" si="278"/>
        <v>540</v>
      </c>
      <c r="AD750" s="48">
        <f>(ROUND(AC750-AC742,1)/AC742)</f>
        <v>5.8823529411764705E-2</v>
      </c>
      <c r="AE750" s="113"/>
      <c r="AF750" s="60"/>
      <c r="AH750" s="59"/>
    </row>
    <row r="751" spans="1:34">
      <c r="A751" s="99" t="s">
        <v>831</v>
      </c>
      <c r="B751" s="93"/>
      <c r="C751" s="21" t="s">
        <v>4</v>
      </c>
      <c r="D751" s="12">
        <v>0</v>
      </c>
      <c r="E751" s="12">
        <v>0</v>
      </c>
      <c r="F751" s="12">
        <v>0</v>
      </c>
      <c r="G751" s="12">
        <v>0</v>
      </c>
      <c r="H751" s="12">
        <v>120</v>
      </c>
      <c r="I751" s="13">
        <v>0</v>
      </c>
      <c r="J751" s="13">
        <v>0</v>
      </c>
      <c r="K751" s="13">
        <v>50</v>
      </c>
      <c r="L751" s="13">
        <v>50</v>
      </c>
      <c r="M751" s="13">
        <v>0</v>
      </c>
      <c r="N751" s="14">
        <f>D751*$D$12</f>
        <v>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180</v>
      </c>
      <c r="S751" s="14">
        <f>(N751/100)*(I751*$I$12)+(N751/100)*(J751*$J$12)</f>
        <v>0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360</v>
      </c>
      <c r="X751" s="14">
        <f t="shared" si="274"/>
        <v>0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540</v>
      </c>
      <c r="AC751" s="15">
        <f t="shared" si="278"/>
        <v>540</v>
      </c>
      <c r="AD751" s="48">
        <f>(ROUND(AC751-AC742,1)/AC742)</f>
        <v>5.8823529411764705E-2</v>
      </c>
      <c r="AE751" s="113"/>
      <c r="AF751" s="60"/>
      <c r="AH751" s="59"/>
    </row>
    <row r="752" spans="1:34">
      <c r="A752" s="99" t="s">
        <v>832</v>
      </c>
      <c r="B752" s="93"/>
      <c r="C752" s="21" t="s">
        <v>327</v>
      </c>
      <c r="D752" s="12">
        <v>0</v>
      </c>
      <c r="E752" s="12">
        <v>85</v>
      </c>
      <c r="F752" s="12">
        <v>0</v>
      </c>
      <c r="G752" s="12">
        <v>0</v>
      </c>
      <c r="H752" s="12">
        <v>0</v>
      </c>
      <c r="I752" s="13">
        <v>0</v>
      </c>
      <c r="J752" s="13">
        <v>0</v>
      </c>
      <c r="K752" s="13">
        <v>100</v>
      </c>
      <c r="L752" s="13">
        <v>0</v>
      </c>
      <c r="M752" s="13">
        <v>80</v>
      </c>
      <c r="N752" s="14">
        <f>D752*$D$13</f>
        <v>0</v>
      </c>
      <c r="O752" s="14">
        <f>E752*$E$13</f>
        <v>127.5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0</v>
      </c>
      <c r="T752" s="14">
        <f>(O752/100)*(K752*$K$13)+(O752/100)*(M752*$M$13)</f>
        <v>459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0</v>
      </c>
      <c r="Y752" s="14">
        <f t="shared" si="275"/>
        <v>586.5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586.5</v>
      </c>
      <c r="AD752" s="48">
        <f>(ROUND(AC752-AC742,1)/AC742)</f>
        <v>0.15</v>
      </c>
      <c r="AE752" s="113"/>
      <c r="AF752" s="60"/>
      <c r="AH752" s="59"/>
    </row>
    <row r="753" spans="1:34">
      <c r="A753" s="99" t="s">
        <v>833</v>
      </c>
      <c r="B753" s="93"/>
      <c r="C753" s="21" t="s">
        <v>328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0</v>
      </c>
      <c r="J753" s="13">
        <v>0</v>
      </c>
      <c r="K753" s="13">
        <v>100</v>
      </c>
      <c r="L753" s="13">
        <v>0</v>
      </c>
      <c r="M753" s="13">
        <v>0</v>
      </c>
      <c r="N753" s="14">
        <f>D753*$D$14</f>
        <v>195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390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585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585</v>
      </c>
      <c r="AD753" s="48">
        <f>(ROUND(AC753-AC742,1)/AC742)</f>
        <v>0.14705882352941177</v>
      </c>
      <c r="AE753" s="113"/>
      <c r="AF753" s="60"/>
      <c r="AH753" s="59"/>
    </row>
    <row r="754" spans="1:34">
      <c r="A754" s="99"/>
      <c r="B754" s="93"/>
      <c r="C754" s="21" t="s">
        <v>329</v>
      </c>
      <c r="D754" s="12">
        <v>130</v>
      </c>
      <c r="E754" s="12">
        <v>0</v>
      </c>
      <c r="F754" s="12">
        <v>0</v>
      </c>
      <c r="G754" s="12">
        <v>0</v>
      </c>
      <c r="H754" s="12">
        <v>0</v>
      </c>
      <c r="I754" s="13">
        <v>0</v>
      </c>
      <c r="J754" s="13">
        <v>0</v>
      </c>
      <c r="K754" s="13">
        <v>0</v>
      </c>
      <c r="L754" s="13">
        <v>100</v>
      </c>
      <c r="M754" s="13">
        <v>0</v>
      </c>
      <c r="N754" s="14">
        <f>D754*$D$15</f>
        <v>195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390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585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585</v>
      </c>
      <c r="AD754" s="48">
        <f>(ROUND(AC754-AC742,1)/AC742)</f>
        <v>0.14705882352941177</v>
      </c>
      <c r="AE754" s="113"/>
      <c r="AF754" s="60"/>
      <c r="AH754" s="59"/>
    </row>
    <row r="755" spans="1:34">
      <c r="A755" s="99"/>
      <c r="B755" s="93"/>
      <c r="C755" s="21" t="s">
        <v>325</v>
      </c>
      <c r="D755" s="12">
        <v>0</v>
      </c>
      <c r="E755" s="12">
        <v>85</v>
      </c>
      <c r="F755" s="12">
        <v>0</v>
      </c>
      <c r="G755" s="12">
        <v>0</v>
      </c>
      <c r="H755" s="12">
        <v>0</v>
      </c>
      <c r="I755" s="13">
        <v>0</v>
      </c>
      <c r="J755" s="13">
        <v>0</v>
      </c>
      <c r="K755" s="13">
        <v>150</v>
      </c>
      <c r="L755" s="13">
        <v>0</v>
      </c>
      <c r="M755" s="13">
        <v>0</v>
      </c>
      <c r="N755" s="14">
        <f>D755*$D$16</f>
        <v>0</v>
      </c>
      <c r="O755" s="14">
        <f>E755*$E$16</f>
        <v>136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0</v>
      </c>
      <c r="T755" s="14">
        <f>(O755/100)*(K755*$K$16)</f>
        <v>408.00000000000006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0</v>
      </c>
      <c r="Y755" s="14">
        <f t="shared" si="275"/>
        <v>544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544</v>
      </c>
      <c r="AD755" s="48">
        <f>(ROUND(AC755-AC742,1)/AC742)</f>
        <v>6.6666666666666666E-2</v>
      </c>
      <c r="AE755" s="113"/>
      <c r="AF755" s="60"/>
      <c r="AH755" s="59"/>
    </row>
    <row r="756" spans="1:34">
      <c r="A756" s="99"/>
      <c r="B756" s="93"/>
      <c r="C756" s="21" t="s">
        <v>326</v>
      </c>
      <c r="D756" s="12">
        <v>0</v>
      </c>
      <c r="E756" s="12">
        <v>85</v>
      </c>
      <c r="F756" s="12">
        <v>0</v>
      </c>
      <c r="G756" s="12">
        <v>0</v>
      </c>
      <c r="H756" s="12">
        <v>0</v>
      </c>
      <c r="I756" s="13">
        <v>0</v>
      </c>
      <c r="J756" s="13">
        <v>0</v>
      </c>
      <c r="K756" s="13">
        <v>150</v>
      </c>
      <c r="L756" s="13">
        <v>0</v>
      </c>
      <c r="M756" s="13">
        <v>0</v>
      </c>
      <c r="N756" s="14">
        <f>D756*$D$17</f>
        <v>0</v>
      </c>
      <c r="O756" s="14">
        <f>E756*$E$17</f>
        <v>136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0</v>
      </c>
      <c r="T756" s="14">
        <f>(O756/100)*(K756*$K$17)</f>
        <v>408.00000000000006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0</v>
      </c>
      <c r="Y756" s="14">
        <f t="shared" si="275"/>
        <v>544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544</v>
      </c>
      <c r="AD756" s="48">
        <f>(ROUND(AC756-AC742,1)/AC742)</f>
        <v>6.6666666666666666E-2</v>
      </c>
      <c r="AE756" s="113"/>
      <c r="AF756" s="60"/>
      <c r="AH756" s="59"/>
    </row>
    <row r="757" spans="1:34">
      <c r="A757" s="106" t="s">
        <v>0</v>
      </c>
      <c r="B757" s="90" t="s">
        <v>532</v>
      </c>
      <c r="C757" s="50" t="s">
        <v>341</v>
      </c>
      <c r="D757" s="11">
        <v>100</v>
      </c>
      <c r="E757" s="11">
        <v>0</v>
      </c>
      <c r="F757" s="11">
        <v>0</v>
      </c>
      <c r="G757" s="11">
        <v>0</v>
      </c>
      <c r="H757" s="11">
        <v>0</v>
      </c>
      <c r="I757" s="51">
        <v>50</v>
      </c>
      <c r="J757" s="51">
        <v>25</v>
      </c>
      <c r="K757" s="51">
        <v>0</v>
      </c>
      <c r="L757" s="51">
        <v>0</v>
      </c>
      <c r="M757" s="51">
        <v>0</v>
      </c>
      <c r="N757" s="52">
        <f>D757*$D$3</f>
        <v>200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71" si="280">N757+S757</f>
        <v>500</v>
      </c>
      <c r="Y757" s="52">
        <f t="shared" ref="Y757:Y771" si="281">O757+T757</f>
        <v>0</v>
      </c>
      <c r="Z757" s="52">
        <f t="shared" ref="Z757:Z771" si="282">P757+U757</f>
        <v>0</v>
      </c>
      <c r="AA757" s="52">
        <f t="shared" ref="AA757:AA771" si="283">Q757+V757</f>
        <v>0</v>
      </c>
      <c r="AB757" s="52">
        <f>R757+W757</f>
        <v>0</v>
      </c>
      <c r="AC757" s="53">
        <f>ROUND(X757+Y757+Z757+AA757+AB757,1)</f>
        <v>500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1">
        <v>20</v>
      </c>
      <c r="C758" s="21" t="s">
        <v>324</v>
      </c>
      <c r="D758" s="12">
        <v>100</v>
      </c>
      <c r="E758" s="12">
        <v>0</v>
      </c>
      <c r="F758" s="12">
        <v>0</v>
      </c>
      <c r="G758" s="12">
        <v>0</v>
      </c>
      <c r="H758" s="12">
        <v>0</v>
      </c>
      <c r="I758" s="13">
        <v>65</v>
      </c>
      <c r="J758" s="13">
        <v>40</v>
      </c>
      <c r="K758" s="13">
        <v>0</v>
      </c>
      <c r="L758" s="13">
        <v>0</v>
      </c>
      <c r="M758" s="13">
        <v>0</v>
      </c>
      <c r="N758" s="14">
        <f>D758*$D$4</f>
        <v>160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420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580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580</v>
      </c>
      <c r="AD758" s="48">
        <f>(ROUND(AC758-AC757,1)/AC757)</f>
        <v>0.16</v>
      </c>
      <c r="AE758" s="113"/>
      <c r="AF758" s="60"/>
      <c r="AH758" s="59"/>
    </row>
    <row r="759" spans="1:34">
      <c r="A759" s="99" t="s">
        <v>801</v>
      </c>
      <c r="B759" s="91">
        <v>12</v>
      </c>
      <c r="C759" s="21" t="s">
        <v>834</v>
      </c>
      <c r="D759" s="12">
        <v>100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25</v>
      </c>
      <c r="K759" s="13">
        <v>0</v>
      </c>
      <c r="L759" s="13">
        <v>0</v>
      </c>
      <c r="M759" s="13">
        <v>0</v>
      </c>
      <c r="N759" s="14">
        <f>D759*$D$5</f>
        <v>200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270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470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470</v>
      </c>
      <c r="AD759" s="48">
        <f>(ROUND(AC759-AC757,1)/AC757)</f>
        <v>-0.06</v>
      </c>
      <c r="AE759" s="113"/>
      <c r="AF759" s="60"/>
      <c r="AH759" s="59"/>
    </row>
    <row r="760" spans="1:34">
      <c r="A760" s="99" t="s">
        <v>802</v>
      </c>
      <c r="B760" s="91">
        <v>0</v>
      </c>
      <c r="C760" s="21" t="s">
        <v>337</v>
      </c>
      <c r="D760" s="12">
        <v>100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25</v>
      </c>
      <c r="K760" s="13">
        <v>0</v>
      </c>
      <c r="L760" s="13">
        <v>0</v>
      </c>
      <c r="M760" s="13">
        <v>0</v>
      </c>
      <c r="N760" s="14">
        <f>D760*$D$6</f>
        <v>200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270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470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2" si="285">R760+W760</f>
        <v>0</v>
      </c>
      <c r="AC760" s="15">
        <f t="shared" si="284"/>
        <v>470</v>
      </c>
      <c r="AD760" s="48">
        <f>(ROUND(AC760-AC757,1)/AC757)</f>
        <v>-0.06</v>
      </c>
      <c r="AE760" s="113"/>
      <c r="AF760" s="60"/>
      <c r="AH760" s="59"/>
    </row>
    <row r="761" spans="1:34">
      <c r="A761" s="99" t="s">
        <v>803</v>
      </c>
      <c r="B761" s="91">
        <v>0</v>
      </c>
      <c r="C761" s="21" t="s">
        <v>338</v>
      </c>
      <c r="D761" s="12">
        <v>100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25</v>
      </c>
      <c r="K761" s="13">
        <v>0</v>
      </c>
      <c r="L761" s="13">
        <v>0</v>
      </c>
      <c r="M761" s="13">
        <v>0</v>
      </c>
      <c r="N761" s="14">
        <f>D761*$D$7</f>
        <v>200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270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470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470</v>
      </c>
      <c r="AD761" s="48">
        <f>(ROUND(AC761-AC757,1)/AC757)</f>
        <v>-0.06</v>
      </c>
      <c r="AE761" s="113"/>
      <c r="AF761" s="60"/>
      <c r="AH761" s="59"/>
    </row>
    <row r="762" spans="1:34">
      <c r="A762" s="99" t="s">
        <v>653</v>
      </c>
      <c r="B762" s="91"/>
      <c r="C762" s="21" t="s">
        <v>339</v>
      </c>
      <c r="D762" s="12">
        <v>100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25</v>
      </c>
      <c r="K762" s="13">
        <v>0</v>
      </c>
      <c r="L762" s="13">
        <v>0</v>
      </c>
      <c r="M762" s="13">
        <v>0</v>
      </c>
      <c r="N762" s="14">
        <f>D762*$D$8</f>
        <v>200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270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470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470</v>
      </c>
      <c r="AD762" s="48">
        <f>(ROUND(AC762-AC757,1)/AC757)</f>
        <v>-0.06</v>
      </c>
      <c r="AE762" s="113"/>
      <c r="AF762" s="60"/>
      <c r="AH762" s="59"/>
    </row>
    <row r="763" spans="1:34">
      <c r="A763" s="99" t="s">
        <v>594</v>
      </c>
      <c r="B763" s="91"/>
      <c r="C763" s="21" t="s">
        <v>1</v>
      </c>
      <c r="D763" s="12">
        <v>50</v>
      </c>
      <c r="E763" s="12">
        <v>110</v>
      </c>
      <c r="F763" s="12">
        <v>0</v>
      </c>
      <c r="G763" s="12">
        <v>0</v>
      </c>
      <c r="H763" s="12">
        <v>0</v>
      </c>
      <c r="I763" s="13">
        <v>50</v>
      </c>
      <c r="J763" s="13">
        <v>25</v>
      </c>
      <c r="K763" s="13">
        <v>80</v>
      </c>
      <c r="L763" s="13">
        <v>0</v>
      </c>
      <c r="M763" s="13">
        <v>0</v>
      </c>
      <c r="N763" s="14">
        <f>D763*$D$9</f>
        <v>65</v>
      </c>
      <c r="O763" s="14">
        <f>E763*$E$9</f>
        <v>165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97.5</v>
      </c>
      <c r="T763" s="14">
        <f>(O763/100)*(K763*$K$9)</f>
        <v>264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162.5</v>
      </c>
      <c r="Y763" s="14">
        <f t="shared" si="281"/>
        <v>429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591.5</v>
      </c>
      <c r="AD763" s="48">
        <f>(ROUND(AC763-AC757,1)/AC757)</f>
        <v>0.183</v>
      </c>
      <c r="AE763" s="113"/>
      <c r="AF763" s="60"/>
      <c r="AH763" s="59"/>
    </row>
    <row r="764" spans="1:34">
      <c r="A764" s="99" t="s">
        <v>829</v>
      </c>
      <c r="B764" s="91"/>
      <c r="C764" s="21" t="s">
        <v>2</v>
      </c>
      <c r="D764" s="12">
        <v>50</v>
      </c>
      <c r="E764" s="12">
        <v>0</v>
      </c>
      <c r="F764" s="12">
        <v>110</v>
      </c>
      <c r="G764" s="12">
        <v>0</v>
      </c>
      <c r="H764" s="12">
        <v>0</v>
      </c>
      <c r="I764" s="13">
        <v>50</v>
      </c>
      <c r="J764" s="13">
        <v>25</v>
      </c>
      <c r="K764" s="13">
        <v>40</v>
      </c>
      <c r="L764" s="13">
        <v>40</v>
      </c>
      <c r="M764" s="13">
        <v>0</v>
      </c>
      <c r="N764" s="14">
        <f>D764*$D$10</f>
        <v>65</v>
      </c>
      <c r="O764" s="14">
        <f>E764*$E$10</f>
        <v>0</v>
      </c>
      <c r="P764" s="14">
        <f>F764*$F$10</f>
        <v>165</v>
      </c>
      <c r="Q764" s="14">
        <f>G764*$G$10</f>
        <v>0</v>
      </c>
      <c r="R764" s="14">
        <f>H764*$H$10</f>
        <v>0</v>
      </c>
      <c r="S764" s="14">
        <f>(N764/100)*(I764*$I$10)+(N764/100)*(J764*$J$10)</f>
        <v>97.5</v>
      </c>
      <c r="T764" s="14">
        <f>(O764/100)*(K764*$J$10)</f>
        <v>0</v>
      </c>
      <c r="U764" s="14">
        <f>(P764/100)*(K764*$K$10)+(P764/100)*(L764*$L$10)</f>
        <v>264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162.5</v>
      </c>
      <c r="Y764" s="14">
        <f t="shared" si="281"/>
        <v>0</v>
      </c>
      <c r="Z764" s="14">
        <f t="shared" si="282"/>
        <v>429</v>
      </c>
      <c r="AA764" s="14">
        <f t="shared" si="283"/>
        <v>0</v>
      </c>
      <c r="AB764" s="14">
        <f t="shared" si="285"/>
        <v>0</v>
      </c>
      <c r="AC764" s="15">
        <f t="shared" si="284"/>
        <v>591.5</v>
      </c>
      <c r="AD764" s="48">
        <f>(ROUND(AC764-AC757,1)/AC757)</f>
        <v>0.183</v>
      </c>
      <c r="AE764" s="113"/>
      <c r="AF764" s="60"/>
      <c r="AH764" s="59"/>
    </row>
    <row r="765" spans="1:34">
      <c r="A765" s="99" t="s">
        <v>830</v>
      </c>
      <c r="B765" s="91"/>
      <c r="C765" s="21" t="s">
        <v>3</v>
      </c>
      <c r="D765" s="12">
        <v>50</v>
      </c>
      <c r="E765" s="12">
        <v>0</v>
      </c>
      <c r="F765" s="12">
        <v>0</v>
      </c>
      <c r="G765" s="12">
        <v>110</v>
      </c>
      <c r="H765" s="12">
        <v>0</v>
      </c>
      <c r="I765" s="13">
        <v>50</v>
      </c>
      <c r="J765" s="13">
        <v>25</v>
      </c>
      <c r="K765" s="13">
        <v>0</v>
      </c>
      <c r="L765" s="13">
        <v>80</v>
      </c>
      <c r="M765" s="13">
        <v>0</v>
      </c>
      <c r="N765" s="14">
        <f>D765*$D$11</f>
        <v>65</v>
      </c>
      <c r="O765" s="14">
        <f>E765*$E$11</f>
        <v>0</v>
      </c>
      <c r="P765" s="14">
        <f>F765*$F$11</f>
        <v>0</v>
      </c>
      <c r="Q765" s="14">
        <f>G765*$G$11</f>
        <v>165</v>
      </c>
      <c r="R765" s="14">
        <f>H765*$H$11</f>
        <v>0</v>
      </c>
      <c r="S765" s="14">
        <f>(N765/100)*(I765*$I$11)+(N765/100)*(J765*$J$11)</f>
        <v>97.5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264</v>
      </c>
      <c r="W765" s="14">
        <f>(R765/100)*(K765*$K$11)+(R765/100)*(L765*$L$11)</f>
        <v>0</v>
      </c>
      <c r="X765" s="14">
        <f t="shared" si="280"/>
        <v>162.5</v>
      </c>
      <c r="Y765" s="14">
        <f t="shared" si="281"/>
        <v>0</v>
      </c>
      <c r="Z765" s="14">
        <f t="shared" si="282"/>
        <v>0</v>
      </c>
      <c r="AA765" s="14">
        <f t="shared" si="283"/>
        <v>429</v>
      </c>
      <c r="AB765" s="14">
        <f t="shared" si="285"/>
        <v>0</v>
      </c>
      <c r="AC765" s="15">
        <f t="shared" si="284"/>
        <v>591.5</v>
      </c>
      <c r="AD765" s="48">
        <f>(ROUND(AC765-AC757,1)/AC757)</f>
        <v>0.183</v>
      </c>
      <c r="AE765" s="113"/>
      <c r="AF765" s="60"/>
      <c r="AH765" s="59"/>
    </row>
    <row r="766" spans="1:34">
      <c r="A766" s="99" t="s">
        <v>831</v>
      </c>
      <c r="B766" s="91"/>
      <c r="C766" s="21" t="s">
        <v>4</v>
      </c>
      <c r="D766" s="12">
        <v>50</v>
      </c>
      <c r="E766" s="12">
        <v>0</v>
      </c>
      <c r="F766" s="12">
        <v>0</v>
      </c>
      <c r="G766" s="12">
        <v>0</v>
      </c>
      <c r="H766" s="12">
        <v>110</v>
      </c>
      <c r="I766" s="13">
        <v>50</v>
      </c>
      <c r="J766" s="13">
        <v>25</v>
      </c>
      <c r="K766" s="13">
        <v>40</v>
      </c>
      <c r="L766" s="13">
        <v>40</v>
      </c>
      <c r="M766" s="13">
        <v>0</v>
      </c>
      <c r="N766" s="14">
        <f>D766*$D$12</f>
        <v>65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165</v>
      </c>
      <c r="S766" s="14">
        <f>(N766/100)*(I766*$I$12)+(N766/100)*(J766*$J$12)</f>
        <v>97.5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264</v>
      </c>
      <c r="X766" s="14">
        <f t="shared" si="280"/>
        <v>162.5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429</v>
      </c>
      <c r="AC766" s="15">
        <f t="shared" si="284"/>
        <v>591.5</v>
      </c>
      <c r="AD766" s="48">
        <f>(ROUND(AC766-AC757,1)/AC757)</f>
        <v>0.183</v>
      </c>
      <c r="AE766" s="113"/>
      <c r="AF766" s="60"/>
      <c r="AH766" s="59"/>
    </row>
    <row r="767" spans="1:34">
      <c r="A767" s="99" t="s">
        <v>832</v>
      </c>
      <c r="B767" s="91"/>
      <c r="C767" s="21" t="s">
        <v>327</v>
      </c>
      <c r="D767" s="12">
        <v>100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25</v>
      </c>
      <c r="K767" s="13">
        <v>0</v>
      </c>
      <c r="L767" s="13">
        <v>0</v>
      </c>
      <c r="M767" s="13">
        <v>68</v>
      </c>
      <c r="N767" s="14">
        <f>D767*$D$13</f>
        <v>150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429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579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579</v>
      </c>
      <c r="AD767" s="48">
        <f>(ROUND(AC767-AC757,1)/AC757)</f>
        <v>0.158</v>
      </c>
      <c r="AE767" s="113"/>
      <c r="AF767" s="60"/>
      <c r="AH767" s="59"/>
    </row>
    <row r="768" spans="1:34">
      <c r="A768" s="99" t="s">
        <v>833</v>
      </c>
      <c r="B768" s="91"/>
      <c r="C768" s="21" t="s">
        <v>328</v>
      </c>
      <c r="D768" s="12">
        <v>100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25</v>
      </c>
      <c r="K768" s="13">
        <v>68</v>
      </c>
      <c r="L768" s="13">
        <v>0</v>
      </c>
      <c r="M768" s="13">
        <v>0</v>
      </c>
      <c r="N768" s="14">
        <f>D768*$D$14</f>
        <v>150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429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579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579</v>
      </c>
      <c r="AD768" s="48">
        <f>(ROUND(AC768-AC757,1)/AC757)</f>
        <v>0.158</v>
      </c>
      <c r="AE768" s="113"/>
      <c r="AF768" s="60"/>
      <c r="AH768" s="59"/>
    </row>
    <row r="769" spans="1:34">
      <c r="A769" s="99"/>
      <c r="B769" s="91"/>
      <c r="C769" s="21" t="s">
        <v>329</v>
      </c>
      <c r="D769" s="12">
        <v>100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25</v>
      </c>
      <c r="K769" s="13">
        <v>0</v>
      </c>
      <c r="L769" s="13">
        <v>68</v>
      </c>
      <c r="M769" s="13">
        <v>0</v>
      </c>
      <c r="N769" s="14">
        <f>D769*$D$15</f>
        <v>150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429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579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579</v>
      </c>
      <c r="AD769" s="48">
        <f>(ROUND(AC769-AC757,1)/AC757)</f>
        <v>0.158</v>
      </c>
      <c r="AE769" s="113"/>
      <c r="AF769" s="60"/>
      <c r="AH769" s="59"/>
    </row>
    <row r="770" spans="1:34">
      <c r="A770" s="99"/>
      <c r="B770" s="91"/>
      <c r="C770" s="21" t="s">
        <v>325</v>
      </c>
      <c r="D770" s="12">
        <v>100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55</v>
      </c>
      <c r="K770" s="13">
        <v>0</v>
      </c>
      <c r="L770" s="13">
        <v>0</v>
      </c>
      <c r="M770" s="13">
        <v>0</v>
      </c>
      <c r="N770" s="14">
        <f>D770*$D$16</f>
        <v>160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388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548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548</v>
      </c>
      <c r="AD770" s="48">
        <f>(ROUND(AC770-AC757,1)/AC757)</f>
        <v>9.6000000000000002E-2</v>
      </c>
      <c r="AE770" s="113"/>
      <c r="AF770" s="60"/>
      <c r="AH770" s="59"/>
    </row>
    <row r="771" spans="1:34">
      <c r="A771" s="99"/>
      <c r="B771" s="91"/>
      <c r="C771" s="21" t="s">
        <v>326</v>
      </c>
      <c r="D771" s="12">
        <v>100</v>
      </c>
      <c r="E771" s="12">
        <v>0</v>
      </c>
      <c r="F771" s="12">
        <v>0</v>
      </c>
      <c r="G771" s="12">
        <v>0</v>
      </c>
      <c r="H771" s="12">
        <v>0</v>
      </c>
      <c r="I771" s="13">
        <v>70</v>
      </c>
      <c r="J771" s="13">
        <v>25</v>
      </c>
      <c r="K771" s="13">
        <v>0</v>
      </c>
      <c r="L771" s="13">
        <v>0</v>
      </c>
      <c r="M771" s="13">
        <v>0</v>
      </c>
      <c r="N771" s="14">
        <f>D771*$D$17</f>
        <v>160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432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592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592</v>
      </c>
      <c r="AD771" s="48">
        <f>(ROUND(AC771-AC757,1)/AC757)</f>
        <v>0.184</v>
      </c>
      <c r="AE771" s="113"/>
      <c r="AF771" s="60"/>
      <c r="AH771" s="59"/>
    </row>
    <row r="772" spans="1:34">
      <c r="A772" s="106" t="s">
        <v>0</v>
      </c>
      <c r="B772" s="92" t="s">
        <v>550</v>
      </c>
      <c r="C772" s="50" t="s">
        <v>341</v>
      </c>
      <c r="D772" s="11">
        <v>142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10</v>
      </c>
      <c r="K772" s="51">
        <v>0</v>
      </c>
      <c r="L772" s="51">
        <v>0</v>
      </c>
      <c r="M772" s="51">
        <v>0</v>
      </c>
      <c r="N772" s="52">
        <f>D772*$D$3</f>
        <v>284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227.2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86">N772+S772</f>
        <v>511.2</v>
      </c>
      <c r="Y772" s="52">
        <f t="shared" ref="Y772:Y801" si="287">O772+T772</f>
        <v>0</v>
      </c>
      <c r="Z772" s="52">
        <f t="shared" ref="Z772:Z801" si="288">P772+U772</f>
        <v>0</v>
      </c>
      <c r="AA772" s="52">
        <f t="shared" ref="AA772:AA801" si="289">Q772+V772</f>
        <v>0</v>
      </c>
      <c r="AB772" s="52">
        <f t="shared" si="285"/>
        <v>0</v>
      </c>
      <c r="AC772" s="53">
        <f>ROUND(X772+Y772+Z772+AA772+AB772,1)</f>
        <v>511.2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3">
        <v>18</v>
      </c>
      <c r="C773" s="21" t="s">
        <v>324</v>
      </c>
      <c r="D773" s="12">
        <v>142</v>
      </c>
      <c r="E773" s="12">
        <v>0</v>
      </c>
      <c r="F773" s="12">
        <v>0</v>
      </c>
      <c r="G773" s="12">
        <v>0</v>
      </c>
      <c r="H773" s="12">
        <v>0</v>
      </c>
      <c r="I773" s="13">
        <v>40</v>
      </c>
      <c r="J773" s="13">
        <v>20</v>
      </c>
      <c r="K773" s="13">
        <v>0</v>
      </c>
      <c r="L773" s="13">
        <v>0</v>
      </c>
      <c r="M773" s="13">
        <v>0</v>
      </c>
      <c r="N773" s="14">
        <f>D773*$D$4</f>
        <v>227.20000000000002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340.8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6"/>
        <v>568</v>
      </c>
      <c r="Y773" s="14">
        <f t="shared" si="287"/>
        <v>0</v>
      </c>
      <c r="Z773" s="14">
        <f t="shared" si="288"/>
        <v>0</v>
      </c>
      <c r="AA773" s="14">
        <f t="shared" si="289"/>
        <v>0</v>
      </c>
      <c r="AB773" s="14">
        <f>R773+W773</f>
        <v>0</v>
      </c>
      <c r="AC773" s="15">
        <f>ROUND(X773+Y773+Z773+AA773+AB773,1)</f>
        <v>568</v>
      </c>
      <c r="AD773" s="48">
        <f>(ROUND(AC773-AC772,1)/AC772)</f>
        <v>0.1111111111111111</v>
      </c>
      <c r="AE773" s="113"/>
      <c r="AF773" s="60"/>
      <c r="AH773" s="59"/>
    </row>
    <row r="774" spans="1:34">
      <c r="A774" s="99" t="s">
        <v>801</v>
      </c>
      <c r="B774" s="93">
        <v>12</v>
      </c>
      <c r="C774" s="21" t="s">
        <v>834</v>
      </c>
      <c r="D774" s="12">
        <v>142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10</v>
      </c>
      <c r="K774" s="13">
        <v>0</v>
      </c>
      <c r="L774" s="13">
        <v>0</v>
      </c>
      <c r="M774" s="13">
        <v>0</v>
      </c>
      <c r="N774" s="14">
        <f>D774*$D$5</f>
        <v>284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204.48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6"/>
        <v>488.48</v>
      </c>
      <c r="Y774" s="14">
        <f t="shared" si="287"/>
        <v>0</v>
      </c>
      <c r="Z774" s="14">
        <f t="shared" si="288"/>
        <v>0</v>
      </c>
      <c r="AA774" s="14">
        <f t="shared" si="289"/>
        <v>0</v>
      </c>
      <c r="AB774" s="14">
        <f>R774+W774</f>
        <v>0</v>
      </c>
      <c r="AC774" s="15">
        <f t="shared" ref="AC774:AC786" si="290">ROUND(X774+Y774+Z774+AA774+AB774,1)</f>
        <v>488.5</v>
      </c>
      <c r="AD774" s="48">
        <f>(ROUND(AC774-AC772,1)/AC772)</f>
        <v>-4.4405320813771521E-2</v>
      </c>
      <c r="AE774" s="113"/>
      <c r="AF774" s="60"/>
      <c r="AH774" s="59"/>
    </row>
    <row r="775" spans="1:34">
      <c r="A775" s="99" t="s">
        <v>802</v>
      </c>
      <c r="B775" s="93">
        <v>0</v>
      </c>
      <c r="C775" s="21" t="s">
        <v>337</v>
      </c>
      <c r="D775" s="12">
        <v>142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10</v>
      </c>
      <c r="K775" s="13">
        <v>0</v>
      </c>
      <c r="L775" s="13">
        <v>0</v>
      </c>
      <c r="M775" s="13">
        <v>0</v>
      </c>
      <c r="N775" s="14">
        <f>D775*$D$6</f>
        <v>284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204.48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6"/>
        <v>488.48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 t="shared" ref="AB775:AB786" si="291">R775+W775</f>
        <v>0</v>
      </c>
      <c r="AC775" s="15">
        <f t="shared" si="290"/>
        <v>488.5</v>
      </c>
      <c r="AD775" s="48">
        <f>(ROUND(AC775-AC772,1)/AC772)</f>
        <v>-4.4405320813771521E-2</v>
      </c>
      <c r="AE775" s="113"/>
      <c r="AF775" s="60"/>
      <c r="AH775" s="59"/>
    </row>
    <row r="776" spans="1:34">
      <c r="A776" s="99" t="s">
        <v>803</v>
      </c>
      <c r="B776" s="93">
        <v>0</v>
      </c>
      <c r="C776" s="21" t="s">
        <v>338</v>
      </c>
      <c r="D776" s="12">
        <v>142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10</v>
      </c>
      <c r="K776" s="13">
        <v>0</v>
      </c>
      <c r="L776" s="13">
        <v>0</v>
      </c>
      <c r="M776" s="13">
        <v>0</v>
      </c>
      <c r="N776" s="14">
        <f>D776*$D$7</f>
        <v>284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204.48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6"/>
        <v>488.48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 t="shared" si="291"/>
        <v>0</v>
      </c>
      <c r="AC776" s="15">
        <f t="shared" si="290"/>
        <v>488.5</v>
      </c>
      <c r="AD776" s="48">
        <f>(ROUND(AC776-AC772,1)/AC772)</f>
        <v>-4.4405320813771521E-2</v>
      </c>
      <c r="AE776" s="113"/>
      <c r="AF776" s="60"/>
      <c r="AH776" s="59"/>
    </row>
    <row r="777" spans="1:34">
      <c r="A777" s="99" t="s">
        <v>653</v>
      </c>
      <c r="B777" s="93"/>
      <c r="C777" s="21" t="s">
        <v>339</v>
      </c>
      <c r="D777" s="12">
        <v>142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10</v>
      </c>
      <c r="K777" s="13">
        <v>0</v>
      </c>
      <c r="L777" s="13">
        <v>0</v>
      </c>
      <c r="M777" s="13">
        <v>0</v>
      </c>
      <c r="N777" s="14">
        <f>D777*$D$8</f>
        <v>284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204.48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6"/>
        <v>488.48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si="291"/>
        <v>0</v>
      </c>
      <c r="AC777" s="15">
        <f t="shared" si="290"/>
        <v>488.5</v>
      </c>
      <c r="AD777" s="48">
        <f>(ROUND(AC777-AC772,1)/AC772)</f>
        <v>-4.4405320813771521E-2</v>
      </c>
      <c r="AE777" s="113"/>
      <c r="AF777" s="60"/>
      <c r="AH777" s="59"/>
    </row>
    <row r="778" spans="1:34">
      <c r="A778" s="99" t="s">
        <v>594</v>
      </c>
      <c r="B778" s="93"/>
      <c r="C778" s="21" t="s">
        <v>1</v>
      </c>
      <c r="D778" s="12">
        <v>61</v>
      </c>
      <c r="E778" s="12">
        <v>150</v>
      </c>
      <c r="F778" s="12">
        <v>0</v>
      </c>
      <c r="G778" s="12">
        <v>0</v>
      </c>
      <c r="H778" s="12">
        <v>0</v>
      </c>
      <c r="I778" s="13">
        <v>30</v>
      </c>
      <c r="J778" s="13">
        <v>10</v>
      </c>
      <c r="K778" s="13">
        <v>50</v>
      </c>
      <c r="L778" s="13">
        <v>0</v>
      </c>
      <c r="M778" s="13">
        <v>0</v>
      </c>
      <c r="N778" s="14">
        <f>D778*$D$9</f>
        <v>79.3</v>
      </c>
      <c r="O778" s="14">
        <f>E778*$E$9</f>
        <v>225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63.44</v>
      </c>
      <c r="T778" s="14">
        <f>(O778/100)*(K778*$K$9)</f>
        <v>225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6"/>
        <v>142.74</v>
      </c>
      <c r="Y778" s="14">
        <f t="shared" si="287"/>
        <v>450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592.70000000000005</v>
      </c>
      <c r="AD778" s="48">
        <f>(ROUND(AC778-AC772,1)/AC772)</f>
        <v>0.15942879499217527</v>
      </c>
      <c r="AE778" s="113"/>
      <c r="AF778" s="60"/>
      <c r="AH778" s="59"/>
    </row>
    <row r="779" spans="1:34">
      <c r="A779" s="99" t="s">
        <v>829</v>
      </c>
      <c r="B779" s="93"/>
      <c r="C779" s="21" t="s">
        <v>2</v>
      </c>
      <c r="D779" s="12">
        <v>61</v>
      </c>
      <c r="E779" s="12">
        <v>0</v>
      </c>
      <c r="F779" s="12">
        <v>150</v>
      </c>
      <c r="G779" s="12">
        <v>0</v>
      </c>
      <c r="H779" s="12">
        <v>0</v>
      </c>
      <c r="I779" s="13">
        <v>30</v>
      </c>
      <c r="J779" s="13">
        <v>10</v>
      </c>
      <c r="K779" s="13">
        <v>25</v>
      </c>
      <c r="L779" s="13">
        <v>25</v>
      </c>
      <c r="M779" s="13">
        <v>0</v>
      </c>
      <c r="N779" s="14">
        <f>D779*$D$10</f>
        <v>79.3</v>
      </c>
      <c r="O779" s="14">
        <f>E779*$E$10</f>
        <v>0</v>
      </c>
      <c r="P779" s="14">
        <f>F779*$F$10</f>
        <v>225</v>
      </c>
      <c r="Q779" s="14">
        <f>G779*$G$10</f>
        <v>0</v>
      </c>
      <c r="R779" s="14">
        <f>H779*$H$10</f>
        <v>0</v>
      </c>
      <c r="S779" s="14">
        <f>(N779/100)*(I779*$I$10)+(N779/100)*(J779*$J$10)</f>
        <v>63.44</v>
      </c>
      <c r="T779" s="14">
        <f>(O779/100)*(K779*$J$10)</f>
        <v>0</v>
      </c>
      <c r="U779" s="14">
        <f>(P779/100)*(K779*$K$10)+(P779/100)*(L779*$L$10)</f>
        <v>225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6"/>
        <v>142.74</v>
      </c>
      <c r="Y779" s="14">
        <f t="shared" si="287"/>
        <v>0</v>
      </c>
      <c r="Z779" s="14">
        <f t="shared" si="288"/>
        <v>450</v>
      </c>
      <c r="AA779" s="14">
        <f t="shared" si="289"/>
        <v>0</v>
      </c>
      <c r="AB779" s="14">
        <f t="shared" si="291"/>
        <v>0</v>
      </c>
      <c r="AC779" s="15">
        <f t="shared" si="290"/>
        <v>592.70000000000005</v>
      </c>
      <c r="AD779" s="48">
        <f>(ROUND(AC779-AC772,1)/AC772)</f>
        <v>0.15942879499217527</v>
      </c>
      <c r="AE779" s="113"/>
      <c r="AF779" s="60"/>
      <c r="AH779" s="59"/>
    </row>
    <row r="780" spans="1:34">
      <c r="A780" s="99" t="s">
        <v>830</v>
      </c>
      <c r="B780" s="93"/>
      <c r="C780" s="21" t="s">
        <v>3</v>
      </c>
      <c r="D780" s="12">
        <v>61</v>
      </c>
      <c r="E780" s="12">
        <v>0</v>
      </c>
      <c r="F780" s="12">
        <v>0</v>
      </c>
      <c r="G780" s="12">
        <v>150</v>
      </c>
      <c r="H780" s="12">
        <v>0</v>
      </c>
      <c r="I780" s="13">
        <v>30</v>
      </c>
      <c r="J780" s="13">
        <v>10</v>
      </c>
      <c r="K780" s="13">
        <v>0</v>
      </c>
      <c r="L780" s="13">
        <v>50</v>
      </c>
      <c r="M780" s="13">
        <v>0</v>
      </c>
      <c r="N780" s="14">
        <f>D780*$D$11</f>
        <v>79.3</v>
      </c>
      <c r="O780" s="14">
        <f>E780*$E$11</f>
        <v>0</v>
      </c>
      <c r="P780" s="14">
        <f>F780*$F$11</f>
        <v>0</v>
      </c>
      <c r="Q780" s="14">
        <f>G780*$G$11</f>
        <v>225</v>
      </c>
      <c r="R780" s="14">
        <f>H780*$H$11</f>
        <v>0</v>
      </c>
      <c r="S780" s="14">
        <f>(N780/100)*(I780*$I$11)+(N780/100)*(J780*$J$11)</f>
        <v>63.44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</v>
      </c>
      <c r="W780" s="14">
        <f>(R780/100)*(K780*$K$11)+(R780/100)*(L780*$L$11)</f>
        <v>0</v>
      </c>
      <c r="X780" s="14">
        <f t="shared" si="286"/>
        <v>142.74</v>
      </c>
      <c r="Y780" s="14">
        <f t="shared" si="287"/>
        <v>0</v>
      </c>
      <c r="Z780" s="14">
        <f t="shared" si="288"/>
        <v>0</v>
      </c>
      <c r="AA780" s="14">
        <f t="shared" si="289"/>
        <v>450</v>
      </c>
      <c r="AB780" s="14">
        <f t="shared" si="291"/>
        <v>0</v>
      </c>
      <c r="AC780" s="15">
        <f t="shared" si="290"/>
        <v>592.70000000000005</v>
      </c>
      <c r="AD780" s="48">
        <f>(ROUND(AC780-AC772,1)/AC772)</f>
        <v>0.15942879499217527</v>
      </c>
      <c r="AE780" s="113"/>
      <c r="AF780" s="60"/>
      <c r="AH780" s="59"/>
    </row>
    <row r="781" spans="1:34">
      <c r="A781" s="99" t="s">
        <v>831</v>
      </c>
      <c r="B781" s="93"/>
      <c r="C781" s="21" t="s">
        <v>4</v>
      </c>
      <c r="D781" s="12">
        <v>61</v>
      </c>
      <c r="E781" s="12">
        <v>0</v>
      </c>
      <c r="F781" s="12">
        <v>0</v>
      </c>
      <c r="G781" s="12">
        <v>0</v>
      </c>
      <c r="H781" s="12">
        <v>150</v>
      </c>
      <c r="I781" s="13">
        <v>30</v>
      </c>
      <c r="J781" s="13">
        <v>10</v>
      </c>
      <c r="K781" s="13">
        <v>25</v>
      </c>
      <c r="L781" s="13">
        <v>25</v>
      </c>
      <c r="M781" s="13">
        <v>0</v>
      </c>
      <c r="N781" s="14">
        <f>D781*$D$12</f>
        <v>79.3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225</v>
      </c>
      <c r="S781" s="14">
        <f>(N781/100)*(I781*$I$12)+(N781/100)*(J781*$J$12)</f>
        <v>63.44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</v>
      </c>
      <c r="X781" s="14">
        <f t="shared" si="286"/>
        <v>142.74</v>
      </c>
      <c r="Y781" s="14">
        <f t="shared" si="287"/>
        <v>0</v>
      </c>
      <c r="Z781" s="14">
        <f t="shared" si="288"/>
        <v>0</v>
      </c>
      <c r="AA781" s="14">
        <f t="shared" si="289"/>
        <v>0</v>
      </c>
      <c r="AB781" s="14">
        <f t="shared" si="291"/>
        <v>450</v>
      </c>
      <c r="AC781" s="15">
        <f t="shared" si="290"/>
        <v>592.70000000000005</v>
      </c>
      <c r="AD781" s="48">
        <f>(ROUND(AC781-AC772,1)/AC772)</f>
        <v>0.15942879499217527</v>
      </c>
      <c r="AE781" s="113"/>
      <c r="AF781" s="60"/>
      <c r="AH781" s="59"/>
    </row>
    <row r="782" spans="1:34">
      <c r="A782" s="99" t="s">
        <v>832</v>
      </c>
      <c r="B782" s="93"/>
      <c r="C782" s="21" t="s">
        <v>327</v>
      </c>
      <c r="D782" s="12">
        <v>142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10</v>
      </c>
      <c r="K782" s="13">
        <v>0</v>
      </c>
      <c r="L782" s="13">
        <v>0</v>
      </c>
      <c r="M782" s="13">
        <v>50</v>
      </c>
      <c r="N782" s="14">
        <f>D782*$D$13</f>
        <v>213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383.4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596.4</v>
      </c>
      <c r="Y782" s="14">
        <f t="shared" si="287"/>
        <v>0</v>
      </c>
      <c r="Z782" s="14">
        <f t="shared" si="288"/>
        <v>0</v>
      </c>
      <c r="AA782" s="14">
        <f t="shared" si="289"/>
        <v>0</v>
      </c>
      <c r="AB782" s="14">
        <f t="shared" si="291"/>
        <v>0</v>
      </c>
      <c r="AC782" s="15">
        <f t="shared" si="290"/>
        <v>596.4</v>
      </c>
      <c r="AD782" s="48">
        <f>(ROUND(AC782-AC772,1)/AC772)</f>
        <v>0.16666666666666669</v>
      </c>
      <c r="AE782" s="113"/>
      <c r="AF782" s="60"/>
      <c r="AH782" s="59"/>
    </row>
    <row r="783" spans="1:34">
      <c r="A783" s="99" t="s">
        <v>833</v>
      </c>
      <c r="B783" s="93"/>
      <c r="C783" s="21" t="s">
        <v>328</v>
      </c>
      <c r="D783" s="12">
        <v>142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10</v>
      </c>
      <c r="K783" s="13">
        <v>50</v>
      </c>
      <c r="L783" s="13">
        <v>0</v>
      </c>
      <c r="M783" s="13">
        <v>0</v>
      </c>
      <c r="N783" s="14">
        <f>D783*$D$14</f>
        <v>213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383.4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6"/>
        <v>596.4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0</v>
      </c>
      <c r="AC783" s="15">
        <f t="shared" si="290"/>
        <v>596.4</v>
      </c>
      <c r="AD783" s="48">
        <f>(ROUND(AC783-AC772,1)/AC772)</f>
        <v>0.16666666666666669</v>
      </c>
      <c r="AE783" s="113"/>
      <c r="AF783" s="60"/>
      <c r="AH783" s="59"/>
    </row>
    <row r="784" spans="1:34">
      <c r="A784" s="99"/>
      <c r="B784" s="93"/>
      <c r="C784" s="21" t="s">
        <v>329</v>
      </c>
      <c r="D784" s="12">
        <v>142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10</v>
      </c>
      <c r="K784" s="13">
        <v>0</v>
      </c>
      <c r="L784" s="13">
        <v>50</v>
      </c>
      <c r="M784" s="13">
        <v>0</v>
      </c>
      <c r="N784" s="14">
        <f>D784*$D$15</f>
        <v>213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383.4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6"/>
        <v>596.4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596.4</v>
      </c>
      <c r="AD784" s="48">
        <f>(ROUND(AC784-AC772,1)/AC772)</f>
        <v>0.16666666666666669</v>
      </c>
      <c r="AE784" s="113"/>
      <c r="AF784" s="60"/>
      <c r="AH784" s="59"/>
    </row>
    <row r="785" spans="1:34">
      <c r="A785" s="99"/>
      <c r="B785" s="93"/>
      <c r="C785" s="21" t="s">
        <v>325</v>
      </c>
      <c r="D785" s="12">
        <v>142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30</v>
      </c>
      <c r="K785" s="13">
        <v>0</v>
      </c>
      <c r="L785" s="13">
        <v>0</v>
      </c>
      <c r="M785" s="13">
        <v>0</v>
      </c>
      <c r="N785" s="14">
        <f>D785*$D$16</f>
        <v>227.20000000000002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306.72000000000003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6"/>
        <v>533.92000000000007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533.9</v>
      </c>
      <c r="AD785" s="48">
        <f>(ROUND(AC785-AC772,1)/AC772)</f>
        <v>4.4405320813771521E-2</v>
      </c>
      <c r="AE785" s="113"/>
      <c r="AF785" s="60"/>
      <c r="AH785" s="59"/>
    </row>
    <row r="786" spans="1:34">
      <c r="A786" s="99"/>
      <c r="B786" s="93"/>
      <c r="C786" s="21" t="s">
        <v>326</v>
      </c>
      <c r="D786" s="12">
        <v>142</v>
      </c>
      <c r="E786" s="12">
        <v>0</v>
      </c>
      <c r="F786" s="12">
        <v>0</v>
      </c>
      <c r="G786" s="12">
        <v>0</v>
      </c>
      <c r="H786" s="12">
        <v>0</v>
      </c>
      <c r="I786" s="13">
        <v>45</v>
      </c>
      <c r="J786" s="13">
        <v>10</v>
      </c>
      <c r="K786" s="13">
        <v>0</v>
      </c>
      <c r="L786" s="13">
        <v>0</v>
      </c>
      <c r="M786" s="13">
        <v>0</v>
      </c>
      <c r="N786" s="14">
        <f>D786*$D$17</f>
        <v>227.20000000000002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380.56000000000006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6"/>
        <v>607.7600000000001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607.79999999999995</v>
      </c>
      <c r="AD786" s="48">
        <f>(ROUND(AC786-AC772,1)/AC772)</f>
        <v>0.18896713615023472</v>
      </c>
      <c r="AE786" s="113"/>
      <c r="AF786" s="60"/>
      <c r="AH786" s="59"/>
    </row>
    <row r="787" spans="1:34">
      <c r="A787" s="106" t="s">
        <v>0</v>
      </c>
      <c r="B787" s="90" t="s">
        <v>876</v>
      </c>
      <c r="C787" s="50" t="s">
        <v>241</v>
      </c>
      <c r="D787" s="11">
        <v>48</v>
      </c>
      <c r="E787" s="11">
        <v>80</v>
      </c>
      <c r="F787" s="11">
        <v>0</v>
      </c>
      <c r="G787" s="11">
        <v>0</v>
      </c>
      <c r="H787" s="11">
        <v>0</v>
      </c>
      <c r="I787" s="51">
        <v>10</v>
      </c>
      <c r="J787" s="51">
        <v>40</v>
      </c>
      <c r="K787" s="51">
        <v>50</v>
      </c>
      <c r="L787" s="51">
        <v>0</v>
      </c>
      <c r="M787" s="51">
        <v>0</v>
      </c>
      <c r="N787" s="52">
        <f>D787*$D$3</f>
        <v>96</v>
      </c>
      <c r="O787" s="52">
        <f>E787*$E$3</f>
        <v>160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96</v>
      </c>
      <c r="T787" s="52">
        <f>(O787/100)*(K787*$K$3)</f>
        <v>160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86"/>
        <v>192</v>
      </c>
      <c r="Y787" s="52">
        <f t="shared" si="287"/>
        <v>320</v>
      </c>
      <c r="Z787" s="52">
        <f t="shared" si="288"/>
        <v>0</v>
      </c>
      <c r="AA787" s="52">
        <f t="shared" si="289"/>
        <v>0</v>
      </c>
      <c r="AB787" s="52">
        <f>R787+W787</f>
        <v>0</v>
      </c>
      <c r="AC787" s="53">
        <f>ROUND(X787+Y787+Z787+AA787+AB787,1)</f>
        <v>512</v>
      </c>
      <c r="AD787" s="58"/>
      <c r="AE787" s="113" t="s">
        <v>799</v>
      </c>
      <c r="AF787" s="60"/>
      <c r="AH787" s="59"/>
    </row>
    <row r="788" spans="1:34">
      <c r="A788" s="99" t="s">
        <v>800</v>
      </c>
      <c r="B788" s="91">
        <v>10</v>
      </c>
      <c r="C788" s="21" t="s">
        <v>324</v>
      </c>
      <c r="D788" s="12">
        <v>48</v>
      </c>
      <c r="E788" s="12">
        <v>80</v>
      </c>
      <c r="F788" s="12">
        <v>0</v>
      </c>
      <c r="G788" s="12">
        <v>0</v>
      </c>
      <c r="H788" s="12">
        <v>0</v>
      </c>
      <c r="I788" s="13">
        <v>50</v>
      </c>
      <c r="J788" s="13">
        <v>70</v>
      </c>
      <c r="K788" s="13">
        <v>50</v>
      </c>
      <c r="L788" s="13">
        <v>0</v>
      </c>
      <c r="M788" s="13">
        <v>0</v>
      </c>
      <c r="N788" s="14">
        <f>D788*$D$4</f>
        <v>76.800000000000011</v>
      </c>
      <c r="O788" s="14">
        <f>E788*$E$4</f>
        <v>128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230.40000000000003</v>
      </c>
      <c r="T788" s="14">
        <f>(O788/100)*(K788*$K$4)</f>
        <v>128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86"/>
        <v>307.20000000000005</v>
      </c>
      <c r="Y788" s="14">
        <f t="shared" si="287"/>
        <v>256</v>
      </c>
      <c r="Z788" s="14">
        <f t="shared" si="288"/>
        <v>0</v>
      </c>
      <c r="AA788" s="14">
        <f t="shared" si="289"/>
        <v>0</v>
      </c>
      <c r="AB788" s="14">
        <f>R788+W788</f>
        <v>0</v>
      </c>
      <c r="AC788" s="15">
        <f>ROUND(X788+Y788+Z788+AA788+AB788,1)</f>
        <v>563.20000000000005</v>
      </c>
      <c r="AD788" s="48">
        <f>(ROUND(AC788-AC787,1)/AC787)</f>
        <v>0.1</v>
      </c>
      <c r="AE788" s="113"/>
      <c r="AF788" s="60"/>
      <c r="AH788" s="59"/>
    </row>
    <row r="789" spans="1:34">
      <c r="A789" s="99" t="s">
        <v>801</v>
      </c>
      <c r="B789" s="91">
        <v>15</v>
      </c>
      <c r="C789" s="21" t="s">
        <v>834</v>
      </c>
      <c r="D789" s="12">
        <v>48</v>
      </c>
      <c r="E789" s="12">
        <v>80</v>
      </c>
      <c r="F789" s="12">
        <v>0</v>
      </c>
      <c r="G789" s="12">
        <v>0</v>
      </c>
      <c r="H789" s="12">
        <v>0</v>
      </c>
      <c r="I789" s="13">
        <v>10</v>
      </c>
      <c r="J789" s="13">
        <v>40</v>
      </c>
      <c r="K789" s="13">
        <v>50</v>
      </c>
      <c r="L789" s="13">
        <v>0</v>
      </c>
      <c r="M789" s="13">
        <v>0</v>
      </c>
      <c r="N789" s="14">
        <f>D789*$D$5</f>
        <v>96</v>
      </c>
      <c r="O789" s="14">
        <f>E789*$E$5</f>
        <v>160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86.4</v>
      </c>
      <c r="T789" s="14">
        <f>(O789/100)*(K789*$K$5)</f>
        <v>144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86"/>
        <v>182.4</v>
      </c>
      <c r="Y789" s="14">
        <f t="shared" si="287"/>
        <v>304</v>
      </c>
      <c r="Z789" s="14">
        <f t="shared" si="288"/>
        <v>0</v>
      </c>
      <c r="AA789" s="14">
        <f t="shared" si="289"/>
        <v>0</v>
      </c>
      <c r="AB789" s="14">
        <f>R789+W789</f>
        <v>0</v>
      </c>
      <c r="AC789" s="15">
        <f t="shared" ref="AC789:AC801" si="292">ROUND(X789+Y789+Z789+AA789+AB789,1)</f>
        <v>486.4</v>
      </c>
      <c r="AD789" s="48">
        <f>(ROUND(AC789-AC787,1)/AC787)</f>
        <v>-0.05</v>
      </c>
      <c r="AE789" s="113"/>
      <c r="AF789" s="60"/>
      <c r="AH789" s="59"/>
    </row>
    <row r="790" spans="1:34">
      <c r="A790" s="99" t="s">
        <v>802</v>
      </c>
      <c r="B790" s="91">
        <v>20</v>
      </c>
      <c r="C790" s="21" t="s">
        <v>337</v>
      </c>
      <c r="D790" s="12">
        <v>48</v>
      </c>
      <c r="E790" s="12">
        <v>80</v>
      </c>
      <c r="F790" s="12">
        <v>0</v>
      </c>
      <c r="G790" s="12">
        <v>0</v>
      </c>
      <c r="H790" s="12">
        <v>0</v>
      </c>
      <c r="I790" s="13">
        <v>10</v>
      </c>
      <c r="J790" s="13">
        <v>40</v>
      </c>
      <c r="K790" s="13">
        <v>50</v>
      </c>
      <c r="L790" s="13">
        <v>0</v>
      </c>
      <c r="M790" s="13">
        <v>0</v>
      </c>
      <c r="N790" s="14">
        <f>D790*$D$6</f>
        <v>96</v>
      </c>
      <c r="O790" s="14">
        <f>E790*$E$6</f>
        <v>160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86.4</v>
      </c>
      <c r="T790" s="14">
        <f>(O790/100)*(K790*$K$6)</f>
        <v>144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86"/>
        <v>182.4</v>
      </c>
      <c r="Y790" s="14">
        <f t="shared" si="287"/>
        <v>304</v>
      </c>
      <c r="Z790" s="14">
        <f t="shared" si="288"/>
        <v>0</v>
      </c>
      <c r="AA790" s="14">
        <f t="shared" si="289"/>
        <v>0</v>
      </c>
      <c r="AB790" s="14">
        <f t="shared" ref="AB790:AB801" si="293">R790+W790</f>
        <v>0</v>
      </c>
      <c r="AC790" s="15">
        <f t="shared" si="292"/>
        <v>486.4</v>
      </c>
      <c r="AD790" s="48">
        <f>(ROUND(AC790-AC787,1)/AC787)</f>
        <v>-0.05</v>
      </c>
      <c r="AE790" s="113"/>
      <c r="AF790" s="60"/>
      <c r="AH790" s="59"/>
    </row>
    <row r="791" spans="1:34">
      <c r="A791" s="99" t="s">
        <v>803</v>
      </c>
      <c r="B791" s="91">
        <v>0</v>
      </c>
      <c r="C791" s="21" t="s">
        <v>338</v>
      </c>
      <c r="D791" s="12">
        <v>48</v>
      </c>
      <c r="E791" s="12">
        <v>80</v>
      </c>
      <c r="F791" s="12">
        <v>0</v>
      </c>
      <c r="G791" s="12">
        <v>0</v>
      </c>
      <c r="H791" s="12">
        <v>0</v>
      </c>
      <c r="I791" s="13">
        <v>10</v>
      </c>
      <c r="J791" s="13">
        <v>40</v>
      </c>
      <c r="K791" s="13">
        <v>50</v>
      </c>
      <c r="L791" s="13">
        <v>0</v>
      </c>
      <c r="M791" s="13">
        <v>0</v>
      </c>
      <c r="N791" s="14">
        <f>D791*$D$7</f>
        <v>96</v>
      </c>
      <c r="O791" s="14">
        <f>E791*$E$7</f>
        <v>160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86.4</v>
      </c>
      <c r="T791" s="14">
        <f>(O791/100)*(K791*$K$7)</f>
        <v>144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86"/>
        <v>182.4</v>
      </c>
      <c r="Y791" s="14">
        <f t="shared" si="287"/>
        <v>304</v>
      </c>
      <c r="Z791" s="14">
        <f t="shared" si="288"/>
        <v>0</v>
      </c>
      <c r="AA791" s="14">
        <f t="shared" si="289"/>
        <v>0</v>
      </c>
      <c r="AB791" s="14">
        <f t="shared" si="293"/>
        <v>0</v>
      </c>
      <c r="AC791" s="15">
        <f t="shared" si="292"/>
        <v>486.4</v>
      </c>
      <c r="AD791" s="48">
        <f>(ROUND(AC791-AC787,1)/AC787)</f>
        <v>-0.05</v>
      </c>
      <c r="AE791" s="113"/>
      <c r="AF791" s="60"/>
      <c r="AH791" s="59"/>
    </row>
    <row r="792" spans="1:34">
      <c r="A792" s="99" t="s">
        <v>653</v>
      </c>
      <c r="B792" s="91"/>
      <c r="C792" s="21" t="s">
        <v>339</v>
      </c>
      <c r="D792" s="12">
        <v>48</v>
      </c>
      <c r="E792" s="12">
        <v>80</v>
      </c>
      <c r="F792" s="12">
        <v>0</v>
      </c>
      <c r="G792" s="12">
        <v>0</v>
      </c>
      <c r="H792" s="12">
        <v>0</v>
      </c>
      <c r="I792" s="13">
        <v>10</v>
      </c>
      <c r="J792" s="13">
        <v>40</v>
      </c>
      <c r="K792" s="13">
        <v>50</v>
      </c>
      <c r="L792" s="13">
        <v>0</v>
      </c>
      <c r="M792" s="13">
        <v>0</v>
      </c>
      <c r="N792" s="14">
        <f>D792*$D$8</f>
        <v>96</v>
      </c>
      <c r="O792" s="14">
        <f>E792*$E$8</f>
        <v>160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86.4</v>
      </c>
      <c r="T792" s="14">
        <f>(O792/100)*(K792*$K$8)</f>
        <v>144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86"/>
        <v>182.4</v>
      </c>
      <c r="Y792" s="14">
        <f t="shared" si="287"/>
        <v>304</v>
      </c>
      <c r="Z792" s="14">
        <f t="shared" si="288"/>
        <v>0</v>
      </c>
      <c r="AA792" s="14">
        <f t="shared" si="289"/>
        <v>0</v>
      </c>
      <c r="AB792" s="14">
        <f t="shared" si="293"/>
        <v>0</v>
      </c>
      <c r="AC792" s="15">
        <f t="shared" si="292"/>
        <v>486.4</v>
      </c>
      <c r="AD792" s="48">
        <f>(ROUND(AC792-AC787,1)/AC787)</f>
        <v>-0.05</v>
      </c>
      <c r="AE792" s="113"/>
      <c r="AF792" s="60"/>
      <c r="AH792" s="59"/>
    </row>
    <row r="793" spans="1:34">
      <c r="A793" s="99" t="s">
        <v>594</v>
      </c>
      <c r="B793" s="91"/>
      <c r="C793" s="21" t="s">
        <v>1</v>
      </c>
      <c r="D793" s="12">
        <v>24</v>
      </c>
      <c r="E793" s="12">
        <v>180</v>
      </c>
      <c r="F793" s="12">
        <v>0</v>
      </c>
      <c r="G793" s="12">
        <v>0</v>
      </c>
      <c r="H793" s="12">
        <v>0</v>
      </c>
      <c r="I793" s="13">
        <v>10</v>
      </c>
      <c r="J793" s="13">
        <v>40</v>
      </c>
      <c r="K793" s="13">
        <v>50</v>
      </c>
      <c r="L793" s="13">
        <v>0</v>
      </c>
      <c r="M793" s="13">
        <v>0</v>
      </c>
      <c r="N793" s="14">
        <f>D793*$D$9</f>
        <v>31.200000000000003</v>
      </c>
      <c r="O793" s="14">
        <f>E793*$E$9</f>
        <v>270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31.200000000000006</v>
      </c>
      <c r="T793" s="14">
        <f>(O793/100)*(K793*$K$9)</f>
        <v>270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86"/>
        <v>62.400000000000006</v>
      </c>
      <c r="Y793" s="14">
        <f t="shared" si="287"/>
        <v>540</v>
      </c>
      <c r="Z793" s="14">
        <f t="shared" si="288"/>
        <v>0</v>
      </c>
      <c r="AA793" s="14">
        <f t="shared" si="289"/>
        <v>0</v>
      </c>
      <c r="AB793" s="14">
        <f t="shared" si="293"/>
        <v>0</v>
      </c>
      <c r="AC793" s="15">
        <f t="shared" si="292"/>
        <v>602.4</v>
      </c>
      <c r="AD793" s="48">
        <f>(ROUND(AC793-AC787,1)/AC787)</f>
        <v>0.17656250000000001</v>
      </c>
      <c r="AE793" s="113"/>
      <c r="AF793" s="60"/>
      <c r="AH793" s="60"/>
    </row>
    <row r="794" spans="1:34">
      <c r="A794" s="99" t="s">
        <v>829</v>
      </c>
      <c r="B794" s="91"/>
      <c r="C794" s="21" t="s">
        <v>2</v>
      </c>
      <c r="D794" s="12">
        <v>24</v>
      </c>
      <c r="E794" s="12">
        <v>0</v>
      </c>
      <c r="F794" s="12">
        <v>180</v>
      </c>
      <c r="G794" s="12">
        <v>0</v>
      </c>
      <c r="H794" s="12">
        <v>0</v>
      </c>
      <c r="I794" s="13">
        <v>10</v>
      </c>
      <c r="J794" s="13">
        <v>40</v>
      </c>
      <c r="K794" s="13">
        <v>25</v>
      </c>
      <c r="L794" s="13">
        <v>25</v>
      </c>
      <c r="M794" s="13">
        <v>0</v>
      </c>
      <c r="N794" s="14">
        <f>D794*$D$10</f>
        <v>31.200000000000003</v>
      </c>
      <c r="O794" s="14">
        <f>E794*$E$10</f>
        <v>0</v>
      </c>
      <c r="P794" s="14">
        <f>F794*$F$10</f>
        <v>270</v>
      </c>
      <c r="Q794" s="14">
        <f>G794*$G$10</f>
        <v>0</v>
      </c>
      <c r="R794" s="14">
        <f>H794*$H$10</f>
        <v>0</v>
      </c>
      <c r="S794" s="14">
        <f>(N794/100)*(I794*$I$10)+(N794/100)*(J794*$J$10)</f>
        <v>31.200000000000006</v>
      </c>
      <c r="T794" s="14">
        <f>(O794/100)*(K794*$J$10)</f>
        <v>0</v>
      </c>
      <c r="U794" s="14">
        <f>(P794/100)*(K794*$K$10)+(P794/100)*(L794*$L$10)</f>
        <v>270</v>
      </c>
      <c r="V794" s="14">
        <f>(Q794/100)*(L794*$L$10)</f>
        <v>0</v>
      </c>
      <c r="W794" s="14">
        <f>(R794/100)*(K794*$K$10)+(R794/100)*(L794*$L$10)</f>
        <v>0</v>
      </c>
      <c r="X794" s="14">
        <f t="shared" si="286"/>
        <v>62.400000000000006</v>
      </c>
      <c r="Y794" s="14">
        <f t="shared" si="287"/>
        <v>0</v>
      </c>
      <c r="Z794" s="14">
        <f t="shared" si="288"/>
        <v>540</v>
      </c>
      <c r="AA794" s="14">
        <f t="shared" si="289"/>
        <v>0</v>
      </c>
      <c r="AB794" s="14">
        <f t="shared" si="293"/>
        <v>0</v>
      </c>
      <c r="AC794" s="15">
        <f t="shared" si="292"/>
        <v>602.4</v>
      </c>
      <c r="AD794" s="48">
        <f>(ROUND(AC794-AC787,1)/AC787)</f>
        <v>0.17656250000000001</v>
      </c>
      <c r="AE794" s="113"/>
      <c r="AF794" s="60"/>
      <c r="AH794" s="59"/>
    </row>
    <row r="795" spans="1:34">
      <c r="A795" s="99" t="s">
        <v>830</v>
      </c>
      <c r="B795" s="91"/>
      <c r="C795" s="21" t="s">
        <v>3</v>
      </c>
      <c r="D795" s="12">
        <v>24</v>
      </c>
      <c r="E795" s="12">
        <v>0</v>
      </c>
      <c r="F795" s="12">
        <v>0</v>
      </c>
      <c r="G795" s="12">
        <v>180</v>
      </c>
      <c r="H795" s="12">
        <v>0</v>
      </c>
      <c r="I795" s="13">
        <v>10</v>
      </c>
      <c r="J795" s="13">
        <v>40</v>
      </c>
      <c r="K795" s="13">
        <v>0</v>
      </c>
      <c r="L795" s="13">
        <v>50</v>
      </c>
      <c r="M795" s="13">
        <v>0</v>
      </c>
      <c r="N795" s="14">
        <f>D795*$D$11</f>
        <v>31.200000000000003</v>
      </c>
      <c r="O795" s="14">
        <f>E795*$E$11</f>
        <v>0</v>
      </c>
      <c r="P795" s="14">
        <f>F795*$F$11</f>
        <v>0</v>
      </c>
      <c r="Q795" s="14">
        <f>G795*$G$11</f>
        <v>270</v>
      </c>
      <c r="R795" s="14">
        <f>H795*$H$11</f>
        <v>0</v>
      </c>
      <c r="S795" s="14">
        <f>(N795/100)*(I795*$I$11)+(N795/100)*(J795*$J$11)</f>
        <v>31.200000000000006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270</v>
      </c>
      <c r="W795" s="14">
        <f>(R795/100)*(K795*$K$11)+(R795/100)*(L795*$L$11)</f>
        <v>0</v>
      </c>
      <c r="X795" s="14">
        <f t="shared" si="286"/>
        <v>62.400000000000006</v>
      </c>
      <c r="Y795" s="14">
        <f t="shared" si="287"/>
        <v>0</v>
      </c>
      <c r="Z795" s="14">
        <f t="shared" si="288"/>
        <v>0</v>
      </c>
      <c r="AA795" s="14">
        <f t="shared" si="289"/>
        <v>540</v>
      </c>
      <c r="AB795" s="14">
        <f t="shared" si="293"/>
        <v>0</v>
      </c>
      <c r="AC795" s="15">
        <f t="shared" si="292"/>
        <v>602.4</v>
      </c>
      <c r="AD795" s="48">
        <f>(ROUND(AC795-AC787,1)/AC787)</f>
        <v>0.17656250000000001</v>
      </c>
      <c r="AE795" s="113"/>
      <c r="AF795" s="60"/>
      <c r="AH795" s="59"/>
    </row>
    <row r="796" spans="1:34">
      <c r="A796" s="99" t="s">
        <v>831</v>
      </c>
      <c r="B796" s="91"/>
      <c r="C796" s="21" t="s">
        <v>4</v>
      </c>
      <c r="D796" s="12">
        <v>24</v>
      </c>
      <c r="E796" s="12">
        <v>0</v>
      </c>
      <c r="F796" s="12">
        <v>0</v>
      </c>
      <c r="G796" s="12">
        <v>0</v>
      </c>
      <c r="H796" s="12">
        <v>180</v>
      </c>
      <c r="I796" s="13">
        <v>10</v>
      </c>
      <c r="J796" s="13">
        <v>40</v>
      </c>
      <c r="K796" s="13">
        <v>25</v>
      </c>
      <c r="L796" s="13">
        <v>25</v>
      </c>
      <c r="M796" s="13">
        <v>0</v>
      </c>
      <c r="N796" s="14">
        <f>D796*$D$12</f>
        <v>31.200000000000003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270</v>
      </c>
      <c r="S796" s="14">
        <f>(N796/100)*(I796*$I$12)+(N796/100)*(J796*$J$12)</f>
        <v>31.200000000000006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270</v>
      </c>
      <c r="X796" s="14">
        <f t="shared" si="286"/>
        <v>62.400000000000006</v>
      </c>
      <c r="Y796" s="14">
        <f t="shared" si="287"/>
        <v>0</v>
      </c>
      <c r="Z796" s="14">
        <f t="shared" si="288"/>
        <v>0</v>
      </c>
      <c r="AA796" s="14">
        <f t="shared" si="289"/>
        <v>0</v>
      </c>
      <c r="AB796" s="14">
        <f t="shared" si="293"/>
        <v>540</v>
      </c>
      <c r="AC796" s="15">
        <f t="shared" si="292"/>
        <v>602.4</v>
      </c>
      <c r="AD796" s="48">
        <f>(ROUND(AC796-AC787,1)/AC787)</f>
        <v>0.17656250000000001</v>
      </c>
      <c r="AE796" s="113"/>
      <c r="AF796" s="60"/>
      <c r="AH796" s="59"/>
    </row>
    <row r="797" spans="1:34">
      <c r="A797" s="99" t="s">
        <v>832</v>
      </c>
      <c r="B797" s="91"/>
      <c r="C797" s="21" t="s">
        <v>327</v>
      </c>
      <c r="D797" s="12">
        <v>80</v>
      </c>
      <c r="E797" s="12">
        <v>80</v>
      </c>
      <c r="F797" s="12">
        <v>0</v>
      </c>
      <c r="G797" s="12">
        <v>0</v>
      </c>
      <c r="H797" s="12">
        <v>0</v>
      </c>
      <c r="I797" s="13">
        <v>10</v>
      </c>
      <c r="J797" s="13">
        <v>40</v>
      </c>
      <c r="K797" s="13">
        <v>50</v>
      </c>
      <c r="L797" s="13">
        <v>0</v>
      </c>
      <c r="M797" s="13">
        <v>25</v>
      </c>
      <c r="N797" s="14">
        <f>D797*$D$13</f>
        <v>120</v>
      </c>
      <c r="O797" s="14">
        <f>E797*$E$13</f>
        <v>120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(N797/100)*(I797*$I$13)+(N797/100)*(J797*$J$13)+(N797/100)*(M797*$M$13)</f>
        <v>180</v>
      </c>
      <c r="T797" s="14">
        <f>(O797/100)*(K797*$K$13)+(O797/100)*(M797*$M$13)</f>
        <v>180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>N797+S797</f>
        <v>300</v>
      </c>
      <c r="Y797" s="14">
        <f t="shared" si="287"/>
        <v>300</v>
      </c>
      <c r="Z797" s="14">
        <f t="shared" si="288"/>
        <v>0</v>
      </c>
      <c r="AA797" s="14">
        <f t="shared" si="289"/>
        <v>0</v>
      </c>
      <c r="AB797" s="14">
        <f t="shared" si="293"/>
        <v>0</v>
      </c>
      <c r="AC797" s="15">
        <f t="shared" si="292"/>
        <v>600</v>
      </c>
      <c r="AD797" s="48">
        <f>(ROUND(AC797-AC787,1)/AC787)</f>
        <v>0.171875</v>
      </c>
      <c r="AE797" s="113"/>
      <c r="AF797" s="60"/>
      <c r="AH797" s="59"/>
    </row>
    <row r="798" spans="1:34">
      <c r="A798" s="99" t="s">
        <v>833</v>
      </c>
      <c r="B798" s="91"/>
      <c r="C798" s="21" t="s">
        <v>328</v>
      </c>
      <c r="D798" s="12">
        <v>135</v>
      </c>
      <c r="E798" s="12">
        <v>0</v>
      </c>
      <c r="F798" s="12">
        <v>0</v>
      </c>
      <c r="G798" s="12">
        <v>0</v>
      </c>
      <c r="H798" s="12">
        <v>0</v>
      </c>
      <c r="I798" s="13">
        <v>10</v>
      </c>
      <c r="J798" s="13">
        <v>40</v>
      </c>
      <c r="K798" s="13">
        <v>50</v>
      </c>
      <c r="L798" s="13">
        <v>0</v>
      </c>
      <c r="M798" s="13">
        <v>0</v>
      </c>
      <c r="N798" s="14">
        <f>D798*$D$14</f>
        <v>202.5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405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86"/>
        <v>607.5</v>
      </c>
      <c r="Y798" s="14">
        <f t="shared" si="287"/>
        <v>0</v>
      </c>
      <c r="Z798" s="14">
        <f t="shared" si="288"/>
        <v>0</v>
      </c>
      <c r="AA798" s="14">
        <f t="shared" si="289"/>
        <v>0</v>
      </c>
      <c r="AB798" s="14">
        <f t="shared" si="293"/>
        <v>0</v>
      </c>
      <c r="AC798" s="15">
        <f t="shared" si="292"/>
        <v>607.5</v>
      </c>
      <c r="AD798" s="48">
        <f>(ROUND(AC798-AC787,1)/AC787)</f>
        <v>0.1865234375</v>
      </c>
      <c r="AE798" s="113"/>
      <c r="AF798" s="60"/>
      <c r="AH798" s="59"/>
    </row>
    <row r="799" spans="1:34">
      <c r="A799" s="99"/>
      <c r="B799" s="91" t="s">
        <v>875</v>
      </c>
      <c r="C799" s="21" t="s">
        <v>329</v>
      </c>
      <c r="D799" s="12">
        <v>135</v>
      </c>
      <c r="E799" s="12">
        <v>0</v>
      </c>
      <c r="F799" s="12">
        <v>0</v>
      </c>
      <c r="G799" s="12">
        <v>0</v>
      </c>
      <c r="H799" s="12">
        <v>0</v>
      </c>
      <c r="I799" s="13">
        <v>10</v>
      </c>
      <c r="J799" s="13">
        <v>40</v>
      </c>
      <c r="K799" s="13">
        <v>0</v>
      </c>
      <c r="L799" s="13">
        <v>50</v>
      </c>
      <c r="M799" s="13">
        <v>0</v>
      </c>
      <c r="N799" s="14">
        <f>D799*$D$15</f>
        <v>202.5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405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86"/>
        <v>607.5</v>
      </c>
      <c r="Y799" s="14">
        <f t="shared" si="287"/>
        <v>0</v>
      </c>
      <c r="Z799" s="14">
        <f t="shared" si="288"/>
        <v>0</v>
      </c>
      <c r="AA799" s="14">
        <f t="shared" si="289"/>
        <v>0</v>
      </c>
      <c r="AB799" s="14">
        <f t="shared" si="293"/>
        <v>0</v>
      </c>
      <c r="AC799" s="15">
        <f t="shared" si="292"/>
        <v>607.5</v>
      </c>
      <c r="AD799" s="48">
        <f>(ROUND(AC799-AC787,1)/AC787)</f>
        <v>0.1865234375</v>
      </c>
      <c r="AE799" s="113"/>
      <c r="AF799" s="60"/>
      <c r="AH799" s="59"/>
    </row>
    <row r="800" spans="1:34">
      <c r="A800" s="99"/>
      <c r="B800" s="91"/>
      <c r="C800" s="21" t="s">
        <v>325</v>
      </c>
      <c r="D800" s="12">
        <v>48</v>
      </c>
      <c r="E800" s="12">
        <v>80</v>
      </c>
      <c r="F800" s="12">
        <v>0</v>
      </c>
      <c r="G800" s="12">
        <v>0</v>
      </c>
      <c r="H800" s="12">
        <v>0</v>
      </c>
      <c r="I800" s="13">
        <v>10</v>
      </c>
      <c r="J800" s="13">
        <v>90</v>
      </c>
      <c r="K800" s="13">
        <v>50</v>
      </c>
      <c r="L800" s="13">
        <v>0</v>
      </c>
      <c r="M800" s="13">
        <v>0</v>
      </c>
      <c r="N800" s="14">
        <f>D800*$D$16</f>
        <v>76.800000000000011</v>
      </c>
      <c r="O800" s="14">
        <f>E800*$E$16</f>
        <v>128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249.60000000000005</v>
      </c>
      <c r="T800" s="14">
        <f>(O800/100)*(K800*$K$16)</f>
        <v>128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86"/>
        <v>326.40000000000009</v>
      </c>
      <c r="Y800" s="14">
        <f t="shared" si="287"/>
        <v>256</v>
      </c>
      <c r="Z800" s="14">
        <f t="shared" si="288"/>
        <v>0</v>
      </c>
      <c r="AA800" s="14">
        <f t="shared" si="289"/>
        <v>0</v>
      </c>
      <c r="AB800" s="14">
        <f t="shared" si="293"/>
        <v>0</v>
      </c>
      <c r="AC800" s="15">
        <f t="shared" si="292"/>
        <v>582.4</v>
      </c>
      <c r="AD800" s="48">
        <f>(ROUND(AC800-AC787,1)/AC787)</f>
        <v>0.13750000000000001</v>
      </c>
      <c r="AE800" s="113"/>
      <c r="AF800" s="60"/>
      <c r="AH800" s="59"/>
    </row>
    <row r="801" spans="1:34">
      <c r="A801" s="99"/>
      <c r="B801" s="91"/>
      <c r="C801" s="21" t="s">
        <v>326</v>
      </c>
      <c r="D801" s="12">
        <v>48</v>
      </c>
      <c r="E801" s="12">
        <v>80</v>
      </c>
      <c r="F801" s="12">
        <v>0</v>
      </c>
      <c r="G801" s="12">
        <v>0</v>
      </c>
      <c r="H801" s="12">
        <v>0</v>
      </c>
      <c r="I801" s="13">
        <v>65</v>
      </c>
      <c r="J801" s="13">
        <v>40</v>
      </c>
      <c r="K801" s="13">
        <v>50</v>
      </c>
      <c r="L801" s="13">
        <v>0</v>
      </c>
      <c r="M801" s="13">
        <v>0</v>
      </c>
      <c r="N801" s="14">
        <f>D801*$D$17</f>
        <v>76.800000000000011</v>
      </c>
      <c r="O801" s="14">
        <f>E801*$E$17</f>
        <v>128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205.44000000000003</v>
      </c>
      <c r="T801" s="14">
        <f>(O801/100)*(K801*$K$17)</f>
        <v>128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86"/>
        <v>282.24</v>
      </c>
      <c r="Y801" s="14">
        <f t="shared" si="287"/>
        <v>256</v>
      </c>
      <c r="Z801" s="14">
        <f t="shared" si="288"/>
        <v>0</v>
      </c>
      <c r="AA801" s="14">
        <f t="shared" si="289"/>
        <v>0</v>
      </c>
      <c r="AB801" s="14">
        <f t="shared" si="293"/>
        <v>0</v>
      </c>
      <c r="AC801" s="15">
        <f t="shared" si="292"/>
        <v>538.20000000000005</v>
      </c>
      <c r="AD801" s="48">
        <f>(ROUND(AC801-AC787,1)/AC787)</f>
        <v>5.1171874999999999E-2</v>
      </c>
      <c r="AE801" s="113"/>
      <c r="AF801" s="60"/>
      <c r="AH801" s="59"/>
    </row>
    <row r="802" spans="1:34">
      <c r="A802" s="107"/>
      <c r="B802" s="149" t="s">
        <v>1021</v>
      </c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8">
        <v>400</v>
      </c>
      <c r="AD802" s="18"/>
      <c r="AE802" s="113" t="s">
        <v>799</v>
      </c>
      <c r="AF802" s="60"/>
      <c r="AH802" s="59"/>
    </row>
    <row r="803" spans="1:34">
      <c r="A803" s="106" t="s">
        <v>0</v>
      </c>
      <c r="B803" s="88" t="s">
        <v>40</v>
      </c>
      <c r="C803" s="50" t="s">
        <v>243</v>
      </c>
      <c r="D803" s="11">
        <v>72</v>
      </c>
      <c r="E803" s="11">
        <v>0</v>
      </c>
      <c r="F803" s="11">
        <v>0</v>
      </c>
      <c r="G803" s="11">
        <v>0</v>
      </c>
      <c r="H803" s="11">
        <v>0</v>
      </c>
      <c r="I803" s="51">
        <v>30</v>
      </c>
      <c r="J803" s="51">
        <v>60</v>
      </c>
      <c r="K803" s="51">
        <v>0</v>
      </c>
      <c r="L803" s="51">
        <v>0</v>
      </c>
      <c r="M803" s="51">
        <v>0</v>
      </c>
      <c r="N803" s="52">
        <f>D803*$D$3</f>
        <v>144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259.2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ref="X803:X812" si="294">N803+S803</f>
        <v>403.2</v>
      </c>
      <c r="Y803" s="52">
        <f t="shared" ref="Y803:Y817" si="295">O803+T803</f>
        <v>0</v>
      </c>
      <c r="Z803" s="52">
        <f t="shared" ref="Z803:Z817" si="296">P803+U803</f>
        <v>0</v>
      </c>
      <c r="AA803" s="52">
        <f t="shared" ref="AA803:AA817" si="297">Q803+V803</f>
        <v>0</v>
      </c>
      <c r="AB803" s="52">
        <f>R803+W803</f>
        <v>0</v>
      </c>
      <c r="AC803" s="53">
        <f>ROUND(X803+Y803+Z803+AA803+AB803,1)</f>
        <v>403.2</v>
      </c>
      <c r="AD803" s="58">
        <v>0</v>
      </c>
      <c r="AE803" s="113"/>
      <c r="AF803" s="60"/>
      <c r="AH803" s="59"/>
    </row>
    <row r="804" spans="1:34">
      <c r="A804" s="99" t="s">
        <v>800</v>
      </c>
      <c r="B804" s="89">
        <v>12</v>
      </c>
      <c r="C804" s="21" t="s">
        <v>324</v>
      </c>
      <c r="D804" s="12">
        <v>72</v>
      </c>
      <c r="E804" s="12">
        <v>0</v>
      </c>
      <c r="F804" s="12">
        <v>0</v>
      </c>
      <c r="G804" s="12">
        <v>0</v>
      </c>
      <c r="H804" s="12">
        <v>0</v>
      </c>
      <c r="I804" s="13">
        <v>46</v>
      </c>
      <c r="J804" s="13">
        <v>76</v>
      </c>
      <c r="K804" s="13">
        <v>0</v>
      </c>
      <c r="L804" s="13">
        <v>0</v>
      </c>
      <c r="M804" s="13">
        <v>0</v>
      </c>
      <c r="N804" s="14">
        <f>D804*$D$4</f>
        <v>115.2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351.36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466.56</v>
      </c>
      <c r="Y804" s="14">
        <f t="shared" si="295"/>
        <v>0</v>
      </c>
      <c r="Z804" s="14">
        <f t="shared" si="296"/>
        <v>0</v>
      </c>
      <c r="AA804" s="14">
        <f t="shared" si="297"/>
        <v>0</v>
      </c>
      <c r="AB804" s="14">
        <f>R804+W804</f>
        <v>0</v>
      </c>
      <c r="AC804" s="15">
        <f>ROUND(X804+Y804+Z804+AA804+AB804,1)</f>
        <v>466.6</v>
      </c>
      <c r="AD804" s="48">
        <f>(ROUND(AC804-AC803,1)/AC803)</f>
        <v>0.15724206349206349</v>
      </c>
      <c r="AE804" s="113"/>
      <c r="AF804" s="60"/>
      <c r="AH804" s="59"/>
    </row>
    <row r="805" spans="1:34">
      <c r="A805" s="99" t="s">
        <v>801</v>
      </c>
      <c r="B805" s="89">
        <v>20</v>
      </c>
      <c r="C805" s="21" t="s">
        <v>834</v>
      </c>
      <c r="D805" s="12">
        <v>72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60</v>
      </c>
      <c r="K805" s="13">
        <v>0</v>
      </c>
      <c r="L805" s="13">
        <v>0</v>
      </c>
      <c r="M805" s="13">
        <v>0</v>
      </c>
      <c r="N805" s="14">
        <f>D805*$D$5</f>
        <v>144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233.27999999999997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377.28</v>
      </c>
      <c r="Y805" s="14">
        <f t="shared" si="295"/>
        <v>0</v>
      </c>
      <c r="Z805" s="14">
        <f t="shared" si="296"/>
        <v>0</v>
      </c>
      <c r="AA805" s="14">
        <f t="shared" si="297"/>
        <v>0</v>
      </c>
      <c r="AB805" s="14">
        <f>R805+W805</f>
        <v>0</v>
      </c>
      <c r="AC805" s="15">
        <f t="shared" ref="AC805:AC817" si="298">ROUND(X805+Y805+Z805+AA805+AB805,1)</f>
        <v>377.3</v>
      </c>
      <c r="AD805" s="48">
        <f>(ROUND(AC805-AC803,1)/AC803)</f>
        <v>-6.4236111111111105E-2</v>
      </c>
      <c r="AE805" s="113"/>
      <c r="AF805" s="60"/>
      <c r="AH805" s="59"/>
    </row>
    <row r="806" spans="1:34">
      <c r="A806" s="99" t="s">
        <v>802</v>
      </c>
      <c r="B806" s="89">
        <v>0</v>
      </c>
      <c r="C806" s="21" t="s">
        <v>337</v>
      </c>
      <c r="D806" s="12">
        <v>72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60</v>
      </c>
      <c r="K806" s="13">
        <v>0</v>
      </c>
      <c r="L806" s="13">
        <v>0</v>
      </c>
      <c r="M806" s="13">
        <v>0</v>
      </c>
      <c r="N806" s="14">
        <f>D806*$D$6</f>
        <v>144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233.27999999999997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377.28</v>
      </c>
      <c r="Y806" s="14">
        <f t="shared" si="295"/>
        <v>0</v>
      </c>
      <c r="Z806" s="14">
        <f t="shared" si="296"/>
        <v>0</v>
      </c>
      <c r="AA806" s="14">
        <f t="shared" si="297"/>
        <v>0</v>
      </c>
      <c r="AB806" s="14">
        <f t="shared" ref="AB806:AB817" si="299">R806+W806</f>
        <v>0</v>
      </c>
      <c r="AC806" s="15">
        <f t="shared" si="298"/>
        <v>377.3</v>
      </c>
      <c r="AD806" s="48">
        <f>(ROUND(AC806-AC803,1)/AC803)</f>
        <v>-6.4236111111111105E-2</v>
      </c>
      <c r="AE806" s="113"/>
      <c r="AF806" s="60"/>
      <c r="AH806" s="59"/>
    </row>
    <row r="807" spans="1:34">
      <c r="A807" s="99" t="s">
        <v>803</v>
      </c>
      <c r="B807" s="89">
        <v>0</v>
      </c>
      <c r="C807" s="21" t="s">
        <v>338</v>
      </c>
      <c r="D807" s="12">
        <v>72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60</v>
      </c>
      <c r="K807" s="13">
        <v>0</v>
      </c>
      <c r="L807" s="13">
        <v>0</v>
      </c>
      <c r="M807" s="13">
        <v>0</v>
      </c>
      <c r="N807" s="14">
        <f>D807*$D$7</f>
        <v>144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233.27999999999997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377.28</v>
      </c>
      <c r="Y807" s="14">
        <f t="shared" si="295"/>
        <v>0</v>
      </c>
      <c r="Z807" s="14">
        <f t="shared" si="296"/>
        <v>0</v>
      </c>
      <c r="AA807" s="14">
        <f t="shared" si="297"/>
        <v>0</v>
      </c>
      <c r="AB807" s="14">
        <f t="shared" si="299"/>
        <v>0</v>
      </c>
      <c r="AC807" s="15">
        <f t="shared" si="298"/>
        <v>377.3</v>
      </c>
      <c r="AD807" s="48">
        <f>(ROUND(AC807-AC803,1)/AC803)</f>
        <v>-6.4236111111111105E-2</v>
      </c>
      <c r="AE807" s="113"/>
      <c r="AF807" s="60"/>
      <c r="AH807" s="59"/>
    </row>
    <row r="808" spans="1:34">
      <c r="A808" s="99" t="s">
        <v>653</v>
      </c>
      <c r="B808" s="89"/>
      <c r="C808" s="21" t="s">
        <v>339</v>
      </c>
      <c r="D808" s="12">
        <v>72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60</v>
      </c>
      <c r="K808" s="13">
        <v>0</v>
      </c>
      <c r="L808" s="13">
        <v>0</v>
      </c>
      <c r="M808" s="13">
        <v>0</v>
      </c>
      <c r="N808" s="14">
        <f>D808*$D$8</f>
        <v>144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233.27999999999997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377.28</v>
      </c>
      <c r="Y808" s="14">
        <f t="shared" si="295"/>
        <v>0</v>
      </c>
      <c r="Z808" s="14">
        <f t="shared" si="296"/>
        <v>0</v>
      </c>
      <c r="AA808" s="14">
        <f t="shared" si="297"/>
        <v>0</v>
      </c>
      <c r="AB808" s="14">
        <f t="shared" si="299"/>
        <v>0</v>
      </c>
      <c r="AC808" s="15">
        <f t="shared" si="298"/>
        <v>377.3</v>
      </c>
      <c r="AD808" s="48">
        <f>(ROUND(AC808-AC803,1)/AC803)</f>
        <v>-6.4236111111111105E-2</v>
      </c>
      <c r="AE808" s="113"/>
      <c r="AF808" s="60"/>
      <c r="AH808" s="59"/>
    </row>
    <row r="809" spans="1:34">
      <c r="A809" s="99" t="s">
        <v>594</v>
      </c>
      <c r="B809" s="89"/>
      <c r="C809" s="21" t="s">
        <v>1</v>
      </c>
      <c r="D809" s="12">
        <v>36</v>
      </c>
      <c r="E809" s="12">
        <v>80</v>
      </c>
      <c r="F809" s="12">
        <v>0</v>
      </c>
      <c r="G809" s="12">
        <v>0</v>
      </c>
      <c r="H809" s="12">
        <v>0</v>
      </c>
      <c r="I809" s="13">
        <v>30</v>
      </c>
      <c r="J809" s="13">
        <v>60</v>
      </c>
      <c r="K809" s="13">
        <v>95</v>
      </c>
      <c r="L809" s="13">
        <v>0</v>
      </c>
      <c r="M809" s="13">
        <v>0</v>
      </c>
      <c r="N809" s="14">
        <f>D809*$D$9</f>
        <v>46.800000000000004</v>
      </c>
      <c r="O809" s="14">
        <f>E809*$E$9</f>
        <v>120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84.240000000000009</v>
      </c>
      <c r="T809" s="14">
        <f>(O809/100)*(K809*$K$9)</f>
        <v>228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131.04000000000002</v>
      </c>
      <c r="Y809" s="14">
        <f t="shared" si="295"/>
        <v>348</v>
      </c>
      <c r="Z809" s="14">
        <f t="shared" si="296"/>
        <v>0</v>
      </c>
      <c r="AA809" s="14">
        <f t="shared" si="297"/>
        <v>0</v>
      </c>
      <c r="AB809" s="14">
        <f t="shared" si="299"/>
        <v>0</v>
      </c>
      <c r="AC809" s="15">
        <f t="shared" si="298"/>
        <v>479</v>
      </c>
      <c r="AD809" s="48">
        <f>(ROUND(AC809-AC803,1)/AC803)</f>
        <v>0.18799603174603174</v>
      </c>
      <c r="AE809" s="113"/>
      <c r="AF809" s="60"/>
      <c r="AH809" s="59"/>
    </row>
    <row r="810" spans="1:34">
      <c r="A810" s="99" t="s">
        <v>829</v>
      </c>
      <c r="B810" s="89"/>
      <c r="C810" s="21" t="s">
        <v>2</v>
      </c>
      <c r="D810" s="12">
        <v>36</v>
      </c>
      <c r="E810" s="12">
        <v>0</v>
      </c>
      <c r="F810" s="12">
        <v>80</v>
      </c>
      <c r="G810" s="12">
        <v>0</v>
      </c>
      <c r="H810" s="12">
        <v>0</v>
      </c>
      <c r="I810" s="13">
        <v>30</v>
      </c>
      <c r="J810" s="13">
        <v>60</v>
      </c>
      <c r="K810" s="13">
        <v>47.5</v>
      </c>
      <c r="L810" s="13">
        <v>47.5</v>
      </c>
      <c r="M810" s="13">
        <v>0</v>
      </c>
      <c r="N810" s="14">
        <f>D810*$D$10</f>
        <v>46.800000000000004</v>
      </c>
      <c r="O810" s="14">
        <f>E810*$E$10</f>
        <v>0</v>
      </c>
      <c r="P810" s="14">
        <f>F810*$F$10</f>
        <v>120</v>
      </c>
      <c r="Q810" s="14">
        <f>G810*$G$10</f>
        <v>0</v>
      </c>
      <c r="R810" s="14">
        <f>H810*$H$10</f>
        <v>0</v>
      </c>
      <c r="S810" s="14">
        <f>(N810/100)*(I810*$I$10)+(N810/100)*(J810*$J$10)</f>
        <v>84.240000000000009</v>
      </c>
      <c r="T810" s="14">
        <f>(O810/100)*(K810*$J$10)</f>
        <v>0</v>
      </c>
      <c r="U810" s="14">
        <f>(P810/100)*(K810*$K$10)+(P810/100)*(L810*$L$10)</f>
        <v>228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131.04000000000002</v>
      </c>
      <c r="Y810" s="14">
        <f t="shared" si="295"/>
        <v>0</v>
      </c>
      <c r="Z810" s="14">
        <f t="shared" si="296"/>
        <v>348</v>
      </c>
      <c r="AA810" s="14">
        <f t="shared" si="297"/>
        <v>0</v>
      </c>
      <c r="AB810" s="14">
        <f t="shared" si="299"/>
        <v>0</v>
      </c>
      <c r="AC810" s="15">
        <f t="shared" si="298"/>
        <v>479</v>
      </c>
      <c r="AD810" s="48">
        <f>(ROUND(AC810-AC803,1)/AC803)</f>
        <v>0.18799603174603174</v>
      </c>
      <c r="AE810" s="113"/>
      <c r="AF810" s="60"/>
      <c r="AH810" s="59"/>
    </row>
    <row r="811" spans="1:34">
      <c r="A811" s="99" t="s">
        <v>830</v>
      </c>
      <c r="B811" s="89"/>
      <c r="C811" s="21" t="s">
        <v>3</v>
      </c>
      <c r="D811" s="12">
        <v>36</v>
      </c>
      <c r="E811" s="12">
        <v>0</v>
      </c>
      <c r="F811" s="12">
        <v>0</v>
      </c>
      <c r="G811" s="12">
        <v>80</v>
      </c>
      <c r="H811" s="12">
        <v>0</v>
      </c>
      <c r="I811" s="13">
        <v>30</v>
      </c>
      <c r="J811" s="13">
        <v>60</v>
      </c>
      <c r="K811" s="13">
        <v>0</v>
      </c>
      <c r="L811" s="13">
        <v>95</v>
      </c>
      <c r="M811" s="13">
        <v>0</v>
      </c>
      <c r="N811" s="14">
        <f>D811*$D$11</f>
        <v>46.800000000000004</v>
      </c>
      <c r="O811" s="14">
        <f>E811*$E$11</f>
        <v>0</v>
      </c>
      <c r="P811" s="14">
        <f>F811*$F$11</f>
        <v>0</v>
      </c>
      <c r="Q811" s="14">
        <f>G811*$G$11</f>
        <v>120</v>
      </c>
      <c r="R811" s="14">
        <f>H811*$H$11</f>
        <v>0</v>
      </c>
      <c r="S811" s="14">
        <f>(N811/100)*(I811*$I$11)+(N811/100)*(J811*$J$11)</f>
        <v>84.240000000000009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228</v>
      </c>
      <c r="W811" s="14">
        <f>(R811/100)*(K811*$K$11)+(R811/100)*(L811*$L$11)</f>
        <v>0</v>
      </c>
      <c r="X811" s="14">
        <f t="shared" si="294"/>
        <v>131.04000000000002</v>
      </c>
      <c r="Y811" s="14">
        <f t="shared" si="295"/>
        <v>0</v>
      </c>
      <c r="Z811" s="14">
        <f t="shared" si="296"/>
        <v>0</v>
      </c>
      <c r="AA811" s="14">
        <f t="shared" si="297"/>
        <v>348</v>
      </c>
      <c r="AB811" s="14">
        <f t="shared" si="299"/>
        <v>0</v>
      </c>
      <c r="AC811" s="15">
        <f t="shared" si="298"/>
        <v>479</v>
      </c>
      <c r="AD811" s="48">
        <f>(ROUND(AC811-AC803,1)/AC803)</f>
        <v>0.18799603174603174</v>
      </c>
      <c r="AE811" s="113"/>
      <c r="AF811" s="60"/>
      <c r="AH811" s="59"/>
    </row>
    <row r="812" spans="1:34">
      <c r="A812" s="99" t="s">
        <v>831</v>
      </c>
      <c r="B812" s="89"/>
      <c r="C812" s="21" t="s">
        <v>4</v>
      </c>
      <c r="D812" s="12">
        <v>36</v>
      </c>
      <c r="E812" s="12">
        <v>0</v>
      </c>
      <c r="F812" s="12">
        <v>0</v>
      </c>
      <c r="G812" s="12">
        <v>0</v>
      </c>
      <c r="H812" s="12">
        <v>80</v>
      </c>
      <c r="I812" s="13">
        <v>30</v>
      </c>
      <c r="J812" s="13">
        <v>60</v>
      </c>
      <c r="K812" s="13">
        <v>47.5</v>
      </c>
      <c r="L812" s="13">
        <v>47.5</v>
      </c>
      <c r="M812" s="13">
        <v>0</v>
      </c>
      <c r="N812" s="14">
        <f>D812*$D$12</f>
        <v>46.800000000000004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120</v>
      </c>
      <c r="S812" s="14">
        <f>(N812/100)*(I812*$I$12)+(N812/100)*(J812*$J$12)</f>
        <v>84.240000000000009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228</v>
      </c>
      <c r="X812" s="14">
        <f t="shared" si="294"/>
        <v>131.04000000000002</v>
      </c>
      <c r="Y812" s="14">
        <f t="shared" si="295"/>
        <v>0</v>
      </c>
      <c r="Z812" s="14">
        <f t="shared" si="296"/>
        <v>0</v>
      </c>
      <c r="AA812" s="14">
        <f t="shared" si="297"/>
        <v>0</v>
      </c>
      <c r="AB812" s="14">
        <f t="shared" si="299"/>
        <v>348</v>
      </c>
      <c r="AC812" s="15">
        <f t="shared" si="298"/>
        <v>479</v>
      </c>
      <c r="AD812" s="48">
        <f>(ROUND(AC812-AC803,1)/AC803)</f>
        <v>0.18799603174603174</v>
      </c>
      <c r="AE812" s="113"/>
      <c r="AF812" s="60"/>
      <c r="AH812" s="59"/>
    </row>
    <row r="813" spans="1:34">
      <c r="A813" s="99" t="s">
        <v>832</v>
      </c>
      <c r="B813" s="89"/>
      <c r="C813" s="21" t="s">
        <v>327</v>
      </c>
      <c r="D813" s="12">
        <v>72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60</v>
      </c>
      <c r="K813" s="13">
        <v>0</v>
      </c>
      <c r="L813" s="13">
        <v>0</v>
      </c>
      <c r="M813" s="13">
        <v>75</v>
      </c>
      <c r="N813" s="14">
        <f>D813*$D$13</f>
        <v>108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(N813/100)*(I813*$I$13)+(N813/100)*(J813*$J$13)+(N813/100)*(M813*$M$13)</f>
        <v>356.40000000000003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>N813+S813</f>
        <v>464.40000000000003</v>
      </c>
      <c r="Y813" s="14">
        <f t="shared" si="295"/>
        <v>0</v>
      </c>
      <c r="Z813" s="14">
        <f t="shared" si="296"/>
        <v>0</v>
      </c>
      <c r="AA813" s="14">
        <f t="shared" si="297"/>
        <v>0</v>
      </c>
      <c r="AB813" s="14">
        <f t="shared" si="299"/>
        <v>0</v>
      </c>
      <c r="AC813" s="15">
        <f t="shared" si="298"/>
        <v>464.4</v>
      </c>
      <c r="AD813" s="48">
        <f>(ROUND(AC813-AC803,1)/AC803)</f>
        <v>0.1517857142857143</v>
      </c>
      <c r="AE813" s="113"/>
      <c r="AF813" s="60"/>
      <c r="AH813" s="59"/>
    </row>
    <row r="814" spans="1:34">
      <c r="A814" s="99" t="s">
        <v>833</v>
      </c>
      <c r="B814" s="89"/>
      <c r="C814" s="21" t="s">
        <v>328</v>
      </c>
      <c r="D814" s="12">
        <v>72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60</v>
      </c>
      <c r="K814" s="13">
        <v>75</v>
      </c>
      <c r="L814" s="13">
        <v>0</v>
      </c>
      <c r="M814" s="13">
        <v>0</v>
      </c>
      <c r="N814" s="14">
        <f>D814*$D$14</f>
        <v>108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356.40000000000003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ref="X814:X817" si="300">N814+S814</f>
        <v>464.40000000000003</v>
      </c>
      <c r="Y814" s="14">
        <f t="shared" si="295"/>
        <v>0</v>
      </c>
      <c r="Z814" s="14">
        <f t="shared" si="296"/>
        <v>0</v>
      </c>
      <c r="AA814" s="14">
        <f t="shared" si="297"/>
        <v>0</v>
      </c>
      <c r="AB814" s="14">
        <f t="shared" si="299"/>
        <v>0</v>
      </c>
      <c r="AC814" s="15">
        <f t="shared" si="298"/>
        <v>464.4</v>
      </c>
      <c r="AD814" s="48">
        <f>(ROUND(AC814-AC803,1)/AC803)</f>
        <v>0.1517857142857143</v>
      </c>
      <c r="AE814" s="113"/>
      <c r="AF814" s="60"/>
      <c r="AH814" s="59"/>
    </row>
    <row r="815" spans="1:34">
      <c r="A815" s="99"/>
      <c r="B815" s="89"/>
      <c r="C815" s="21" t="s">
        <v>329</v>
      </c>
      <c r="D815" s="12">
        <v>72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60</v>
      </c>
      <c r="K815" s="13">
        <v>0</v>
      </c>
      <c r="L815" s="13">
        <v>75</v>
      </c>
      <c r="M815" s="13">
        <v>0</v>
      </c>
      <c r="N815" s="14">
        <f>D815*$D$15</f>
        <v>108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356.40000000000003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300"/>
        <v>464.40000000000003</v>
      </c>
      <c r="Y815" s="14">
        <f t="shared" si="295"/>
        <v>0</v>
      </c>
      <c r="Z815" s="14">
        <f t="shared" si="296"/>
        <v>0</v>
      </c>
      <c r="AA815" s="14">
        <f t="shared" si="297"/>
        <v>0</v>
      </c>
      <c r="AB815" s="14">
        <f t="shared" si="299"/>
        <v>0</v>
      </c>
      <c r="AC815" s="15">
        <f t="shared" si="298"/>
        <v>464.4</v>
      </c>
      <c r="AD815" s="48">
        <f>(ROUND(AC815-AC803,1)/AC803)</f>
        <v>0.1517857142857143</v>
      </c>
      <c r="AE815" s="113"/>
      <c r="AF815" s="60"/>
      <c r="AH815" s="59"/>
    </row>
    <row r="816" spans="1:34">
      <c r="A816" s="99"/>
      <c r="B816" s="89"/>
      <c r="C816" s="21" t="s">
        <v>325</v>
      </c>
      <c r="D816" s="12">
        <v>72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115.2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365.18400000000003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300"/>
        <v>480.38400000000001</v>
      </c>
      <c r="Y816" s="14">
        <f t="shared" si="295"/>
        <v>0</v>
      </c>
      <c r="Z816" s="14">
        <f t="shared" si="296"/>
        <v>0</v>
      </c>
      <c r="AA816" s="14">
        <f t="shared" si="297"/>
        <v>0</v>
      </c>
      <c r="AB816" s="14">
        <f t="shared" si="299"/>
        <v>0</v>
      </c>
      <c r="AC816" s="15">
        <f t="shared" si="298"/>
        <v>480.4</v>
      </c>
      <c r="AD816" s="48">
        <f>(ROUND(AC816-AC803,1)/AC803)</f>
        <v>0.19146825396825398</v>
      </c>
      <c r="AE816" s="113"/>
      <c r="AF816" s="60"/>
      <c r="AH816" s="59"/>
    </row>
    <row r="817" spans="1:34">
      <c r="A817" s="99"/>
      <c r="B817" s="89"/>
      <c r="C817" s="21" t="s">
        <v>326</v>
      </c>
      <c r="D817" s="12">
        <v>72</v>
      </c>
      <c r="E817" s="12">
        <v>0</v>
      </c>
      <c r="F817" s="12">
        <v>0</v>
      </c>
      <c r="G817" s="12">
        <v>0</v>
      </c>
      <c r="H817" s="12">
        <v>0</v>
      </c>
      <c r="I817" s="13">
        <v>63</v>
      </c>
      <c r="J817" s="13">
        <v>60</v>
      </c>
      <c r="K817" s="13">
        <v>0</v>
      </c>
      <c r="L817" s="13">
        <v>0</v>
      </c>
      <c r="M817" s="13">
        <v>0</v>
      </c>
      <c r="N817" s="14">
        <f>D817*$D$17</f>
        <v>115.2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323.13600000000002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300"/>
        <v>438.33600000000001</v>
      </c>
      <c r="Y817" s="14">
        <f t="shared" si="295"/>
        <v>0</v>
      </c>
      <c r="Z817" s="14">
        <f t="shared" si="296"/>
        <v>0</v>
      </c>
      <c r="AA817" s="14">
        <f t="shared" si="297"/>
        <v>0</v>
      </c>
      <c r="AB817" s="14">
        <f t="shared" si="299"/>
        <v>0</v>
      </c>
      <c r="AC817" s="15">
        <f t="shared" si="298"/>
        <v>438.3</v>
      </c>
      <c r="AD817" s="48">
        <f>(ROUND(AC817-AC803,1)/AC803)</f>
        <v>8.7053571428571438E-2</v>
      </c>
      <c r="AE817" s="113" t="s">
        <v>799</v>
      </c>
      <c r="AF817" s="60"/>
      <c r="AH817" s="59"/>
    </row>
    <row r="818" spans="1:34">
      <c r="A818" s="107"/>
      <c r="B818" s="149" t="s">
        <v>42</v>
      </c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8">
        <v>600</v>
      </c>
      <c r="AD818" s="18"/>
      <c r="AE818" s="113"/>
      <c r="AF818" s="60"/>
      <c r="AH818" s="59"/>
    </row>
    <row r="819" spans="1:34">
      <c r="A819" s="106" t="s">
        <v>0</v>
      </c>
      <c r="B819" s="87" t="s">
        <v>43</v>
      </c>
      <c r="C819" s="21" t="s">
        <v>243</v>
      </c>
      <c r="D819" s="12">
        <v>112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D819*$D$3</f>
        <v>224</v>
      </c>
      <c r="O819" s="14">
        <f>E819*$E$3</f>
        <v>0</v>
      </c>
      <c r="P819" s="14">
        <f>F819*$F$3</f>
        <v>0</v>
      </c>
      <c r="Q819" s="14">
        <f>G819*$G$3</f>
        <v>0</v>
      </c>
      <c r="R819" s="14">
        <f>H819*$H$3</f>
        <v>0</v>
      </c>
      <c r="S819" s="14">
        <f>(N819/100)*(I819*$I$3)+(N819/100)*(J819*$J$3)</f>
        <v>380.80000000000007</v>
      </c>
      <c r="T819" s="14">
        <f>(O819/100)*(K819*$K$3)</f>
        <v>0</v>
      </c>
      <c r="U819" s="14">
        <f>(P819/100)*(K819*$K$3)+(P819/100)*(L819*$L$3)</f>
        <v>0</v>
      </c>
      <c r="V819" s="14">
        <f>(Q819/100)*(L819*$L$3)</f>
        <v>0</v>
      </c>
      <c r="W819" s="14">
        <f>(R819/100)*(K819*$K$3)+(R819/100)*(L819*$L$3)</f>
        <v>0</v>
      </c>
      <c r="X819" s="14">
        <f t="shared" ref="X819:X833" si="301">N819+S819</f>
        <v>604.80000000000007</v>
      </c>
      <c r="Y819" s="14">
        <f t="shared" ref="Y819:Y833" si="302">O819+T819</f>
        <v>0</v>
      </c>
      <c r="Z819" s="14">
        <f t="shared" ref="Z819:Z833" si="303">P819+U819</f>
        <v>0</v>
      </c>
      <c r="AA819" s="14">
        <f t="shared" ref="AA819:AA833" si="304">Q819+V819</f>
        <v>0</v>
      </c>
      <c r="AB819" s="14">
        <f>R819+W819</f>
        <v>0</v>
      </c>
      <c r="AC819" s="15">
        <f>ROUND(X819+Y819+Z819+AA819+AB819,1)</f>
        <v>604.79999999999995</v>
      </c>
      <c r="AD819" s="48">
        <v>0</v>
      </c>
      <c r="AE819" s="113"/>
      <c r="AF819" s="60"/>
      <c r="AH819" s="59"/>
    </row>
    <row r="820" spans="1:34">
      <c r="A820" s="99" t="s">
        <v>800</v>
      </c>
      <c r="B820" s="87">
        <v>16</v>
      </c>
      <c r="C820" s="21" t="s">
        <v>324</v>
      </c>
      <c r="D820" s="12">
        <v>112</v>
      </c>
      <c r="E820" s="12">
        <v>0</v>
      </c>
      <c r="F820" s="12">
        <v>0</v>
      </c>
      <c r="G820" s="12">
        <v>0</v>
      </c>
      <c r="H820" s="12">
        <v>0</v>
      </c>
      <c r="I820" s="13">
        <v>66</v>
      </c>
      <c r="J820" s="13">
        <v>50</v>
      </c>
      <c r="K820" s="13">
        <v>0</v>
      </c>
      <c r="L820" s="13">
        <v>0</v>
      </c>
      <c r="M820" s="13">
        <v>0</v>
      </c>
      <c r="N820" s="14">
        <f>D820*$D$4</f>
        <v>179.20000000000002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519.68000000000006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301"/>
        <v>698.88000000000011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>R820+W820</f>
        <v>0</v>
      </c>
      <c r="AC820" s="15">
        <f>ROUND(X820+Y820+Z820+AA820+AB820,1)</f>
        <v>698.9</v>
      </c>
      <c r="AD820" s="48">
        <f>(ROUND(AC820-AC819,1)/AC819)</f>
        <v>0.15558862433862433</v>
      </c>
      <c r="AE820" s="113"/>
      <c r="AF820" s="60"/>
      <c r="AH820" s="59"/>
    </row>
    <row r="821" spans="1:34">
      <c r="A821" s="99" t="s">
        <v>801</v>
      </c>
      <c r="B821" s="87">
        <v>10</v>
      </c>
      <c r="C821" s="21" t="s">
        <v>834</v>
      </c>
      <c r="D821" s="12">
        <v>112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D821*$D$5</f>
        <v>224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342.72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301"/>
        <v>566.72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>R821+W821</f>
        <v>0</v>
      </c>
      <c r="AC821" s="15">
        <f t="shared" ref="AC821:AC833" si="305">ROUND(X821+Y821+Z821+AA821+AB821,1)</f>
        <v>566.70000000000005</v>
      </c>
      <c r="AD821" s="48">
        <f>(ROUND(AC821-AC819,1)/AC819)</f>
        <v>-6.2996031746031758E-2</v>
      </c>
      <c r="AE821" s="113"/>
      <c r="AF821" s="60"/>
      <c r="AH821" s="59"/>
    </row>
    <row r="822" spans="1:34">
      <c r="A822" s="99" t="s">
        <v>802</v>
      </c>
      <c r="B822" s="87">
        <v>0</v>
      </c>
      <c r="C822" s="21" t="s">
        <v>337</v>
      </c>
      <c r="D822" s="12">
        <v>112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D822*$D$6</f>
        <v>224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342.72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301"/>
        <v>566.72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ref="AB822:AB834" si="306">R822+W822</f>
        <v>0</v>
      </c>
      <c r="AC822" s="15">
        <f t="shared" si="305"/>
        <v>566.70000000000005</v>
      </c>
      <c r="AD822" s="48">
        <f>(ROUND(AC822-AC819,1)/AC819)</f>
        <v>-6.2996031746031758E-2</v>
      </c>
      <c r="AE822" s="113"/>
      <c r="AF822" s="60"/>
      <c r="AH822" s="59"/>
    </row>
    <row r="823" spans="1:34">
      <c r="A823" s="99" t="s">
        <v>803</v>
      </c>
      <c r="B823" s="87">
        <v>0</v>
      </c>
      <c r="C823" s="21" t="s">
        <v>338</v>
      </c>
      <c r="D823" s="12">
        <v>112</v>
      </c>
      <c r="E823" s="12">
        <v>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0</v>
      </c>
      <c r="L823" s="13">
        <v>0</v>
      </c>
      <c r="M823" s="13">
        <v>0</v>
      </c>
      <c r="N823" s="14">
        <f>D823*$D$7</f>
        <v>224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342.72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566.72</v>
      </c>
      <c r="Y823" s="14">
        <f t="shared" si="302"/>
        <v>0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566.70000000000005</v>
      </c>
      <c r="AD823" s="48">
        <f>(ROUND(AC823-AC819,1)/AC819)</f>
        <v>-6.2996031746031758E-2</v>
      </c>
      <c r="AE823" s="113"/>
      <c r="AF823" s="60"/>
      <c r="AH823" s="59"/>
    </row>
    <row r="824" spans="1:34">
      <c r="A824" s="99" t="s">
        <v>653</v>
      </c>
      <c r="B824" s="87"/>
      <c r="C824" s="21" t="s">
        <v>339</v>
      </c>
      <c r="D824" s="12">
        <v>112</v>
      </c>
      <c r="E824" s="12">
        <v>0</v>
      </c>
      <c r="F824" s="12">
        <v>0</v>
      </c>
      <c r="G824" s="12">
        <v>0</v>
      </c>
      <c r="H824" s="12">
        <v>0</v>
      </c>
      <c r="I824" s="13">
        <v>50</v>
      </c>
      <c r="J824" s="13">
        <v>35</v>
      </c>
      <c r="K824" s="13">
        <v>0</v>
      </c>
      <c r="L824" s="13">
        <v>0</v>
      </c>
      <c r="M824" s="13">
        <v>0</v>
      </c>
      <c r="N824" s="14">
        <f>D824*$D$8</f>
        <v>224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342.72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566.72</v>
      </c>
      <c r="Y824" s="14">
        <f t="shared" si="302"/>
        <v>0</v>
      </c>
      <c r="Z824" s="14">
        <f t="shared" si="303"/>
        <v>0</v>
      </c>
      <c r="AA824" s="14">
        <f t="shared" si="304"/>
        <v>0</v>
      </c>
      <c r="AB824" s="14">
        <f t="shared" si="306"/>
        <v>0</v>
      </c>
      <c r="AC824" s="15">
        <f t="shared" si="305"/>
        <v>566.70000000000005</v>
      </c>
      <c r="AD824" s="48">
        <f>(ROUND(AC824-AC819,1)/AC819)</f>
        <v>-6.2996031746031758E-2</v>
      </c>
      <c r="AE824" s="113"/>
      <c r="AF824" s="60"/>
      <c r="AH824" s="59"/>
    </row>
    <row r="825" spans="1:34">
      <c r="A825" s="99" t="s">
        <v>594</v>
      </c>
      <c r="B825" s="87"/>
      <c r="C825" s="21" t="s">
        <v>1</v>
      </c>
      <c r="D825" s="12">
        <v>66</v>
      </c>
      <c r="E825" s="12">
        <v>116</v>
      </c>
      <c r="F825" s="12">
        <v>0</v>
      </c>
      <c r="G825" s="12">
        <v>0</v>
      </c>
      <c r="H825" s="12">
        <v>0</v>
      </c>
      <c r="I825" s="13">
        <v>50</v>
      </c>
      <c r="J825" s="13">
        <v>35</v>
      </c>
      <c r="K825" s="13">
        <v>90</v>
      </c>
      <c r="L825" s="13">
        <v>0</v>
      </c>
      <c r="M825" s="13">
        <v>0</v>
      </c>
      <c r="N825" s="14">
        <f>D825*$D$9</f>
        <v>85.8</v>
      </c>
      <c r="O825" s="14">
        <f>E825*$E$9</f>
        <v>174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145.86000000000001</v>
      </c>
      <c r="T825" s="14">
        <f>(O825/100)*(K825*$K$9)</f>
        <v>313.2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231.66000000000003</v>
      </c>
      <c r="Y825" s="14">
        <f t="shared" si="302"/>
        <v>487.2</v>
      </c>
      <c r="Z825" s="14">
        <f t="shared" si="303"/>
        <v>0</v>
      </c>
      <c r="AA825" s="14">
        <f t="shared" si="304"/>
        <v>0</v>
      </c>
      <c r="AB825" s="14">
        <f t="shared" si="306"/>
        <v>0</v>
      </c>
      <c r="AC825" s="15">
        <f t="shared" si="305"/>
        <v>718.9</v>
      </c>
      <c r="AD825" s="48">
        <f>(ROUND(AC825-AC819,1)/AC819)</f>
        <v>0.18865740740740741</v>
      </c>
      <c r="AE825" s="113"/>
      <c r="AF825" s="60"/>
      <c r="AH825" s="59"/>
    </row>
    <row r="826" spans="1:34">
      <c r="A826" s="99" t="s">
        <v>829</v>
      </c>
      <c r="B826" s="87"/>
      <c r="C826" s="21" t="s">
        <v>2</v>
      </c>
      <c r="D826" s="12">
        <v>66</v>
      </c>
      <c r="E826" s="12">
        <v>0</v>
      </c>
      <c r="F826" s="12">
        <v>116</v>
      </c>
      <c r="G826" s="12">
        <v>0</v>
      </c>
      <c r="H826" s="12">
        <v>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D826*$D$10</f>
        <v>85.8</v>
      </c>
      <c r="O826" s="14">
        <f>E826*$E$10</f>
        <v>0</v>
      </c>
      <c r="P826" s="14">
        <f>F826*$F$10</f>
        <v>174</v>
      </c>
      <c r="Q826" s="14">
        <f>G826*$G$10</f>
        <v>0</v>
      </c>
      <c r="R826" s="14">
        <f>H826*$H$10</f>
        <v>0</v>
      </c>
      <c r="S826" s="14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(P826/100)*(K826*$K$10)+(P826/100)*(L826*$L$10)</f>
        <v>313.2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231.66000000000003</v>
      </c>
      <c r="Y826" s="14">
        <f t="shared" si="302"/>
        <v>0</v>
      </c>
      <c r="Z826" s="14">
        <f t="shared" si="303"/>
        <v>487.2</v>
      </c>
      <c r="AA826" s="14">
        <f t="shared" si="304"/>
        <v>0</v>
      </c>
      <c r="AB826" s="14">
        <f t="shared" si="306"/>
        <v>0</v>
      </c>
      <c r="AC826" s="15">
        <f t="shared" si="305"/>
        <v>718.9</v>
      </c>
      <c r="AD826" s="48">
        <f>(ROUND(AC826-AC819,1)/AC819)</f>
        <v>0.18865740740740741</v>
      </c>
      <c r="AE826" s="113"/>
      <c r="AF826" s="60"/>
      <c r="AH826" s="59"/>
    </row>
    <row r="827" spans="1:34">
      <c r="A827" s="99" t="s">
        <v>830</v>
      </c>
      <c r="B827" s="87"/>
      <c r="C827" s="21" t="s">
        <v>3</v>
      </c>
      <c r="D827" s="12">
        <v>66</v>
      </c>
      <c r="E827" s="12">
        <v>0</v>
      </c>
      <c r="F827" s="12">
        <v>0</v>
      </c>
      <c r="G827" s="12">
        <v>116</v>
      </c>
      <c r="H827" s="12">
        <v>0</v>
      </c>
      <c r="I827" s="13">
        <v>50</v>
      </c>
      <c r="J827" s="13">
        <v>35</v>
      </c>
      <c r="K827" s="13">
        <v>0</v>
      </c>
      <c r="L827" s="13">
        <v>90</v>
      </c>
      <c r="M827" s="13">
        <v>0</v>
      </c>
      <c r="N827" s="14">
        <f>D827*$D$11</f>
        <v>85.8</v>
      </c>
      <c r="O827" s="14">
        <f>E827*$E$11</f>
        <v>0</v>
      </c>
      <c r="P827" s="14">
        <f>F827*$F$11</f>
        <v>0</v>
      </c>
      <c r="Q827" s="14">
        <f>G827*$G$11</f>
        <v>174</v>
      </c>
      <c r="R827" s="14">
        <f>H827*$H$11</f>
        <v>0</v>
      </c>
      <c r="S827" s="14">
        <f>(N827/100)*(I827*$I$11)+(N827/100)*(J827*$J$11)</f>
        <v>145.86000000000001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313.2</v>
      </c>
      <c r="W827" s="14">
        <f>(R827/100)*(K827*$K$11)+(R827/100)*(L827*$L$11)</f>
        <v>0</v>
      </c>
      <c r="X827" s="14">
        <f t="shared" si="301"/>
        <v>231.66000000000003</v>
      </c>
      <c r="Y827" s="14">
        <f t="shared" si="302"/>
        <v>0</v>
      </c>
      <c r="Z827" s="14">
        <f t="shared" si="303"/>
        <v>0</v>
      </c>
      <c r="AA827" s="14">
        <f t="shared" si="304"/>
        <v>487.2</v>
      </c>
      <c r="AB827" s="14">
        <f t="shared" si="306"/>
        <v>0</v>
      </c>
      <c r="AC827" s="15">
        <f t="shared" si="305"/>
        <v>718.9</v>
      </c>
      <c r="AD827" s="48">
        <f>(ROUND(AC827-AC819,1)/AC819)</f>
        <v>0.18865740740740741</v>
      </c>
      <c r="AE827" s="113"/>
      <c r="AF827" s="60"/>
      <c r="AH827" s="59"/>
    </row>
    <row r="828" spans="1:34">
      <c r="A828" s="99" t="s">
        <v>831</v>
      </c>
      <c r="B828" s="87"/>
      <c r="C828" s="21" t="s">
        <v>4</v>
      </c>
      <c r="D828" s="12">
        <v>66</v>
      </c>
      <c r="E828" s="12">
        <v>0</v>
      </c>
      <c r="F828" s="12">
        <v>0</v>
      </c>
      <c r="G828" s="12">
        <v>0</v>
      </c>
      <c r="H828" s="12">
        <v>116</v>
      </c>
      <c r="I828" s="13">
        <v>50</v>
      </c>
      <c r="J828" s="13">
        <v>35</v>
      </c>
      <c r="K828" s="13">
        <v>45</v>
      </c>
      <c r="L828" s="13">
        <v>45</v>
      </c>
      <c r="M828" s="13">
        <v>0</v>
      </c>
      <c r="N828" s="14">
        <f>D828*$D$12</f>
        <v>85.8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174</v>
      </c>
      <c r="S828" s="14">
        <f>(N828/100)*(I828*$I$12)+(N828/100)*(J828*$J$12)</f>
        <v>145.86000000000001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313.2</v>
      </c>
      <c r="X828" s="14">
        <f t="shared" si="301"/>
        <v>231.66000000000003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487.2</v>
      </c>
      <c r="AC828" s="15">
        <f t="shared" si="305"/>
        <v>718.9</v>
      </c>
      <c r="AD828" s="48">
        <f>(ROUND(AC828-AC819,1)/AC819)</f>
        <v>0.18865740740740741</v>
      </c>
      <c r="AE828" s="113"/>
      <c r="AF828" s="60"/>
      <c r="AH828" s="59"/>
    </row>
    <row r="829" spans="1:34">
      <c r="A829" s="99" t="s">
        <v>832</v>
      </c>
      <c r="B829" s="87"/>
      <c r="C829" s="21" t="s">
        <v>327</v>
      </c>
      <c r="D829" s="12">
        <v>112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0</v>
      </c>
      <c r="M829" s="13">
        <v>72</v>
      </c>
      <c r="N829" s="14">
        <f>D829*$D$13</f>
        <v>168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(N829/100)*(I829*$I$14)+(N829/100)*(J829*$J$14)+(N829/100)*(M829*$M$14)</f>
        <v>527.52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 t="shared" si="301"/>
        <v>695.52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695.5</v>
      </c>
      <c r="AD829" s="48">
        <f>(ROUND(AC829-AC819,1)/AC819)</f>
        <v>0.14996693121693122</v>
      </c>
      <c r="AE829" s="113"/>
      <c r="AF829" s="60"/>
      <c r="AH829" s="59"/>
    </row>
    <row r="830" spans="1:34">
      <c r="A830" s="99" t="s">
        <v>833</v>
      </c>
      <c r="B830" s="87"/>
      <c r="C830" s="21" t="s">
        <v>328</v>
      </c>
      <c r="D830" s="12">
        <v>112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35</v>
      </c>
      <c r="K830" s="13">
        <v>72</v>
      </c>
      <c r="L830" s="13">
        <v>0</v>
      </c>
      <c r="M830" s="13">
        <v>0</v>
      </c>
      <c r="N830" s="14">
        <f>D830*$D$14</f>
        <v>168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527.52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301"/>
        <v>695.52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695.5</v>
      </c>
      <c r="AD830" s="48">
        <f>(ROUND(AC830-AC819,1)/AC819)</f>
        <v>0.14996693121693122</v>
      </c>
      <c r="AE830" s="113"/>
      <c r="AF830" s="60"/>
      <c r="AH830" s="59"/>
    </row>
    <row r="831" spans="1:34">
      <c r="A831" s="99"/>
      <c r="B831" s="87"/>
      <c r="C831" s="21" t="s">
        <v>329</v>
      </c>
      <c r="D831" s="12">
        <v>112</v>
      </c>
      <c r="E831" s="12">
        <v>0</v>
      </c>
      <c r="F831" s="12">
        <v>0</v>
      </c>
      <c r="G831" s="12">
        <v>0</v>
      </c>
      <c r="H831" s="12">
        <v>0</v>
      </c>
      <c r="I831" s="13">
        <v>50</v>
      </c>
      <c r="J831" s="13">
        <v>35</v>
      </c>
      <c r="K831" s="13">
        <v>0</v>
      </c>
      <c r="L831" s="13">
        <v>72</v>
      </c>
      <c r="M831" s="13">
        <v>0</v>
      </c>
      <c r="N831" s="14">
        <f>D831*$D$15</f>
        <v>168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527.52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1"/>
        <v>695.52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695.5</v>
      </c>
      <c r="AD831" s="48">
        <f>(ROUND(AC831-AC819,1)/AC819)</f>
        <v>0.14996693121693122</v>
      </c>
      <c r="AE831" s="113"/>
      <c r="AF831" s="60"/>
      <c r="AH831" s="59"/>
    </row>
    <row r="832" spans="1:34">
      <c r="A832" s="99"/>
      <c r="B832" s="87"/>
      <c r="C832" s="21" t="s">
        <v>325</v>
      </c>
      <c r="D832" s="12">
        <v>112</v>
      </c>
      <c r="E832" s="12">
        <v>0</v>
      </c>
      <c r="F832" s="12">
        <v>0</v>
      </c>
      <c r="G832" s="12">
        <v>0</v>
      </c>
      <c r="H832" s="12">
        <v>0</v>
      </c>
      <c r="I832" s="13">
        <v>50</v>
      </c>
      <c r="J832" s="13">
        <v>63</v>
      </c>
      <c r="K832" s="13">
        <v>0</v>
      </c>
      <c r="L832" s="13">
        <v>0</v>
      </c>
      <c r="M832" s="13">
        <v>0</v>
      </c>
      <c r="N832" s="14">
        <f>D832*$D$16</f>
        <v>179.20000000000002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484.7360000000001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1"/>
        <v>663.93600000000015</v>
      </c>
      <c r="Y832" s="14">
        <f t="shared" si="302"/>
        <v>0</v>
      </c>
      <c r="Z832" s="14">
        <f t="shared" si="303"/>
        <v>0</v>
      </c>
      <c r="AA832" s="14">
        <f t="shared" si="304"/>
        <v>0</v>
      </c>
      <c r="AB832" s="14">
        <f t="shared" si="306"/>
        <v>0</v>
      </c>
      <c r="AC832" s="15">
        <f t="shared" si="305"/>
        <v>663.9</v>
      </c>
      <c r="AD832" s="48">
        <f>(ROUND(AC832-AC819,1)/AC819)</f>
        <v>9.7718253968253982E-2</v>
      </c>
      <c r="AE832" s="113" t="s">
        <v>799</v>
      </c>
      <c r="AF832" s="60"/>
      <c r="AH832" s="59"/>
    </row>
    <row r="833" spans="1:34">
      <c r="A833" s="99"/>
      <c r="B833" s="87"/>
      <c r="C833" s="21" t="s">
        <v>326</v>
      </c>
      <c r="D833" s="12">
        <v>112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35</v>
      </c>
      <c r="K833" s="13">
        <v>0</v>
      </c>
      <c r="L833" s="13">
        <v>0</v>
      </c>
      <c r="M833" s="13">
        <v>0</v>
      </c>
      <c r="N833" s="14">
        <f>D833*$D$17</f>
        <v>179.20000000000002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564.48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1"/>
        <v>743.68000000000006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 t="shared" si="306"/>
        <v>0</v>
      </c>
      <c r="AC833" s="15">
        <f t="shared" si="305"/>
        <v>743.7</v>
      </c>
      <c r="AD833" s="48">
        <f>(ROUND(AC833-AC819,1)/AC819)</f>
        <v>0.22966269841269843</v>
      </c>
      <c r="AE833" s="113"/>
      <c r="AF833" s="60"/>
      <c r="AH833" s="59"/>
    </row>
    <row r="834" spans="1:34">
      <c r="A834" s="106" t="s">
        <v>0</v>
      </c>
      <c r="B834" s="88" t="s">
        <v>44</v>
      </c>
      <c r="C834" s="50" t="s">
        <v>243</v>
      </c>
      <c r="D834" s="11">
        <v>116</v>
      </c>
      <c r="E834" s="11">
        <v>0</v>
      </c>
      <c r="F834" s="11">
        <v>0</v>
      </c>
      <c r="G834" s="11">
        <v>0</v>
      </c>
      <c r="H834" s="11">
        <v>0</v>
      </c>
      <c r="I834" s="51">
        <v>40</v>
      </c>
      <c r="J834" s="51">
        <v>40</v>
      </c>
      <c r="K834" s="51">
        <v>0</v>
      </c>
      <c r="L834" s="51">
        <v>0</v>
      </c>
      <c r="M834" s="51">
        <v>0</v>
      </c>
      <c r="N834" s="52">
        <f>D834*$D$3</f>
        <v>232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371.2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863" si="307">N834+S834</f>
        <v>603.20000000000005</v>
      </c>
      <c r="Y834" s="52">
        <f t="shared" ref="Y834:Y878" si="308">O834+T834</f>
        <v>0</v>
      </c>
      <c r="Z834" s="52">
        <f t="shared" ref="Z834:Z878" si="309">P834+U834</f>
        <v>0</v>
      </c>
      <c r="AA834" s="52">
        <f t="shared" ref="AA834:AA878" si="310">Q834+V834</f>
        <v>0</v>
      </c>
      <c r="AB834" s="52">
        <f t="shared" si="306"/>
        <v>0</v>
      </c>
      <c r="AC834" s="53">
        <f>ROUND(X834+Y834+Z834+AA834+AB834,1)</f>
        <v>603.20000000000005</v>
      </c>
      <c r="AD834" s="58">
        <v>0</v>
      </c>
      <c r="AE834" s="113"/>
      <c r="AF834" s="60"/>
      <c r="AH834" s="59"/>
    </row>
    <row r="835" spans="1:34">
      <c r="A835" s="99" t="s">
        <v>800</v>
      </c>
      <c r="B835" s="89">
        <v>16</v>
      </c>
      <c r="C835" s="21" t="s">
        <v>324</v>
      </c>
      <c r="D835" s="12">
        <v>116</v>
      </c>
      <c r="E835" s="12">
        <v>0</v>
      </c>
      <c r="F835" s="12">
        <v>0</v>
      </c>
      <c r="G835" s="12">
        <v>0</v>
      </c>
      <c r="H835" s="12">
        <v>0</v>
      </c>
      <c r="I835" s="13">
        <v>59</v>
      </c>
      <c r="J835" s="13">
        <v>59</v>
      </c>
      <c r="K835" s="13">
        <v>0</v>
      </c>
      <c r="L835" s="13">
        <v>0</v>
      </c>
      <c r="M835" s="13">
        <v>0</v>
      </c>
      <c r="N835" s="14">
        <f>D835*$D$4</f>
        <v>185.60000000000002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547.5200000000001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7"/>
        <v>733.12000000000012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>R835+W835</f>
        <v>0</v>
      </c>
      <c r="AC835" s="15">
        <f>ROUND(X835+Y835+Z835+AA835+AB835,1)</f>
        <v>733.1</v>
      </c>
      <c r="AD835" s="48">
        <f>(ROUND(AC835-AC834,1)/AC834)</f>
        <v>0.21535145888594165</v>
      </c>
      <c r="AE835" s="113"/>
      <c r="AF835" s="60"/>
      <c r="AH835" s="59"/>
    </row>
    <row r="836" spans="1:34">
      <c r="A836" s="99" t="s">
        <v>801</v>
      </c>
      <c r="B836" s="89">
        <v>16</v>
      </c>
      <c r="C836" s="21" t="s">
        <v>834</v>
      </c>
      <c r="D836" s="12">
        <v>116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D836*$D$5</f>
        <v>232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334.08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7"/>
        <v>566.07999999999993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>R836+W836</f>
        <v>0</v>
      </c>
      <c r="AC836" s="15">
        <f t="shared" ref="AC836:AC848" si="311">ROUND(X836+Y836+Z836+AA836+AB836,1)</f>
        <v>566.1</v>
      </c>
      <c r="AD836" s="48">
        <f>(ROUND(AC836-AC834,1)/AC834)</f>
        <v>-6.1505305039787794E-2</v>
      </c>
      <c r="AE836" s="113"/>
      <c r="AF836" s="60"/>
      <c r="AH836" s="59"/>
    </row>
    <row r="837" spans="1:34">
      <c r="A837" s="99" t="s">
        <v>802</v>
      </c>
      <c r="B837" s="89">
        <v>0</v>
      </c>
      <c r="C837" s="21" t="s">
        <v>337</v>
      </c>
      <c r="D837" s="12">
        <v>116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D837*$D$6</f>
        <v>232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334.08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7"/>
        <v>566.07999999999993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ref="AB837:AB849" si="312">R837+W837</f>
        <v>0</v>
      </c>
      <c r="AC837" s="15">
        <f t="shared" si="311"/>
        <v>566.1</v>
      </c>
      <c r="AD837" s="48">
        <f>(ROUND(AC837-AC834,1)/AC834)</f>
        <v>-6.1505305039787794E-2</v>
      </c>
      <c r="AE837" s="113"/>
      <c r="AF837" s="60"/>
      <c r="AH837" s="59"/>
    </row>
    <row r="838" spans="1:34">
      <c r="A838" s="99" t="s">
        <v>803</v>
      </c>
      <c r="B838" s="89">
        <v>0</v>
      </c>
      <c r="C838" s="21" t="s">
        <v>338</v>
      </c>
      <c r="D838" s="12">
        <v>116</v>
      </c>
      <c r="E838" s="12">
        <v>0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0</v>
      </c>
      <c r="L838" s="13">
        <v>0</v>
      </c>
      <c r="M838" s="13">
        <v>0</v>
      </c>
      <c r="N838" s="14">
        <f>D838*$D$7</f>
        <v>232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334.08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7"/>
        <v>566.07999999999993</v>
      </c>
      <c r="Y838" s="14">
        <f t="shared" si="308"/>
        <v>0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566.1</v>
      </c>
      <c r="AD838" s="48">
        <f>(ROUND(AC838-AC834,1)/AC834)</f>
        <v>-6.1505305039787794E-2</v>
      </c>
      <c r="AE838" s="113"/>
      <c r="AF838" s="60"/>
      <c r="AH838" s="59"/>
    </row>
    <row r="839" spans="1:34">
      <c r="A839" s="99" t="s">
        <v>653</v>
      </c>
      <c r="B839" s="89"/>
      <c r="C839" s="21" t="s">
        <v>339</v>
      </c>
      <c r="D839" s="12">
        <v>116</v>
      </c>
      <c r="E839" s="12">
        <v>0</v>
      </c>
      <c r="F839" s="12">
        <v>0</v>
      </c>
      <c r="G839" s="12">
        <v>0</v>
      </c>
      <c r="H839" s="12">
        <v>0</v>
      </c>
      <c r="I839" s="13">
        <v>40</v>
      </c>
      <c r="J839" s="13">
        <v>40</v>
      </c>
      <c r="K839" s="13">
        <v>0</v>
      </c>
      <c r="L839" s="13">
        <v>0</v>
      </c>
      <c r="M839" s="13">
        <v>0</v>
      </c>
      <c r="N839" s="14">
        <f>D839*$D$8</f>
        <v>232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334.08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7"/>
        <v>566.07999999999993</v>
      </c>
      <c r="Y839" s="14">
        <f t="shared" si="308"/>
        <v>0</v>
      </c>
      <c r="Z839" s="14">
        <f t="shared" si="309"/>
        <v>0</v>
      </c>
      <c r="AA839" s="14">
        <f t="shared" si="310"/>
        <v>0</v>
      </c>
      <c r="AB839" s="14">
        <f t="shared" si="312"/>
        <v>0</v>
      </c>
      <c r="AC839" s="15">
        <f t="shared" si="311"/>
        <v>566.1</v>
      </c>
      <c r="AD839" s="48">
        <f>(ROUND(AC839-AC834,1)/AC834)</f>
        <v>-6.1505305039787794E-2</v>
      </c>
      <c r="AE839" s="113"/>
      <c r="AF839" s="60"/>
      <c r="AH839" s="59"/>
    </row>
    <row r="840" spans="1:34">
      <c r="A840" s="99" t="s">
        <v>594</v>
      </c>
      <c r="B840" s="89"/>
      <c r="C840" s="21" t="s">
        <v>1</v>
      </c>
      <c r="D840" s="12">
        <v>58</v>
      </c>
      <c r="E840" s="12">
        <v>126</v>
      </c>
      <c r="F840" s="12">
        <v>0</v>
      </c>
      <c r="G840" s="12">
        <v>0</v>
      </c>
      <c r="H840" s="12">
        <v>0</v>
      </c>
      <c r="I840" s="13">
        <v>40</v>
      </c>
      <c r="J840" s="13">
        <v>40</v>
      </c>
      <c r="K840" s="13">
        <v>85</v>
      </c>
      <c r="L840" s="13">
        <v>0</v>
      </c>
      <c r="M840" s="13">
        <v>0</v>
      </c>
      <c r="N840" s="14">
        <f>D840*$D$9</f>
        <v>75.400000000000006</v>
      </c>
      <c r="O840" s="14">
        <f>E840*$E$9</f>
        <v>189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120.64</v>
      </c>
      <c r="T840" s="14">
        <f>(O840/100)*(K840*$K$9)</f>
        <v>321.3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7"/>
        <v>196.04000000000002</v>
      </c>
      <c r="Y840" s="14">
        <f t="shared" si="308"/>
        <v>510.3</v>
      </c>
      <c r="Z840" s="14">
        <f t="shared" si="309"/>
        <v>0</v>
      </c>
      <c r="AA840" s="14">
        <f t="shared" si="310"/>
        <v>0</v>
      </c>
      <c r="AB840" s="14">
        <f t="shared" si="312"/>
        <v>0</v>
      </c>
      <c r="AC840" s="15">
        <f t="shared" si="311"/>
        <v>706.3</v>
      </c>
      <c r="AD840" s="48">
        <f>(ROUND(AC840-AC834,1)/AC834)</f>
        <v>0.17092175066312995</v>
      </c>
      <c r="AE840" s="113"/>
      <c r="AF840" s="60"/>
      <c r="AH840" s="59"/>
    </row>
    <row r="841" spans="1:34">
      <c r="A841" s="99" t="s">
        <v>829</v>
      </c>
      <c r="B841" s="89"/>
      <c r="C841" s="21" t="s">
        <v>2</v>
      </c>
      <c r="D841" s="12">
        <v>58</v>
      </c>
      <c r="E841" s="12">
        <v>0</v>
      </c>
      <c r="F841" s="12">
        <v>126</v>
      </c>
      <c r="G841" s="12">
        <v>0</v>
      </c>
      <c r="H841" s="12">
        <v>0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D841*$D$10</f>
        <v>75.400000000000006</v>
      </c>
      <c r="O841" s="14">
        <f>E841*$E$10</f>
        <v>0</v>
      </c>
      <c r="P841" s="14">
        <f>F841*$F$10</f>
        <v>189</v>
      </c>
      <c r="Q841" s="14">
        <f>G841*$G$10</f>
        <v>0</v>
      </c>
      <c r="R841" s="14">
        <f>H841*$H$10</f>
        <v>0</v>
      </c>
      <c r="S841" s="14">
        <f>(N841/100)*(I841*$I$10)+(N841/100)*(J841*$J$10)</f>
        <v>120.64</v>
      </c>
      <c r="T841" s="14">
        <f>(O841/100)*(K841*$J$10)</f>
        <v>0</v>
      </c>
      <c r="U841" s="14">
        <f>(P841/100)*(K841*$K$10)+(P841/100)*(L841*$L$10)</f>
        <v>321.3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7"/>
        <v>196.04000000000002</v>
      </c>
      <c r="Y841" s="14">
        <f t="shared" si="308"/>
        <v>0</v>
      </c>
      <c r="Z841" s="14">
        <f t="shared" si="309"/>
        <v>510.3</v>
      </c>
      <c r="AA841" s="14">
        <f t="shared" si="310"/>
        <v>0</v>
      </c>
      <c r="AB841" s="14">
        <f t="shared" si="312"/>
        <v>0</v>
      </c>
      <c r="AC841" s="15">
        <f t="shared" si="311"/>
        <v>706.3</v>
      </c>
      <c r="AD841" s="48">
        <f>(ROUND(AC841-AC834,1)/AC834)</f>
        <v>0.17092175066312995</v>
      </c>
      <c r="AE841" s="113"/>
      <c r="AF841" s="60"/>
      <c r="AH841" s="59"/>
    </row>
    <row r="842" spans="1:34">
      <c r="A842" s="99" t="s">
        <v>830</v>
      </c>
      <c r="B842" s="89"/>
      <c r="C842" s="21" t="s">
        <v>3</v>
      </c>
      <c r="D842" s="12">
        <v>58</v>
      </c>
      <c r="E842" s="12">
        <v>0</v>
      </c>
      <c r="F842" s="12">
        <v>0</v>
      </c>
      <c r="G842" s="12">
        <v>126</v>
      </c>
      <c r="H842" s="12">
        <v>0</v>
      </c>
      <c r="I842" s="13">
        <v>40</v>
      </c>
      <c r="J842" s="13">
        <v>40</v>
      </c>
      <c r="K842" s="13">
        <v>0</v>
      </c>
      <c r="L842" s="13">
        <v>85</v>
      </c>
      <c r="M842" s="13">
        <v>0</v>
      </c>
      <c r="N842" s="14">
        <f>D842*$D$11</f>
        <v>75.400000000000006</v>
      </c>
      <c r="O842" s="14">
        <f>E842*$E$11</f>
        <v>0</v>
      </c>
      <c r="P842" s="14">
        <f>F842*$F$11</f>
        <v>0</v>
      </c>
      <c r="Q842" s="14">
        <f>G842*$G$11</f>
        <v>189</v>
      </c>
      <c r="R842" s="14">
        <f>H842*$H$11</f>
        <v>0</v>
      </c>
      <c r="S842" s="14">
        <f>(N842/100)*(I842*$I$11)+(N842/100)*(J842*$J$11)</f>
        <v>120.64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321.3</v>
      </c>
      <c r="W842" s="14">
        <f>(R842/100)*(K842*$K$11)+(R842/100)*(L842*$L$11)</f>
        <v>0</v>
      </c>
      <c r="X842" s="14">
        <f t="shared" si="307"/>
        <v>196.04000000000002</v>
      </c>
      <c r="Y842" s="14">
        <f t="shared" si="308"/>
        <v>0</v>
      </c>
      <c r="Z842" s="14">
        <f t="shared" si="309"/>
        <v>0</v>
      </c>
      <c r="AA842" s="14">
        <f t="shared" si="310"/>
        <v>510.3</v>
      </c>
      <c r="AB842" s="14">
        <f t="shared" si="312"/>
        <v>0</v>
      </c>
      <c r="AC842" s="15">
        <f t="shared" si="311"/>
        <v>706.3</v>
      </c>
      <c r="AD842" s="48">
        <f>(ROUND(AC842-AC834,1)/AC834)</f>
        <v>0.17092175066312995</v>
      </c>
      <c r="AE842" s="113"/>
      <c r="AF842" s="60"/>
      <c r="AH842" s="59"/>
    </row>
    <row r="843" spans="1:34">
      <c r="A843" s="99" t="s">
        <v>831</v>
      </c>
      <c r="B843" s="89"/>
      <c r="C843" s="21" t="s">
        <v>4</v>
      </c>
      <c r="D843" s="12">
        <v>58</v>
      </c>
      <c r="E843" s="12">
        <v>0</v>
      </c>
      <c r="F843" s="12">
        <v>0</v>
      </c>
      <c r="G843" s="12">
        <v>0</v>
      </c>
      <c r="H843" s="12">
        <v>126</v>
      </c>
      <c r="I843" s="13">
        <v>40</v>
      </c>
      <c r="J843" s="13">
        <v>40</v>
      </c>
      <c r="K843" s="13">
        <v>42.5</v>
      </c>
      <c r="L843" s="13">
        <v>42.5</v>
      </c>
      <c r="M843" s="13">
        <v>0</v>
      </c>
      <c r="N843" s="14">
        <f>D843*$D$12</f>
        <v>75.400000000000006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189</v>
      </c>
      <c r="S843" s="14">
        <f>(N843/100)*(I843*$I$12)+(N843/100)*(J843*$J$12)</f>
        <v>120.64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321.3</v>
      </c>
      <c r="X843" s="14">
        <f t="shared" si="307"/>
        <v>196.04000000000002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510.3</v>
      </c>
      <c r="AC843" s="15">
        <f t="shared" si="311"/>
        <v>706.3</v>
      </c>
      <c r="AD843" s="48">
        <f>(ROUND(AC843-AC834,1)/AC834)</f>
        <v>0.17092175066312995</v>
      </c>
      <c r="AE843" s="113"/>
      <c r="AF843" s="60"/>
      <c r="AH843" s="60"/>
    </row>
    <row r="844" spans="1:34">
      <c r="A844" s="99" t="s">
        <v>832</v>
      </c>
      <c r="B844" s="89"/>
      <c r="C844" s="21" t="s">
        <v>327</v>
      </c>
      <c r="D844" s="12">
        <v>116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0</v>
      </c>
      <c r="M844" s="13">
        <v>70</v>
      </c>
      <c r="N844" s="14">
        <f>D844*$D$13</f>
        <v>174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522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696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696</v>
      </c>
      <c r="AD844" s="48">
        <f>(ROUND(AC844-AC834,1)/AC834)</f>
        <v>0.15384615384615383</v>
      </c>
      <c r="AE844" s="113"/>
      <c r="AF844" s="60"/>
      <c r="AH844" s="59"/>
    </row>
    <row r="845" spans="1:34">
      <c r="A845" s="99" t="s">
        <v>833</v>
      </c>
      <c r="B845" s="89"/>
      <c r="C845" s="21" t="s">
        <v>328</v>
      </c>
      <c r="D845" s="12">
        <v>116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40</v>
      </c>
      <c r="K845" s="13">
        <v>70</v>
      </c>
      <c r="L845" s="13">
        <v>0</v>
      </c>
      <c r="M845" s="13">
        <v>0</v>
      </c>
      <c r="N845" s="14">
        <f>D845*$D$14</f>
        <v>174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7"/>
        <v>696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696</v>
      </c>
      <c r="AD845" s="48">
        <f>(ROUND(AC845-AC834,1)/AC834)</f>
        <v>0.15384615384615383</v>
      </c>
      <c r="AE845" s="113"/>
      <c r="AF845" s="60"/>
      <c r="AH845" s="59"/>
    </row>
    <row r="846" spans="1:34">
      <c r="A846" s="99"/>
      <c r="B846" s="89"/>
      <c r="C846" s="21" t="s">
        <v>329</v>
      </c>
      <c r="D846" s="12">
        <v>116</v>
      </c>
      <c r="E846" s="12">
        <v>0</v>
      </c>
      <c r="F846" s="12">
        <v>0</v>
      </c>
      <c r="G846" s="12">
        <v>0</v>
      </c>
      <c r="H846" s="12">
        <v>0</v>
      </c>
      <c r="I846" s="13">
        <v>40</v>
      </c>
      <c r="J846" s="13">
        <v>40</v>
      </c>
      <c r="K846" s="13">
        <v>0</v>
      </c>
      <c r="L846" s="13">
        <v>70</v>
      </c>
      <c r="M846" s="13">
        <v>0</v>
      </c>
      <c r="N846" s="14">
        <f>D846*$D$15</f>
        <v>174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7"/>
        <v>696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696</v>
      </c>
      <c r="AD846" s="48">
        <f>(ROUND(AC846-AC834,1)/AC834)</f>
        <v>0.15384615384615383</v>
      </c>
      <c r="AE846" s="113"/>
      <c r="AF846" s="60"/>
      <c r="AH846" s="59"/>
    </row>
    <row r="847" spans="1:34">
      <c r="A847" s="99"/>
      <c r="B847" s="89"/>
      <c r="C847" s="21" t="s">
        <v>325</v>
      </c>
      <c r="D847" s="12">
        <v>116</v>
      </c>
      <c r="E847" s="12">
        <v>0</v>
      </c>
      <c r="F847" s="12">
        <v>0</v>
      </c>
      <c r="G847" s="12">
        <v>0</v>
      </c>
      <c r="H847" s="12">
        <v>0</v>
      </c>
      <c r="I847" s="13">
        <v>40</v>
      </c>
      <c r="J847" s="13">
        <v>69</v>
      </c>
      <c r="K847" s="13">
        <v>0</v>
      </c>
      <c r="L847" s="13">
        <v>0</v>
      </c>
      <c r="M847" s="13">
        <v>0</v>
      </c>
      <c r="N847" s="14">
        <f>D847*$D$16</f>
        <v>185.60000000000002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522.46400000000017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7"/>
        <v>708.06400000000019</v>
      </c>
      <c r="Y847" s="14">
        <f t="shared" si="308"/>
        <v>0</v>
      </c>
      <c r="Z847" s="14">
        <f t="shared" si="309"/>
        <v>0</v>
      </c>
      <c r="AA847" s="14">
        <f t="shared" si="310"/>
        <v>0</v>
      </c>
      <c r="AB847" s="14">
        <f t="shared" si="312"/>
        <v>0</v>
      </c>
      <c r="AC847" s="15">
        <f t="shared" si="311"/>
        <v>708.1</v>
      </c>
      <c r="AD847" s="48">
        <f>(ROUND(AC847-AC834,1)/AC834)</f>
        <v>0.17390583554376657</v>
      </c>
      <c r="AE847" s="113" t="s">
        <v>799</v>
      </c>
      <c r="AF847" s="60"/>
      <c r="AH847" s="59"/>
    </row>
    <row r="848" spans="1:34">
      <c r="A848" s="99"/>
      <c r="B848" s="89"/>
      <c r="C848" s="21" t="s">
        <v>326</v>
      </c>
      <c r="D848" s="12">
        <v>116</v>
      </c>
      <c r="E848" s="12">
        <v>0</v>
      </c>
      <c r="F848" s="12">
        <v>0</v>
      </c>
      <c r="G848" s="12">
        <v>0</v>
      </c>
      <c r="H848" s="12">
        <v>0</v>
      </c>
      <c r="I848" s="13">
        <v>69</v>
      </c>
      <c r="J848" s="13">
        <v>40</v>
      </c>
      <c r="K848" s="13">
        <v>0</v>
      </c>
      <c r="L848" s="13">
        <v>0</v>
      </c>
      <c r="M848" s="13">
        <v>0</v>
      </c>
      <c r="N848" s="14">
        <f>D848*$D$17</f>
        <v>185.60000000000002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522.46400000000017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7"/>
        <v>708.06400000000019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 t="shared" si="312"/>
        <v>0</v>
      </c>
      <c r="AC848" s="15">
        <f t="shared" si="311"/>
        <v>708.1</v>
      </c>
      <c r="AD848" s="48">
        <f>(ROUND(AC848-AC834,1)/AC834)</f>
        <v>0.17390583554376657</v>
      </c>
      <c r="AE848" s="113"/>
      <c r="AF848" s="60"/>
      <c r="AH848" s="59"/>
    </row>
    <row r="849" spans="1:34">
      <c r="A849" s="106" t="s">
        <v>0</v>
      </c>
      <c r="B849" s="86" t="s">
        <v>45</v>
      </c>
      <c r="C849" s="50" t="s">
        <v>243</v>
      </c>
      <c r="D849" s="11">
        <v>100</v>
      </c>
      <c r="E849" s="11">
        <v>0</v>
      </c>
      <c r="F849" s="11">
        <v>0</v>
      </c>
      <c r="G849" s="11">
        <v>0</v>
      </c>
      <c r="H849" s="11">
        <v>0</v>
      </c>
      <c r="I849" s="51">
        <v>30</v>
      </c>
      <c r="J849" s="51">
        <v>70</v>
      </c>
      <c r="K849" s="51">
        <v>0</v>
      </c>
      <c r="L849" s="51">
        <v>0</v>
      </c>
      <c r="M849" s="51">
        <v>0</v>
      </c>
      <c r="N849" s="52">
        <f>D849*$D$3</f>
        <v>200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400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7"/>
        <v>600</v>
      </c>
      <c r="Y849" s="52">
        <f t="shared" si="308"/>
        <v>0</v>
      </c>
      <c r="Z849" s="52">
        <f t="shared" si="309"/>
        <v>0</v>
      </c>
      <c r="AA849" s="52">
        <f t="shared" si="310"/>
        <v>0</v>
      </c>
      <c r="AB849" s="52">
        <f t="shared" si="312"/>
        <v>0</v>
      </c>
      <c r="AC849" s="53">
        <f>ROUND(X849+Y849+Z849+AA849+AB849,1)</f>
        <v>600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7">
        <v>10</v>
      </c>
      <c r="C850" s="21" t="s">
        <v>324</v>
      </c>
      <c r="D850" s="12">
        <v>100</v>
      </c>
      <c r="E850" s="12">
        <v>0</v>
      </c>
      <c r="F850" s="12">
        <v>0</v>
      </c>
      <c r="G850" s="12">
        <v>0</v>
      </c>
      <c r="H850" s="12">
        <v>0</v>
      </c>
      <c r="I850" s="13">
        <v>47</v>
      </c>
      <c r="J850" s="13">
        <v>86</v>
      </c>
      <c r="K850" s="13">
        <v>0</v>
      </c>
      <c r="L850" s="13">
        <v>0</v>
      </c>
      <c r="M850" s="13">
        <v>0</v>
      </c>
      <c r="N850" s="14">
        <f>D850*$D$4</f>
        <v>160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532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7"/>
        <v>692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>R850+W850</f>
        <v>0</v>
      </c>
      <c r="AC850" s="15">
        <f>ROUND(X850+Y850+Z850+AA850+AB850,1)</f>
        <v>692</v>
      </c>
      <c r="AD850" s="48">
        <f>(ROUND(AC850-AC849,1)/AC849)</f>
        <v>0.15333333333333332</v>
      </c>
      <c r="AE850" s="113"/>
      <c r="AF850" s="60"/>
      <c r="AH850" s="59"/>
    </row>
    <row r="851" spans="1:34">
      <c r="A851" s="99" t="s">
        <v>801</v>
      </c>
      <c r="B851" s="87">
        <v>16</v>
      </c>
      <c r="C851" s="21" t="s">
        <v>834</v>
      </c>
      <c r="D851" s="12">
        <v>100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D851*$D$5</f>
        <v>200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360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7"/>
        <v>560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>R851+W851</f>
        <v>0</v>
      </c>
      <c r="AC851" s="15">
        <f t="shared" ref="AC851:AC878" si="313">ROUND(X851+Y851+Z851+AA851+AB851,1)</f>
        <v>560</v>
      </c>
      <c r="AD851" s="48">
        <f>(ROUND(AC851-AC849,1)/AC849)</f>
        <v>-6.6666666666666666E-2</v>
      </c>
      <c r="AE851" s="113"/>
      <c r="AF851" s="60"/>
      <c r="AH851" s="59"/>
    </row>
    <row r="852" spans="1:34">
      <c r="A852" s="99" t="s">
        <v>802</v>
      </c>
      <c r="B852" s="87">
        <v>0</v>
      </c>
      <c r="C852" s="21" t="s">
        <v>337</v>
      </c>
      <c r="D852" s="12">
        <v>100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D852*$D$6</f>
        <v>200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360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7"/>
        <v>560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ref="AB852:AB864" si="314">R852+W852</f>
        <v>0</v>
      </c>
      <c r="AC852" s="15">
        <f t="shared" si="313"/>
        <v>560</v>
      </c>
      <c r="AD852" s="48">
        <f>(ROUND(AC852-AC849,1)/AC849)</f>
        <v>-6.6666666666666666E-2</v>
      </c>
      <c r="AE852" s="113"/>
      <c r="AF852" s="60"/>
      <c r="AH852" s="59"/>
    </row>
    <row r="853" spans="1:34">
      <c r="A853" s="99" t="s">
        <v>803</v>
      </c>
      <c r="B853" s="87">
        <v>0</v>
      </c>
      <c r="C853" s="21" t="s">
        <v>338</v>
      </c>
      <c r="D853" s="12">
        <v>100</v>
      </c>
      <c r="E853" s="12">
        <v>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0</v>
      </c>
      <c r="L853" s="13">
        <v>0</v>
      </c>
      <c r="M853" s="13">
        <v>0</v>
      </c>
      <c r="N853" s="14">
        <f>D853*$D$7</f>
        <v>200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360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7"/>
        <v>560</v>
      </c>
      <c r="Y853" s="14">
        <f t="shared" si="308"/>
        <v>0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560</v>
      </c>
      <c r="AD853" s="48">
        <f>(ROUND(AC853-AC849,1)/AC849)</f>
        <v>-6.6666666666666666E-2</v>
      </c>
      <c r="AE853" s="113"/>
      <c r="AF853" s="60"/>
      <c r="AH853" s="59"/>
    </row>
    <row r="854" spans="1:34">
      <c r="A854" s="99" t="s">
        <v>653</v>
      </c>
      <c r="B854" s="87"/>
      <c r="C854" s="21" t="s">
        <v>339</v>
      </c>
      <c r="D854" s="12">
        <v>100</v>
      </c>
      <c r="E854" s="12">
        <v>0</v>
      </c>
      <c r="F854" s="12">
        <v>0</v>
      </c>
      <c r="G854" s="12">
        <v>0</v>
      </c>
      <c r="H854" s="12">
        <v>0</v>
      </c>
      <c r="I854" s="13">
        <v>30</v>
      </c>
      <c r="J854" s="13">
        <v>70</v>
      </c>
      <c r="K854" s="13">
        <v>0</v>
      </c>
      <c r="L854" s="13">
        <v>0</v>
      </c>
      <c r="M854" s="13">
        <v>0</v>
      </c>
      <c r="N854" s="14">
        <f>D854*$D$8</f>
        <v>200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360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7"/>
        <v>560</v>
      </c>
      <c r="Y854" s="14">
        <f t="shared" si="308"/>
        <v>0</v>
      </c>
      <c r="Z854" s="14">
        <f t="shared" si="309"/>
        <v>0</v>
      </c>
      <c r="AA854" s="14">
        <f t="shared" si="310"/>
        <v>0</v>
      </c>
      <c r="AB854" s="14">
        <f t="shared" si="314"/>
        <v>0</v>
      </c>
      <c r="AC854" s="15">
        <f t="shared" si="313"/>
        <v>560</v>
      </c>
      <c r="AD854" s="48">
        <f>(ROUND(AC854-AC849,1)/AC849)</f>
        <v>-6.6666666666666666E-2</v>
      </c>
      <c r="AE854" s="113"/>
      <c r="AF854" s="60"/>
      <c r="AH854" s="59"/>
    </row>
    <row r="855" spans="1:34">
      <c r="A855" s="99" t="s">
        <v>594</v>
      </c>
      <c r="B855" s="87"/>
      <c r="C855" s="21" t="s">
        <v>1</v>
      </c>
      <c r="D855" s="12">
        <v>50</v>
      </c>
      <c r="E855" s="12">
        <v>110</v>
      </c>
      <c r="F855" s="12">
        <v>0</v>
      </c>
      <c r="G855" s="12">
        <v>0</v>
      </c>
      <c r="H855" s="12">
        <v>0</v>
      </c>
      <c r="I855" s="13">
        <v>30</v>
      </c>
      <c r="J855" s="13">
        <v>70</v>
      </c>
      <c r="K855" s="13">
        <v>105</v>
      </c>
      <c r="L855" s="13">
        <v>0</v>
      </c>
      <c r="M855" s="13">
        <v>0</v>
      </c>
      <c r="N855" s="14">
        <f>D855*$D$9</f>
        <v>65</v>
      </c>
      <c r="O855" s="14">
        <f>E855*$E$9</f>
        <v>165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130</v>
      </c>
      <c r="T855" s="14">
        <f>(O855/100)*(K855*$K$9)</f>
        <v>346.5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7"/>
        <v>195</v>
      </c>
      <c r="Y855" s="14">
        <f t="shared" si="308"/>
        <v>511.5</v>
      </c>
      <c r="Z855" s="14">
        <f t="shared" si="309"/>
        <v>0</v>
      </c>
      <c r="AA855" s="14">
        <f t="shared" si="310"/>
        <v>0</v>
      </c>
      <c r="AB855" s="14">
        <f t="shared" si="314"/>
        <v>0</v>
      </c>
      <c r="AC855" s="15">
        <f t="shared" si="313"/>
        <v>706.5</v>
      </c>
      <c r="AD855" s="48">
        <f>(ROUND(AC855-AC849,1)/AC849)</f>
        <v>0.17749999999999999</v>
      </c>
      <c r="AE855" s="113"/>
      <c r="AF855" s="60"/>
      <c r="AH855" s="59"/>
    </row>
    <row r="856" spans="1:34">
      <c r="A856" s="99" t="s">
        <v>829</v>
      </c>
      <c r="B856" s="87"/>
      <c r="C856" s="21" t="s">
        <v>2</v>
      </c>
      <c r="D856" s="12">
        <v>50</v>
      </c>
      <c r="E856" s="12">
        <v>0</v>
      </c>
      <c r="F856" s="12">
        <v>110</v>
      </c>
      <c r="G856" s="12">
        <v>0</v>
      </c>
      <c r="H856" s="12">
        <v>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D856*$D$10</f>
        <v>65</v>
      </c>
      <c r="O856" s="14">
        <f>E856*$E$10</f>
        <v>0</v>
      </c>
      <c r="P856" s="14">
        <f>F856*$F$10</f>
        <v>165</v>
      </c>
      <c r="Q856" s="14">
        <f>G856*$G$10</f>
        <v>0</v>
      </c>
      <c r="R856" s="14">
        <f>H856*$H$10</f>
        <v>0</v>
      </c>
      <c r="S856" s="14">
        <f>(N856/100)*(I856*$I$10)+(N856/100)*(J856*$J$10)</f>
        <v>130</v>
      </c>
      <c r="T856" s="14">
        <f>(O856/100)*(K856*$J$10)</f>
        <v>0</v>
      </c>
      <c r="U856" s="14">
        <f>(P856/100)*(K856*$K$10)+(P856/100)*(L856*$L$10)</f>
        <v>346.5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7"/>
        <v>195</v>
      </c>
      <c r="Y856" s="14">
        <f t="shared" si="308"/>
        <v>0</v>
      </c>
      <c r="Z856" s="14">
        <f t="shared" si="309"/>
        <v>511.5</v>
      </c>
      <c r="AA856" s="14">
        <f t="shared" si="310"/>
        <v>0</v>
      </c>
      <c r="AB856" s="14">
        <f t="shared" si="314"/>
        <v>0</v>
      </c>
      <c r="AC856" s="15">
        <f t="shared" si="313"/>
        <v>706.5</v>
      </c>
      <c r="AD856" s="48">
        <f>(ROUND(AC856-AC849,1)/AC849)</f>
        <v>0.17749999999999999</v>
      </c>
      <c r="AE856" s="113"/>
      <c r="AF856" s="60"/>
      <c r="AH856" s="59"/>
    </row>
    <row r="857" spans="1:34">
      <c r="A857" s="99" t="s">
        <v>830</v>
      </c>
      <c r="B857" s="87"/>
      <c r="C857" s="21" t="s">
        <v>3</v>
      </c>
      <c r="D857" s="12">
        <v>50</v>
      </c>
      <c r="E857" s="12">
        <v>0</v>
      </c>
      <c r="F857" s="12">
        <v>0</v>
      </c>
      <c r="G857" s="12">
        <v>110</v>
      </c>
      <c r="H857" s="12">
        <v>0</v>
      </c>
      <c r="I857" s="13">
        <v>30</v>
      </c>
      <c r="J857" s="13">
        <v>70</v>
      </c>
      <c r="K857" s="13">
        <v>0</v>
      </c>
      <c r="L857" s="13">
        <v>105</v>
      </c>
      <c r="M857" s="13">
        <v>0</v>
      </c>
      <c r="N857" s="14">
        <f>D857*$D$11</f>
        <v>65</v>
      </c>
      <c r="O857" s="14">
        <f>E857*$E$11</f>
        <v>0</v>
      </c>
      <c r="P857" s="14">
        <f>F857*$F$11</f>
        <v>0</v>
      </c>
      <c r="Q857" s="14">
        <f>G857*$G$11</f>
        <v>165</v>
      </c>
      <c r="R857" s="14">
        <f>H857*$H$11</f>
        <v>0</v>
      </c>
      <c r="S857" s="14">
        <f>(N857/100)*(I857*$I$11)+(N857/100)*(J857*$J$11)</f>
        <v>130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346.5</v>
      </c>
      <c r="W857" s="14">
        <f>(R857/100)*(K857*$K$11)+(R857/100)*(L857*$L$11)</f>
        <v>0</v>
      </c>
      <c r="X857" s="14">
        <f t="shared" si="307"/>
        <v>195</v>
      </c>
      <c r="Y857" s="14">
        <f t="shared" si="308"/>
        <v>0</v>
      </c>
      <c r="Z857" s="14">
        <f t="shared" si="309"/>
        <v>0</v>
      </c>
      <c r="AA857" s="14">
        <f t="shared" si="310"/>
        <v>511.5</v>
      </c>
      <c r="AB857" s="14">
        <f t="shared" si="314"/>
        <v>0</v>
      </c>
      <c r="AC857" s="15">
        <f t="shared" si="313"/>
        <v>706.5</v>
      </c>
      <c r="AD857" s="48">
        <f>(ROUND(AC857-AC849,1)/AC849)</f>
        <v>0.17749999999999999</v>
      </c>
      <c r="AE857" s="113"/>
      <c r="AF857" s="60"/>
      <c r="AH857" s="59"/>
    </row>
    <row r="858" spans="1:34">
      <c r="A858" s="99" t="s">
        <v>831</v>
      </c>
      <c r="B858" s="87"/>
      <c r="C858" s="21" t="s">
        <v>4</v>
      </c>
      <c r="D858" s="12">
        <v>50</v>
      </c>
      <c r="E858" s="12">
        <v>0</v>
      </c>
      <c r="F858" s="12">
        <v>0</v>
      </c>
      <c r="G858" s="12">
        <v>0</v>
      </c>
      <c r="H858" s="12">
        <v>110</v>
      </c>
      <c r="I858" s="13">
        <v>30</v>
      </c>
      <c r="J858" s="13">
        <v>70</v>
      </c>
      <c r="K858" s="13">
        <v>52.5</v>
      </c>
      <c r="L858" s="13">
        <v>52.5</v>
      </c>
      <c r="M858" s="13">
        <v>0</v>
      </c>
      <c r="N858" s="14">
        <f>D858*$D$12</f>
        <v>65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165</v>
      </c>
      <c r="S858" s="14">
        <f>(N858/100)*(I858*$I$12)+(N858/100)*(J858*$J$12)</f>
        <v>130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346.5</v>
      </c>
      <c r="X858" s="14">
        <f t="shared" si="307"/>
        <v>195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511.5</v>
      </c>
      <c r="AC858" s="15">
        <f t="shared" si="313"/>
        <v>706.5</v>
      </c>
      <c r="AD858" s="48">
        <f>(ROUND(AC858-AC849,1)/AC849)</f>
        <v>0.17749999999999999</v>
      </c>
      <c r="AE858" s="113"/>
      <c r="AF858" s="60"/>
      <c r="AH858" s="59"/>
    </row>
    <row r="859" spans="1:34">
      <c r="A859" s="99" t="s">
        <v>832</v>
      </c>
      <c r="B859" s="87"/>
      <c r="C859" s="21" t="s">
        <v>327</v>
      </c>
      <c r="D859" s="12">
        <v>100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0</v>
      </c>
      <c r="M859" s="13">
        <v>80</v>
      </c>
      <c r="N859" s="14">
        <f>D859*$D$13</f>
        <v>150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540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690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690</v>
      </c>
      <c r="AD859" s="48">
        <f>(ROUND(AC859-AC849,1)/AC849)</f>
        <v>0.15</v>
      </c>
      <c r="AE859" s="113"/>
      <c r="AF859" s="60"/>
      <c r="AH859" s="59"/>
    </row>
    <row r="860" spans="1:34">
      <c r="A860" s="99" t="s">
        <v>833</v>
      </c>
      <c r="B860" s="87"/>
      <c r="C860" s="21" t="s">
        <v>328</v>
      </c>
      <c r="D860" s="12">
        <v>100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70</v>
      </c>
      <c r="K860" s="13">
        <v>80</v>
      </c>
      <c r="L860" s="13">
        <v>0</v>
      </c>
      <c r="M860" s="13">
        <v>0</v>
      </c>
      <c r="N860" s="14">
        <f>D860*$D$14</f>
        <v>150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540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7"/>
        <v>690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690</v>
      </c>
      <c r="AD860" s="48">
        <f>(ROUND(AC860-AC849,1)/AC849)</f>
        <v>0.15</v>
      </c>
      <c r="AE860" s="113"/>
      <c r="AF860" s="60"/>
      <c r="AH860" s="59"/>
    </row>
    <row r="861" spans="1:34">
      <c r="A861" s="99"/>
      <c r="B861" s="87"/>
      <c r="C861" s="21" t="s">
        <v>329</v>
      </c>
      <c r="D861" s="12">
        <v>100</v>
      </c>
      <c r="E861" s="12">
        <v>0</v>
      </c>
      <c r="F861" s="12">
        <v>0</v>
      </c>
      <c r="G861" s="12">
        <v>0</v>
      </c>
      <c r="H861" s="12">
        <v>0</v>
      </c>
      <c r="I861" s="13">
        <v>30</v>
      </c>
      <c r="J861" s="13">
        <v>70</v>
      </c>
      <c r="K861" s="13">
        <v>0</v>
      </c>
      <c r="L861" s="13">
        <v>80</v>
      </c>
      <c r="M861" s="13">
        <v>0</v>
      </c>
      <c r="N861" s="14">
        <f>D861*$D$15</f>
        <v>150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540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7"/>
        <v>690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690</v>
      </c>
      <c r="AD861" s="48">
        <f>(ROUND(AC861-AC849,1)/AC849)</f>
        <v>0.15</v>
      </c>
      <c r="AE861" s="113"/>
      <c r="AF861" s="60"/>
      <c r="AH861" s="59"/>
    </row>
    <row r="862" spans="1:34">
      <c r="A862" s="99"/>
      <c r="B862" s="87"/>
      <c r="C862" s="21" t="s">
        <v>325</v>
      </c>
      <c r="D862" s="12">
        <v>100</v>
      </c>
      <c r="E862" s="12">
        <v>0</v>
      </c>
      <c r="F862" s="12">
        <v>0</v>
      </c>
      <c r="G862" s="12">
        <v>0</v>
      </c>
      <c r="H862" s="12">
        <v>0</v>
      </c>
      <c r="I862" s="13">
        <v>30</v>
      </c>
      <c r="J862" s="13">
        <v>95</v>
      </c>
      <c r="K862" s="13">
        <v>0</v>
      </c>
      <c r="L862" s="13">
        <v>0</v>
      </c>
      <c r="M862" s="13">
        <v>0</v>
      </c>
      <c r="N862" s="14">
        <f>D862*$D$16</f>
        <v>160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580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7"/>
        <v>740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740</v>
      </c>
      <c r="AD862" s="48">
        <f>(ROUND(AC862-AC849,1)/AC849)</f>
        <v>0.23333333333333334</v>
      </c>
      <c r="AE862" s="113" t="s">
        <v>799</v>
      </c>
      <c r="AF862" s="60"/>
      <c r="AH862" s="59"/>
    </row>
    <row r="863" spans="1:34">
      <c r="A863" s="99"/>
      <c r="B863" s="87"/>
      <c r="C863" s="21" t="s">
        <v>326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68</v>
      </c>
      <c r="J863" s="13">
        <v>70</v>
      </c>
      <c r="K863" s="13">
        <v>0</v>
      </c>
      <c r="L863" s="13">
        <v>0</v>
      </c>
      <c r="M863" s="13">
        <v>0</v>
      </c>
      <c r="N863" s="14">
        <f>D863*$D$17</f>
        <v>160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492.8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7"/>
        <v>652.79999999999995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652.79999999999995</v>
      </c>
      <c r="AD863" s="48">
        <f>(ROUND(AC863-AC849,1)/AC849)</f>
        <v>8.7999999999999995E-2</v>
      </c>
      <c r="AE863" s="113"/>
      <c r="AF863" s="60"/>
      <c r="AH863" s="59"/>
    </row>
    <row r="864" spans="1:34">
      <c r="A864" s="106" t="s">
        <v>0</v>
      </c>
      <c r="B864" s="88" t="s">
        <v>614</v>
      </c>
      <c r="C864" s="50" t="s">
        <v>243</v>
      </c>
      <c r="D864" s="11">
        <v>90</v>
      </c>
      <c r="E864" s="11">
        <v>0</v>
      </c>
      <c r="F864" s="11">
        <v>0</v>
      </c>
      <c r="G864" s="11">
        <v>0</v>
      </c>
      <c r="H864" s="11">
        <v>0</v>
      </c>
      <c r="I864" s="51">
        <v>20</v>
      </c>
      <c r="J864" s="51">
        <v>50</v>
      </c>
      <c r="K864" s="51">
        <v>0</v>
      </c>
      <c r="L864" s="51">
        <v>0</v>
      </c>
      <c r="M864" s="51">
        <v>50</v>
      </c>
      <c r="N864" s="52">
        <f>D864*$D$3</f>
        <v>180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(N864/100)*(I864*$I$3)+(N864/100)*(J864*$J$3)+(N864/100)*(M864*$M$3)</f>
        <v>432</v>
      </c>
      <c r="T864" s="52">
        <f>(O864/100)*(K864*$K$3)+(O864/100)*(M864*$M$3)</f>
        <v>0</v>
      </c>
      <c r="U864" s="52">
        <f>(P864/100)*(K864*$K$3)+(P864/100)*(L864*$L$3)+(P864/100)*(M864*$M$3)</f>
        <v>0</v>
      </c>
      <c r="V864" s="52">
        <f>(Q864/100)*(L864*$L$3)+(Q864/100)*(M864*$M$3)</f>
        <v>0</v>
      </c>
      <c r="W864" s="52">
        <f>(R864/100)*(K864*$K$3)+(R864/100)*(L864*$L$3)+(R864/100)*(M864*$M$3)</f>
        <v>0</v>
      </c>
      <c r="X864" s="52">
        <f>N864+S864</f>
        <v>612</v>
      </c>
      <c r="Y864" s="52">
        <f t="shared" si="308"/>
        <v>0</v>
      </c>
      <c r="Z864" s="52">
        <f t="shared" si="309"/>
        <v>0</v>
      </c>
      <c r="AA864" s="52">
        <f t="shared" si="310"/>
        <v>0</v>
      </c>
      <c r="AB864" s="52">
        <f t="shared" si="314"/>
        <v>0</v>
      </c>
      <c r="AC864" s="15">
        <f t="shared" si="313"/>
        <v>612</v>
      </c>
      <c r="AD864" s="58" t="s">
        <v>327</v>
      </c>
      <c r="AE864" s="113"/>
      <c r="AF864" s="60"/>
      <c r="AH864" s="59"/>
    </row>
    <row r="865" spans="1:34">
      <c r="A865" s="99" t="s">
        <v>800</v>
      </c>
      <c r="B865" s="89">
        <v>16</v>
      </c>
      <c r="C865" s="21" t="s">
        <v>324</v>
      </c>
      <c r="D865" s="12">
        <v>90</v>
      </c>
      <c r="E865" s="12">
        <v>0</v>
      </c>
      <c r="F865" s="12">
        <v>0</v>
      </c>
      <c r="G865" s="12">
        <v>0</v>
      </c>
      <c r="H865" s="12">
        <v>0</v>
      </c>
      <c r="I865" s="13">
        <v>40</v>
      </c>
      <c r="J865" s="13">
        <v>70</v>
      </c>
      <c r="K865" s="13">
        <v>0</v>
      </c>
      <c r="L865" s="13">
        <v>0</v>
      </c>
      <c r="M865" s="13">
        <v>50</v>
      </c>
      <c r="N865" s="14">
        <f>D865*$D$4</f>
        <v>144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(N865/100)*(I865*$I$4)+(N865/100)*(J865*$J$4)+(N865/100)*(M865*$M$4)</f>
        <v>540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>N865+S865</f>
        <v>684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>R865+W865</f>
        <v>0</v>
      </c>
      <c r="AC865" s="15">
        <f t="shared" si="313"/>
        <v>684</v>
      </c>
      <c r="AD865" s="48">
        <f>(ROUND(AC865-AC864,1)/AC864)</f>
        <v>0.11764705882352941</v>
      </c>
      <c r="AE865" s="113"/>
      <c r="AF865" s="60"/>
      <c r="AH865" s="59"/>
    </row>
    <row r="866" spans="1:34">
      <c r="A866" s="99" t="s">
        <v>801</v>
      </c>
      <c r="B866" s="89">
        <v>20</v>
      </c>
      <c r="C866" s="21" t="s">
        <v>834</v>
      </c>
      <c r="D866" s="12">
        <v>90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50</v>
      </c>
      <c r="N866" s="14">
        <f>D866*$D$5</f>
        <v>180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(N866/100)*(I866*$I$5)+(N866/100)*(J866*$J$5)+(N866/100)*(M866*$M$5)</f>
        <v>388.8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>N866+S866</f>
        <v>568.79999999999995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>R866+W866</f>
        <v>0</v>
      </c>
      <c r="AC866" s="15">
        <f t="shared" si="313"/>
        <v>568.79999999999995</v>
      </c>
      <c r="AD866" s="48">
        <f>(ROUND(AC866-AC864,1)/AC864)</f>
        <v>-7.0588235294117646E-2</v>
      </c>
      <c r="AE866" s="113"/>
      <c r="AF866" s="60"/>
      <c r="AH866" s="59"/>
    </row>
    <row r="867" spans="1:34">
      <c r="A867" s="99" t="s">
        <v>802</v>
      </c>
      <c r="B867" s="89">
        <v>0</v>
      </c>
      <c r="C867" s="21" t="s">
        <v>337</v>
      </c>
      <c r="D867" s="12">
        <v>90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50</v>
      </c>
      <c r="N867" s="14">
        <f>D867*$D$6</f>
        <v>180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(N867/100)*(I867*$I$6)+(N867/100)*(J867*$J$6)+(N867/100)*(M867*$M$6)</f>
        <v>388.8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ref="X867:X873" si="315">N867+S867</f>
        <v>568.79999999999995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ref="AB867:AB878" si="316">R867+W867</f>
        <v>0</v>
      </c>
      <c r="AC867" s="15">
        <f t="shared" si="313"/>
        <v>568.79999999999995</v>
      </c>
      <c r="AD867" s="48">
        <f>(ROUND(AC867-AC864,1)/AC864)</f>
        <v>-7.0588235294117646E-2</v>
      </c>
      <c r="AE867" s="113"/>
      <c r="AF867" s="60"/>
      <c r="AH867" s="59"/>
    </row>
    <row r="868" spans="1:34">
      <c r="A868" s="99" t="s">
        <v>803</v>
      </c>
      <c r="B868" s="89">
        <v>0</v>
      </c>
      <c r="C868" s="21" t="s">
        <v>338</v>
      </c>
      <c r="D868" s="12">
        <v>90</v>
      </c>
      <c r="E868" s="12">
        <v>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0</v>
      </c>
      <c r="L868" s="13">
        <v>0</v>
      </c>
      <c r="M868" s="13">
        <v>50</v>
      </c>
      <c r="N868" s="14">
        <f>D868*$D$7</f>
        <v>180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(N868/100)*(I868*$I$7)+(N868/100)*(J868*$J$7)+(N868/100)*(M868*$M$7)</f>
        <v>388.8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5"/>
        <v>568.79999999999995</v>
      </c>
      <c r="Y868" s="14">
        <f t="shared" si="308"/>
        <v>0</v>
      </c>
      <c r="Z868" s="14">
        <f t="shared" si="309"/>
        <v>0</v>
      </c>
      <c r="AA868" s="14">
        <f t="shared" si="310"/>
        <v>0</v>
      </c>
      <c r="AB868" s="14">
        <f t="shared" si="316"/>
        <v>0</v>
      </c>
      <c r="AC868" s="15">
        <f t="shared" si="313"/>
        <v>568.79999999999995</v>
      </c>
      <c r="AD868" s="48">
        <f>(ROUND(AC868-AC864,1)/AC864)</f>
        <v>-7.0588235294117646E-2</v>
      </c>
      <c r="AE868" s="113"/>
      <c r="AF868" s="60"/>
      <c r="AH868" s="59"/>
    </row>
    <row r="869" spans="1:34">
      <c r="A869" s="99" t="s">
        <v>653</v>
      </c>
      <c r="B869" s="89"/>
      <c r="C869" s="21" t="s">
        <v>339</v>
      </c>
      <c r="D869" s="12">
        <v>90</v>
      </c>
      <c r="E869" s="12">
        <v>0</v>
      </c>
      <c r="F869" s="12">
        <v>0</v>
      </c>
      <c r="G869" s="12">
        <v>0</v>
      </c>
      <c r="H869" s="12">
        <v>0</v>
      </c>
      <c r="I869" s="13">
        <v>20</v>
      </c>
      <c r="J869" s="13">
        <v>50</v>
      </c>
      <c r="K869" s="13">
        <v>0</v>
      </c>
      <c r="L869" s="13">
        <v>0</v>
      </c>
      <c r="M869" s="13">
        <v>50</v>
      </c>
      <c r="N869" s="14">
        <f>D869*$D$8</f>
        <v>180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(N869/100)*(I869*$I$8)+(N869/100)*(J869*$J$8)+(N869/100)*(M869*$M$8)</f>
        <v>388.8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5"/>
        <v>568.79999999999995</v>
      </c>
      <c r="Y869" s="14">
        <f t="shared" si="308"/>
        <v>0</v>
      </c>
      <c r="Z869" s="14">
        <f t="shared" si="309"/>
        <v>0</v>
      </c>
      <c r="AA869" s="14">
        <f t="shared" si="310"/>
        <v>0</v>
      </c>
      <c r="AB869" s="14">
        <f t="shared" si="316"/>
        <v>0</v>
      </c>
      <c r="AC869" s="15">
        <f t="shared" si="313"/>
        <v>568.79999999999995</v>
      </c>
      <c r="AD869" s="48">
        <f>(ROUND(AC869-AC864,1)/AC864)</f>
        <v>-7.0588235294117646E-2</v>
      </c>
      <c r="AE869" s="113"/>
      <c r="AF869" s="60"/>
      <c r="AH869" s="59"/>
    </row>
    <row r="870" spans="1:34">
      <c r="A870" s="99" t="s">
        <v>594</v>
      </c>
      <c r="B870" s="89"/>
      <c r="C870" s="21" t="s">
        <v>1</v>
      </c>
      <c r="D870" s="12">
        <v>45</v>
      </c>
      <c r="E870" s="12">
        <v>90</v>
      </c>
      <c r="F870" s="12">
        <v>0</v>
      </c>
      <c r="G870" s="12">
        <v>0</v>
      </c>
      <c r="H870" s="12">
        <v>0</v>
      </c>
      <c r="I870" s="13">
        <v>20</v>
      </c>
      <c r="J870" s="13">
        <v>50</v>
      </c>
      <c r="K870" s="13">
        <v>120</v>
      </c>
      <c r="L870" s="13">
        <v>0</v>
      </c>
      <c r="M870" s="13">
        <v>50</v>
      </c>
      <c r="N870" s="14">
        <f>D870*$D$9</f>
        <v>58.5</v>
      </c>
      <c r="O870" s="14">
        <f>E870*$E$9</f>
        <v>135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(N870/100)*(I870*$I$9)+(N870/100)*(J870*$J$9)+(N870/100)*(M870*$M$9)</f>
        <v>140.4</v>
      </c>
      <c r="T870" s="14">
        <f>(O870/100)*(K870*$K$9)+(N870/100)*(M870*$M$9)</f>
        <v>382.5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5"/>
        <v>198.9</v>
      </c>
      <c r="Y870" s="14">
        <f t="shared" si="308"/>
        <v>517.5</v>
      </c>
      <c r="Z870" s="14">
        <f t="shared" si="309"/>
        <v>0</v>
      </c>
      <c r="AA870" s="14">
        <f t="shared" si="310"/>
        <v>0</v>
      </c>
      <c r="AB870" s="14">
        <f t="shared" si="316"/>
        <v>0</v>
      </c>
      <c r="AC870" s="15">
        <f t="shared" si="313"/>
        <v>716.4</v>
      </c>
      <c r="AD870" s="48">
        <f>(ROUND(AC870-AC864,1)/AC864)</f>
        <v>0.17058823529411765</v>
      </c>
      <c r="AE870" s="113"/>
      <c r="AF870" s="60"/>
      <c r="AH870" s="59"/>
    </row>
    <row r="871" spans="1:34">
      <c r="A871" s="99" t="s">
        <v>829</v>
      </c>
      <c r="B871" s="89"/>
      <c r="C871" s="21" t="s">
        <v>2</v>
      </c>
      <c r="D871" s="12">
        <v>45</v>
      </c>
      <c r="E871" s="12">
        <v>0</v>
      </c>
      <c r="F871" s="12">
        <v>90</v>
      </c>
      <c r="G871" s="12">
        <v>0</v>
      </c>
      <c r="H871" s="12">
        <v>0</v>
      </c>
      <c r="I871" s="13">
        <v>20</v>
      </c>
      <c r="J871" s="13">
        <v>50</v>
      </c>
      <c r="K871" s="13">
        <v>60</v>
      </c>
      <c r="L871" s="13">
        <v>60</v>
      </c>
      <c r="M871" s="13">
        <v>50</v>
      </c>
      <c r="N871" s="14">
        <f>D871*$D$10</f>
        <v>58.5</v>
      </c>
      <c r="O871" s="14">
        <f>E871*$E$10</f>
        <v>0</v>
      </c>
      <c r="P871" s="14">
        <f>F871*$F$10</f>
        <v>135</v>
      </c>
      <c r="Q871" s="14">
        <f>G871*$G$10</f>
        <v>0</v>
      </c>
      <c r="R871" s="14">
        <f>H871*$H$10</f>
        <v>0</v>
      </c>
      <c r="S871" s="14">
        <f>(N871/100)*(I871*$I$10)+(N871/100)*(J871*$J$10)+(N871/100)*(M871*$M$10)</f>
        <v>140.4</v>
      </c>
      <c r="T871" s="14">
        <f>(O871/100)*(K871*$J$10)</f>
        <v>0</v>
      </c>
      <c r="U871" s="14">
        <f>(P871/100)*(K871*$K$10)+(P871/100)*(L871*$L$10)+(N871/100)*(M871*$M$10)</f>
        <v>382.5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5"/>
        <v>198.9</v>
      </c>
      <c r="Y871" s="14">
        <f t="shared" si="308"/>
        <v>0</v>
      </c>
      <c r="Z871" s="14">
        <f t="shared" si="309"/>
        <v>517.5</v>
      </c>
      <c r="AA871" s="14">
        <f t="shared" si="310"/>
        <v>0</v>
      </c>
      <c r="AB871" s="14">
        <f t="shared" si="316"/>
        <v>0</v>
      </c>
      <c r="AC871" s="15">
        <f t="shared" si="313"/>
        <v>716.4</v>
      </c>
      <c r="AD871" s="48">
        <f>(ROUND(AC871-AC864,1)/AC864)</f>
        <v>0.17058823529411765</v>
      </c>
      <c r="AE871" s="113"/>
      <c r="AF871" s="60"/>
      <c r="AH871" s="59"/>
    </row>
    <row r="872" spans="1:34">
      <c r="A872" s="99" t="s">
        <v>830</v>
      </c>
      <c r="B872" s="89"/>
      <c r="C872" s="21" t="s">
        <v>3</v>
      </c>
      <c r="D872" s="12">
        <v>45</v>
      </c>
      <c r="E872" s="12">
        <v>0</v>
      </c>
      <c r="F872" s="12">
        <v>0</v>
      </c>
      <c r="G872" s="12">
        <v>90</v>
      </c>
      <c r="H872" s="12">
        <v>0</v>
      </c>
      <c r="I872" s="13">
        <v>20</v>
      </c>
      <c r="J872" s="13">
        <v>50</v>
      </c>
      <c r="K872" s="13">
        <v>0</v>
      </c>
      <c r="L872" s="13">
        <v>120</v>
      </c>
      <c r="M872" s="13">
        <v>50</v>
      </c>
      <c r="N872" s="14">
        <f>D872*$D$11</f>
        <v>58.5</v>
      </c>
      <c r="O872" s="14">
        <f>E872*$E$11</f>
        <v>0</v>
      </c>
      <c r="P872" s="14">
        <f>F872*$F$11</f>
        <v>0</v>
      </c>
      <c r="Q872" s="14">
        <f>G872*$G$11</f>
        <v>135</v>
      </c>
      <c r="R872" s="14">
        <f>H872*$H$11</f>
        <v>0</v>
      </c>
      <c r="S872" s="14">
        <f>(N872/100)*(I872*$I$11)+(N872/100)*(J872*$J$11)+(N872/100)*(M872*$M$11)</f>
        <v>140.4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(Q872/100)*(L872*$L$11)+(N872/100)*(M872*$M$11)</f>
        <v>382.5</v>
      </c>
      <c r="W872" s="14">
        <f>(R872/100)*(K872*$K$11)+(R872/100)*(L872*$L$11)</f>
        <v>0</v>
      </c>
      <c r="X872" s="14">
        <f t="shared" si="315"/>
        <v>198.9</v>
      </c>
      <c r="Y872" s="14">
        <f t="shared" si="308"/>
        <v>0</v>
      </c>
      <c r="Z872" s="14">
        <f t="shared" si="309"/>
        <v>0</v>
      </c>
      <c r="AA872" s="14">
        <f t="shared" si="310"/>
        <v>517.5</v>
      </c>
      <c r="AB872" s="14">
        <f t="shared" si="316"/>
        <v>0</v>
      </c>
      <c r="AC872" s="15">
        <f t="shared" si="313"/>
        <v>716.4</v>
      </c>
      <c r="AD872" s="48">
        <f>(ROUND(AC872-AC864,1)/AC864)</f>
        <v>0.17058823529411765</v>
      </c>
      <c r="AE872" s="113"/>
      <c r="AF872" s="60"/>
      <c r="AH872" s="59"/>
    </row>
    <row r="873" spans="1:34">
      <c r="A873" s="99" t="s">
        <v>831</v>
      </c>
      <c r="B873" s="89"/>
      <c r="C873" s="21" t="s">
        <v>4</v>
      </c>
      <c r="D873" s="12">
        <v>45</v>
      </c>
      <c r="E873" s="12">
        <v>0</v>
      </c>
      <c r="F873" s="12">
        <v>0</v>
      </c>
      <c r="G873" s="12">
        <v>0</v>
      </c>
      <c r="H873" s="12">
        <v>90</v>
      </c>
      <c r="I873" s="13">
        <v>20</v>
      </c>
      <c r="J873" s="13">
        <v>50</v>
      </c>
      <c r="K873" s="13">
        <v>60</v>
      </c>
      <c r="L873" s="13">
        <v>60</v>
      </c>
      <c r="M873" s="13">
        <v>50</v>
      </c>
      <c r="N873" s="14">
        <f>D873*$D$12</f>
        <v>58.5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135</v>
      </c>
      <c r="S873" s="14">
        <f>(N873/100)*(I873*$I$12)+(N873/100)*(J873*$J$12)+(N873/100)*(M873*$M$12)</f>
        <v>140.4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(R873/100)*(K873*$K$12)+(R873/100)*(L873*$L$12)+(N873/100)*(M873*$M$12)</f>
        <v>382.5</v>
      </c>
      <c r="X873" s="14">
        <f t="shared" si="315"/>
        <v>198.9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6"/>
        <v>517.5</v>
      </c>
      <c r="AC873" s="15">
        <f t="shared" si="313"/>
        <v>716.4</v>
      </c>
      <c r="AD873" s="48">
        <f>(ROUND(AC873-AC864,1)/AC864)</f>
        <v>0.17058823529411765</v>
      </c>
      <c r="AE873" s="113"/>
      <c r="AF873" s="60"/>
      <c r="AH873" s="59"/>
    </row>
    <row r="874" spans="1:34">
      <c r="A874" s="99" t="s">
        <v>832</v>
      </c>
      <c r="B874" s="89"/>
      <c r="C874" s="21" t="s">
        <v>327</v>
      </c>
      <c r="D874" s="12">
        <v>90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0</v>
      </c>
      <c r="M874" s="13">
        <v>150</v>
      </c>
      <c r="N874" s="14">
        <f>D874*$D$13</f>
        <v>135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594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729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6"/>
        <v>0</v>
      </c>
      <c r="AC874" s="15">
        <f t="shared" si="313"/>
        <v>729</v>
      </c>
      <c r="AD874" s="48">
        <f>(ROUND(AC874-AC864,1)/AC864)</f>
        <v>0.19117647058823528</v>
      </c>
      <c r="AE874" s="113"/>
      <c r="AF874" s="60"/>
      <c r="AH874" s="59"/>
    </row>
    <row r="875" spans="1:34">
      <c r="A875" s="99" t="s">
        <v>833</v>
      </c>
      <c r="B875" s="89"/>
      <c r="C875" s="21" t="s">
        <v>328</v>
      </c>
      <c r="D875" s="12">
        <v>90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50</v>
      </c>
      <c r="K875" s="13">
        <v>140</v>
      </c>
      <c r="L875" s="13">
        <v>0</v>
      </c>
      <c r="M875" s="13">
        <v>0</v>
      </c>
      <c r="N875" s="14">
        <f>D875*$D$14</f>
        <v>135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(N875/100)*(I875*$I$14)+(N875/100)*(J875*$J$14)+(N875/100)*(K875*$K$14)+(K875/100)*(M875*$M$14)</f>
        <v>567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ref="X875:X878" si="317">N875+S875</f>
        <v>702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6"/>
        <v>0</v>
      </c>
      <c r="AC875" s="15">
        <f t="shared" si="313"/>
        <v>702</v>
      </c>
      <c r="AD875" s="48">
        <f>(ROUND(AC875-AC864,1)/AC864)</f>
        <v>0.14705882352941177</v>
      </c>
      <c r="AE875" s="113"/>
      <c r="AF875" s="60"/>
      <c r="AH875" s="59"/>
    </row>
    <row r="876" spans="1:34">
      <c r="A876" s="99"/>
      <c r="B876" s="89"/>
      <c r="C876" s="21" t="s">
        <v>329</v>
      </c>
      <c r="D876" s="12">
        <v>90</v>
      </c>
      <c r="E876" s="12">
        <v>0</v>
      </c>
      <c r="F876" s="12">
        <v>0</v>
      </c>
      <c r="G876" s="12">
        <v>0</v>
      </c>
      <c r="H876" s="12">
        <v>0</v>
      </c>
      <c r="I876" s="13">
        <v>20</v>
      </c>
      <c r="J876" s="13">
        <v>50</v>
      </c>
      <c r="K876" s="13">
        <v>0</v>
      </c>
      <c r="L876" s="13">
        <v>140</v>
      </c>
      <c r="M876" s="13">
        <v>0</v>
      </c>
      <c r="N876" s="14">
        <f>D876*$D$15</f>
        <v>135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(N876/100)*(I876*$I$15)+(N876/100)*(J876*$J$15)+(N876/100)*(L876*$L$15)+(L876/100)*(M876*$M$15)</f>
        <v>567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7"/>
        <v>702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6"/>
        <v>0</v>
      </c>
      <c r="AC876" s="15">
        <f t="shared" si="313"/>
        <v>702</v>
      </c>
      <c r="AD876" s="48">
        <f>(ROUND(AC876-AC864,1)/AC864)</f>
        <v>0.14705882352941177</v>
      </c>
      <c r="AE876" s="113"/>
      <c r="AF876" s="60"/>
      <c r="AH876" s="59"/>
    </row>
    <row r="877" spans="1:34">
      <c r="A877" s="99"/>
      <c r="B877" s="89"/>
      <c r="C877" s="21" t="s">
        <v>325</v>
      </c>
      <c r="D877" s="12">
        <v>90</v>
      </c>
      <c r="E877" s="12">
        <v>0</v>
      </c>
      <c r="F877" s="12">
        <v>0</v>
      </c>
      <c r="G877" s="12">
        <v>0</v>
      </c>
      <c r="H877" s="12">
        <v>0</v>
      </c>
      <c r="I877" s="13">
        <v>20</v>
      </c>
      <c r="J877" s="13">
        <v>85</v>
      </c>
      <c r="K877" s="13">
        <v>0</v>
      </c>
      <c r="L877" s="13">
        <v>0</v>
      </c>
      <c r="M877" s="13">
        <v>50</v>
      </c>
      <c r="N877" s="14">
        <f>D877*$D$16</f>
        <v>144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(N877/100)*(I877*$I$16)+(N877/100)*(J877*$J$16)+(N877/100)*(M877*$M$16)</f>
        <v>601.20000000000005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7"/>
        <v>745.2</v>
      </c>
      <c r="Y877" s="14">
        <f t="shared" si="308"/>
        <v>0</v>
      </c>
      <c r="Z877" s="14">
        <f t="shared" si="309"/>
        <v>0</v>
      </c>
      <c r="AA877" s="14">
        <f t="shared" si="310"/>
        <v>0</v>
      </c>
      <c r="AB877" s="14">
        <f t="shared" si="316"/>
        <v>0</v>
      </c>
      <c r="AC877" s="15">
        <f t="shared" si="313"/>
        <v>745.2</v>
      </c>
      <c r="AD877" s="48">
        <f>(ROUND(AC877-AC864,1)/AC864)</f>
        <v>0.21764705882352939</v>
      </c>
      <c r="AE877" s="113" t="s">
        <v>799</v>
      </c>
      <c r="AF877" s="60"/>
      <c r="AH877" s="60"/>
    </row>
    <row r="878" spans="1:34">
      <c r="A878" s="99"/>
      <c r="B878" s="89"/>
      <c r="C878" s="21" t="s">
        <v>326</v>
      </c>
      <c r="D878" s="12">
        <v>90</v>
      </c>
      <c r="E878" s="12">
        <v>0</v>
      </c>
      <c r="F878" s="12">
        <v>0</v>
      </c>
      <c r="G878" s="12">
        <v>0</v>
      </c>
      <c r="H878" s="12">
        <v>0</v>
      </c>
      <c r="I878" s="13">
        <v>55</v>
      </c>
      <c r="J878" s="13">
        <v>50</v>
      </c>
      <c r="K878" s="13">
        <v>0</v>
      </c>
      <c r="L878" s="13">
        <v>0</v>
      </c>
      <c r="M878" s="13">
        <v>50</v>
      </c>
      <c r="N878" s="14">
        <f>D878*$D$17</f>
        <v>144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(N878/100)*(I878*$I$17)+(N878/100)*(J878*$J$17)+(N878/100)*(M878*$M$17)</f>
        <v>493.2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7"/>
        <v>637.20000000000005</v>
      </c>
      <c r="Y878" s="14">
        <f t="shared" si="308"/>
        <v>0</v>
      </c>
      <c r="Z878" s="14">
        <f t="shared" si="309"/>
        <v>0</v>
      </c>
      <c r="AA878" s="14">
        <f t="shared" si="310"/>
        <v>0</v>
      </c>
      <c r="AB878" s="14">
        <f t="shared" si="316"/>
        <v>0</v>
      </c>
      <c r="AC878" s="15">
        <f t="shared" si="313"/>
        <v>637.20000000000005</v>
      </c>
      <c r="AD878" s="48">
        <f>(ROUND(AC878-AC864,1)/AC864)</f>
        <v>4.1176470588235294E-2</v>
      </c>
      <c r="AE878" s="113"/>
      <c r="AF878" s="60"/>
      <c r="AH878" s="59"/>
    </row>
    <row r="879" spans="1:34">
      <c r="A879" s="106" t="s">
        <v>0</v>
      </c>
      <c r="B879" s="86" t="s">
        <v>563</v>
      </c>
      <c r="C879" s="50" t="s">
        <v>243</v>
      </c>
      <c r="D879" s="11">
        <v>140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0</v>
      </c>
      <c r="K879" s="51">
        <v>0</v>
      </c>
      <c r="L879" s="51">
        <v>0</v>
      </c>
      <c r="M879" s="51">
        <v>0</v>
      </c>
      <c r="N879" s="52">
        <f>D879*$D$3</f>
        <v>280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336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1104" si="318">N879+S879</f>
        <v>616</v>
      </c>
      <c r="Y879" s="52">
        <f t="shared" ref="Y879:Y1104" si="319">O879+T879</f>
        <v>0</v>
      </c>
      <c r="Z879" s="52">
        <f t="shared" ref="Z879:Z1104" si="320">P879+U879</f>
        <v>0</v>
      </c>
      <c r="AA879" s="52">
        <f t="shared" ref="AA879:AA1104" si="321">Q879+V879</f>
        <v>0</v>
      </c>
      <c r="AB879" s="52">
        <f t="shared" ref="AB879:AB881" si="322">R879+W879</f>
        <v>0</v>
      </c>
      <c r="AC879" s="53">
        <f>ROUND(X879+Y879+Z879+AA879+AB879,1)</f>
        <v>616</v>
      </c>
      <c r="AD879" s="58">
        <v>0</v>
      </c>
      <c r="AE879" s="113"/>
      <c r="AF879" s="60"/>
      <c r="AH879" s="59"/>
    </row>
    <row r="880" spans="1:34">
      <c r="A880" s="99" t="s">
        <v>800</v>
      </c>
      <c r="B880" s="87">
        <v>32</v>
      </c>
      <c r="C880" s="21" t="s">
        <v>324</v>
      </c>
      <c r="D880" s="12">
        <v>140</v>
      </c>
      <c r="E880" s="12">
        <v>0</v>
      </c>
      <c r="F880" s="12">
        <v>0</v>
      </c>
      <c r="G880" s="12">
        <v>0</v>
      </c>
      <c r="H880" s="12">
        <v>0</v>
      </c>
      <c r="I880" s="13">
        <v>65</v>
      </c>
      <c r="J880" s="13">
        <v>20</v>
      </c>
      <c r="K880" s="13">
        <v>0</v>
      </c>
      <c r="L880" s="13">
        <v>0</v>
      </c>
      <c r="M880" s="13">
        <v>0</v>
      </c>
      <c r="N880" s="14">
        <f>D880*$D$4</f>
        <v>224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476.00000000000006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8"/>
        <v>700</v>
      </c>
      <c r="Y880" s="14">
        <f t="shared" si="319"/>
        <v>0</v>
      </c>
      <c r="Z880" s="14">
        <f t="shared" si="320"/>
        <v>0</v>
      </c>
      <c r="AA880" s="14">
        <f t="shared" si="321"/>
        <v>0</v>
      </c>
      <c r="AB880" s="14">
        <f t="shared" si="322"/>
        <v>0</v>
      </c>
      <c r="AC880" s="15">
        <f>ROUND(X880+Y880+Z880+AA880+AB880,1)</f>
        <v>700</v>
      </c>
      <c r="AD880" s="48">
        <f>(ROUND(AC880-AC879,1)/AC879)</f>
        <v>0.13636363636363635</v>
      </c>
      <c r="AE880" s="113"/>
      <c r="AF880" s="60"/>
      <c r="AH880" s="59"/>
    </row>
    <row r="881" spans="1:34">
      <c r="A881" s="99" t="s">
        <v>801</v>
      </c>
      <c r="B881" s="87">
        <v>0</v>
      </c>
      <c r="C881" s="21" t="s">
        <v>834</v>
      </c>
      <c r="D881" s="12">
        <v>140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D881*$D$5</f>
        <v>280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302.39999999999998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8"/>
        <v>582.4</v>
      </c>
      <c r="Y881" s="14">
        <f t="shared" si="319"/>
        <v>0</v>
      </c>
      <c r="Z881" s="14">
        <f t="shared" si="320"/>
        <v>0</v>
      </c>
      <c r="AA881" s="14">
        <f t="shared" si="321"/>
        <v>0</v>
      </c>
      <c r="AB881" s="14">
        <f t="shared" si="322"/>
        <v>0</v>
      </c>
      <c r="AC881" s="15">
        <f t="shared" ref="AC881:AC893" si="323">ROUND(X881+Y881+Z881+AA881+AB881,1)</f>
        <v>582.4</v>
      </c>
      <c r="AD881" s="48">
        <f>(ROUND(AC881-AC879,1)/AC879)</f>
        <v>-5.454545454545455E-2</v>
      </c>
      <c r="AE881" s="113"/>
      <c r="AF881" s="60"/>
      <c r="AH881" s="59"/>
    </row>
    <row r="882" spans="1:34">
      <c r="A882" s="99" t="s">
        <v>802</v>
      </c>
      <c r="B882" s="87">
        <v>0</v>
      </c>
      <c r="C882" s="21" t="s">
        <v>337</v>
      </c>
      <c r="D882" s="12">
        <v>140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D882*$D$6</f>
        <v>280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302.39999999999998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8"/>
        <v>582.4</v>
      </c>
      <c r="Y882" s="14">
        <f t="shared" si="319"/>
        <v>0</v>
      </c>
      <c r="Z882" s="14">
        <f t="shared" si="320"/>
        <v>0</v>
      </c>
      <c r="AA882" s="14">
        <f t="shared" si="321"/>
        <v>0</v>
      </c>
      <c r="AB882" s="14">
        <f t="shared" ref="AB882:AB894" si="324">R882+W882</f>
        <v>0</v>
      </c>
      <c r="AC882" s="15">
        <f t="shared" si="323"/>
        <v>582.4</v>
      </c>
      <c r="AD882" s="48">
        <f>(ROUND(AC882-AC879,1)/AC879)</f>
        <v>-5.454545454545455E-2</v>
      </c>
      <c r="AE882" s="113"/>
      <c r="AF882" s="60"/>
      <c r="AH882" s="59"/>
    </row>
    <row r="883" spans="1:34">
      <c r="A883" s="99" t="s">
        <v>803</v>
      </c>
      <c r="B883" s="87">
        <v>0</v>
      </c>
      <c r="C883" s="21" t="s">
        <v>338</v>
      </c>
      <c r="D883" s="12">
        <v>140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0</v>
      </c>
      <c r="L883" s="13">
        <v>0</v>
      </c>
      <c r="M883" s="13">
        <v>0</v>
      </c>
      <c r="N883" s="14">
        <f>D883*$D$7</f>
        <v>280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302.39999999999998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8"/>
        <v>582.4</v>
      </c>
      <c r="Y883" s="14">
        <f t="shared" si="319"/>
        <v>0</v>
      </c>
      <c r="Z883" s="14">
        <f t="shared" si="320"/>
        <v>0</v>
      </c>
      <c r="AA883" s="14">
        <f t="shared" si="321"/>
        <v>0</v>
      </c>
      <c r="AB883" s="14">
        <f t="shared" si="324"/>
        <v>0</v>
      </c>
      <c r="AC883" s="15">
        <f t="shared" si="323"/>
        <v>582.4</v>
      </c>
      <c r="AD883" s="48">
        <f>(ROUND(AC883-AC879,1)/AC879)</f>
        <v>-5.454545454545455E-2</v>
      </c>
      <c r="AE883" s="113"/>
      <c r="AF883" s="60"/>
      <c r="AH883" s="59"/>
    </row>
    <row r="884" spans="1:34">
      <c r="A884" s="99" t="s">
        <v>653</v>
      </c>
      <c r="B884" s="87"/>
      <c r="C884" s="21" t="s">
        <v>339</v>
      </c>
      <c r="D884" s="12">
        <v>140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0</v>
      </c>
      <c r="K884" s="13">
        <v>0</v>
      </c>
      <c r="L884" s="13">
        <v>0</v>
      </c>
      <c r="M884" s="13">
        <v>0</v>
      </c>
      <c r="N884" s="14">
        <f>D884*$D$8</f>
        <v>280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302.39999999999998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8"/>
        <v>582.4</v>
      </c>
      <c r="Y884" s="14">
        <f t="shared" si="319"/>
        <v>0</v>
      </c>
      <c r="Z884" s="14">
        <f t="shared" si="320"/>
        <v>0</v>
      </c>
      <c r="AA884" s="14">
        <f t="shared" si="321"/>
        <v>0</v>
      </c>
      <c r="AB884" s="14">
        <f t="shared" si="324"/>
        <v>0</v>
      </c>
      <c r="AC884" s="15">
        <f t="shared" si="323"/>
        <v>582.4</v>
      </c>
      <c r="AD884" s="48">
        <f>(ROUND(AC884-AC879,1)/AC879)</f>
        <v>-5.454545454545455E-2</v>
      </c>
      <c r="AE884" s="113"/>
      <c r="AF884" s="60"/>
      <c r="AH884" s="59"/>
    </row>
    <row r="885" spans="1:34">
      <c r="A885" s="99" t="s">
        <v>594</v>
      </c>
      <c r="B885" s="87"/>
      <c r="C885" s="21" t="s">
        <v>1</v>
      </c>
      <c r="D885" s="12">
        <v>70</v>
      </c>
      <c r="E885" s="12">
        <v>145</v>
      </c>
      <c r="F885" s="12">
        <v>0</v>
      </c>
      <c r="G885" s="12">
        <v>0</v>
      </c>
      <c r="H885" s="12">
        <v>0</v>
      </c>
      <c r="I885" s="13">
        <v>60</v>
      </c>
      <c r="J885" s="13">
        <v>0</v>
      </c>
      <c r="K885" s="13">
        <v>70</v>
      </c>
      <c r="L885" s="13">
        <v>0</v>
      </c>
      <c r="M885" s="13">
        <v>0</v>
      </c>
      <c r="N885" s="14">
        <f>D885*$D$9</f>
        <v>91</v>
      </c>
      <c r="O885" s="14">
        <f>E885*$E$9</f>
        <v>217.5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109.2</v>
      </c>
      <c r="T885" s="14">
        <f>(O885/100)*(K885*$K$9)</f>
        <v>304.5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8"/>
        <v>200.2</v>
      </c>
      <c r="Y885" s="14">
        <f t="shared" si="319"/>
        <v>522</v>
      </c>
      <c r="Z885" s="14">
        <f t="shared" si="320"/>
        <v>0</v>
      </c>
      <c r="AA885" s="14">
        <f t="shared" si="321"/>
        <v>0</v>
      </c>
      <c r="AB885" s="14">
        <f t="shared" si="324"/>
        <v>0</v>
      </c>
      <c r="AC885" s="15">
        <f t="shared" si="323"/>
        <v>722.2</v>
      </c>
      <c r="AD885" s="48">
        <f>(ROUND(AC885-AC879,1)/AC879)</f>
        <v>0.17240259740259742</v>
      </c>
      <c r="AE885" s="113"/>
      <c r="AF885" s="60"/>
      <c r="AH885" s="59"/>
    </row>
    <row r="886" spans="1:34">
      <c r="A886" s="99" t="s">
        <v>829</v>
      </c>
      <c r="B886" s="87"/>
      <c r="C886" s="21" t="s">
        <v>2</v>
      </c>
      <c r="D886" s="12">
        <v>70</v>
      </c>
      <c r="E886" s="12">
        <v>0</v>
      </c>
      <c r="F886" s="12">
        <v>145</v>
      </c>
      <c r="G886" s="12">
        <v>0</v>
      </c>
      <c r="H886" s="12">
        <v>0</v>
      </c>
      <c r="I886" s="13">
        <v>60</v>
      </c>
      <c r="J886" s="13">
        <v>0</v>
      </c>
      <c r="K886" s="13">
        <v>35</v>
      </c>
      <c r="L886" s="13">
        <v>35</v>
      </c>
      <c r="M886" s="13">
        <v>0</v>
      </c>
      <c r="N886" s="14">
        <f>D886*$D$10</f>
        <v>91</v>
      </c>
      <c r="O886" s="14">
        <f>E886*$E$10</f>
        <v>0</v>
      </c>
      <c r="P886" s="14">
        <f>F886*$F$10</f>
        <v>217.5</v>
      </c>
      <c r="Q886" s="14">
        <f>G886*$G$10</f>
        <v>0</v>
      </c>
      <c r="R886" s="14">
        <f>H886*$H$10</f>
        <v>0</v>
      </c>
      <c r="S886" s="14">
        <f>(N886/100)*(I886*$I$10)+(N886/100)*(J886*$J$10)</f>
        <v>109.2</v>
      </c>
      <c r="T886" s="14">
        <f>(O886/100)*(K886*$J$10)</f>
        <v>0</v>
      </c>
      <c r="U886" s="14">
        <f>(P886/100)*(K886*$K$10)+(P886/100)*(L886*$L$10)</f>
        <v>304.5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8"/>
        <v>200.2</v>
      </c>
      <c r="Y886" s="14">
        <f t="shared" si="319"/>
        <v>0</v>
      </c>
      <c r="Z886" s="14">
        <f t="shared" si="320"/>
        <v>522</v>
      </c>
      <c r="AA886" s="14">
        <f t="shared" si="321"/>
        <v>0</v>
      </c>
      <c r="AB886" s="14">
        <f t="shared" si="324"/>
        <v>0</v>
      </c>
      <c r="AC886" s="15">
        <f t="shared" si="323"/>
        <v>722.2</v>
      </c>
      <c r="AD886" s="48">
        <f>(ROUND(AC886-AC879,1)/AC879)</f>
        <v>0.17240259740259742</v>
      </c>
      <c r="AE886" s="113"/>
      <c r="AF886" s="60"/>
      <c r="AH886" s="59"/>
    </row>
    <row r="887" spans="1:34">
      <c r="A887" s="99" t="s">
        <v>830</v>
      </c>
      <c r="B887" s="87"/>
      <c r="C887" s="21" t="s">
        <v>3</v>
      </c>
      <c r="D887" s="12">
        <v>70</v>
      </c>
      <c r="E887" s="12">
        <v>0</v>
      </c>
      <c r="F887" s="12">
        <v>0</v>
      </c>
      <c r="G887" s="12">
        <v>145</v>
      </c>
      <c r="H887" s="12">
        <v>0</v>
      </c>
      <c r="I887" s="13">
        <v>60</v>
      </c>
      <c r="J887" s="13">
        <v>0</v>
      </c>
      <c r="K887" s="13">
        <v>0</v>
      </c>
      <c r="L887" s="13">
        <v>70</v>
      </c>
      <c r="M887" s="13">
        <v>0</v>
      </c>
      <c r="N887" s="14">
        <f>D887*$D$11</f>
        <v>91</v>
      </c>
      <c r="O887" s="14">
        <f>E887*$E$11</f>
        <v>0</v>
      </c>
      <c r="P887" s="14">
        <f>F887*$F$11</f>
        <v>0</v>
      </c>
      <c r="Q887" s="14">
        <f>G887*$G$11</f>
        <v>217.5</v>
      </c>
      <c r="R887" s="14">
        <f>H887*$H$11</f>
        <v>0</v>
      </c>
      <c r="S887" s="14">
        <f>(N887/100)*(I887*$I$11)+(N887/100)*(J887*$J$11)</f>
        <v>109.2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304.5</v>
      </c>
      <c r="W887" s="14">
        <f>(R887/100)*(K887*$K$11)+(R887/100)*(L887*$L$11)</f>
        <v>0</v>
      </c>
      <c r="X887" s="14">
        <f t="shared" si="318"/>
        <v>200.2</v>
      </c>
      <c r="Y887" s="14">
        <f t="shared" si="319"/>
        <v>0</v>
      </c>
      <c r="Z887" s="14">
        <f t="shared" si="320"/>
        <v>0</v>
      </c>
      <c r="AA887" s="14">
        <f t="shared" si="321"/>
        <v>522</v>
      </c>
      <c r="AB887" s="14">
        <f t="shared" si="324"/>
        <v>0</v>
      </c>
      <c r="AC887" s="15">
        <f t="shared" si="323"/>
        <v>722.2</v>
      </c>
      <c r="AD887" s="48">
        <f>(ROUND(AC887-AC879,1)/AC879)</f>
        <v>0.17240259740259742</v>
      </c>
      <c r="AE887" s="113"/>
      <c r="AF887" s="60"/>
      <c r="AH887" s="59"/>
    </row>
    <row r="888" spans="1:34">
      <c r="A888" s="99" t="s">
        <v>831</v>
      </c>
      <c r="B888" s="87"/>
      <c r="C888" s="21" t="s">
        <v>4</v>
      </c>
      <c r="D888" s="12">
        <v>70</v>
      </c>
      <c r="E888" s="12">
        <v>0</v>
      </c>
      <c r="F888" s="12">
        <v>0</v>
      </c>
      <c r="G888" s="12">
        <v>0</v>
      </c>
      <c r="H888" s="12">
        <v>145</v>
      </c>
      <c r="I888" s="13">
        <v>60</v>
      </c>
      <c r="J888" s="13">
        <v>0</v>
      </c>
      <c r="K888" s="13">
        <v>35</v>
      </c>
      <c r="L888" s="13">
        <v>35</v>
      </c>
      <c r="M888" s="13">
        <v>0</v>
      </c>
      <c r="N888" s="14">
        <f>D888*$D$12</f>
        <v>91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217.5</v>
      </c>
      <c r="S888" s="14">
        <f>(N888/100)*(I888*$I$12)+(N888/100)*(J888*$J$12)</f>
        <v>109.2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304.5</v>
      </c>
      <c r="X888" s="14">
        <f t="shared" si="318"/>
        <v>200.2</v>
      </c>
      <c r="Y888" s="14">
        <f t="shared" si="319"/>
        <v>0</v>
      </c>
      <c r="Z888" s="14">
        <f t="shared" si="320"/>
        <v>0</v>
      </c>
      <c r="AA888" s="14">
        <f t="shared" si="321"/>
        <v>0</v>
      </c>
      <c r="AB888" s="14">
        <f t="shared" si="324"/>
        <v>522</v>
      </c>
      <c r="AC888" s="15">
        <f t="shared" si="323"/>
        <v>722.2</v>
      </c>
      <c r="AD888" s="48">
        <f>(ROUND(AC888-AC879,1)/AC879)</f>
        <v>0.17240259740259742</v>
      </c>
      <c r="AE888" s="113"/>
      <c r="AF888" s="60"/>
      <c r="AH888" s="59"/>
    </row>
    <row r="889" spans="1:34">
      <c r="A889" s="99" t="s">
        <v>832</v>
      </c>
      <c r="B889" s="87"/>
      <c r="C889" s="21" t="s">
        <v>327</v>
      </c>
      <c r="D889" s="12">
        <v>140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0</v>
      </c>
      <c r="M889" s="13">
        <v>60</v>
      </c>
      <c r="N889" s="14">
        <f>D889*$D$13</f>
        <v>210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504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714</v>
      </c>
      <c r="Y889" s="14">
        <f t="shared" si="319"/>
        <v>0</v>
      </c>
      <c r="Z889" s="14">
        <f t="shared" si="320"/>
        <v>0</v>
      </c>
      <c r="AA889" s="14">
        <f t="shared" si="321"/>
        <v>0</v>
      </c>
      <c r="AB889" s="14">
        <f t="shared" si="324"/>
        <v>0</v>
      </c>
      <c r="AC889" s="15">
        <f t="shared" si="323"/>
        <v>714</v>
      </c>
      <c r="AD889" s="48">
        <f>(ROUND(AC889-AC879,1)/AC879)</f>
        <v>0.15909090909090909</v>
      </c>
      <c r="AE889" s="113"/>
      <c r="AF889" s="60"/>
      <c r="AH889" s="59"/>
    </row>
    <row r="890" spans="1:34">
      <c r="A890" s="99" t="s">
        <v>833</v>
      </c>
      <c r="B890" s="87"/>
      <c r="C890" s="21" t="s">
        <v>328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0</v>
      </c>
      <c r="K890" s="13">
        <v>60</v>
      </c>
      <c r="L890" s="13">
        <v>0</v>
      </c>
      <c r="M890" s="13">
        <v>0</v>
      </c>
      <c r="N890" s="14">
        <f>D890*$D$14</f>
        <v>210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504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8"/>
        <v>714</v>
      </c>
      <c r="Y890" s="14">
        <f t="shared" si="319"/>
        <v>0</v>
      </c>
      <c r="Z890" s="14">
        <f t="shared" si="320"/>
        <v>0</v>
      </c>
      <c r="AA890" s="14">
        <f t="shared" si="321"/>
        <v>0</v>
      </c>
      <c r="AB890" s="14">
        <f t="shared" si="324"/>
        <v>0</v>
      </c>
      <c r="AC890" s="15">
        <f t="shared" si="323"/>
        <v>714</v>
      </c>
      <c r="AD890" s="48">
        <f>(ROUND(AC890-AC879,1)/AC879)</f>
        <v>0.15909090909090909</v>
      </c>
      <c r="AE890" s="113"/>
      <c r="AF890" s="60"/>
      <c r="AH890" s="59"/>
    </row>
    <row r="891" spans="1:34">
      <c r="A891" s="99"/>
      <c r="B891" s="87"/>
      <c r="C891" s="21" t="s">
        <v>329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0</v>
      </c>
      <c r="K891" s="13">
        <v>0</v>
      </c>
      <c r="L891" s="13">
        <v>60</v>
      </c>
      <c r="M891" s="13">
        <v>0</v>
      </c>
      <c r="N891" s="14">
        <f>D891*$D$15</f>
        <v>210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504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8"/>
        <v>714</v>
      </c>
      <c r="Y891" s="14">
        <f t="shared" si="319"/>
        <v>0</v>
      </c>
      <c r="Z891" s="14">
        <f t="shared" si="320"/>
        <v>0</v>
      </c>
      <c r="AA891" s="14">
        <f t="shared" si="321"/>
        <v>0</v>
      </c>
      <c r="AB891" s="14">
        <f t="shared" si="324"/>
        <v>0</v>
      </c>
      <c r="AC891" s="15">
        <f t="shared" si="323"/>
        <v>714</v>
      </c>
      <c r="AD891" s="48">
        <f>(ROUND(AC891-AC879,1)/AC879)</f>
        <v>0.15909090909090909</v>
      </c>
      <c r="AE891" s="113"/>
      <c r="AF891" s="60"/>
      <c r="AH891" s="59"/>
    </row>
    <row r="892" spans="1:34">
      <c r="A892" s="99"/>
      <c r="B892" s="87"/>
      <c r="C892" s="21" t="s">
        <v>325</v>
      </c>
      <c r="D892" s="12">
        <v>140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38</v>
      </c>
      <c r="K892" s="13">
        <v>0</v>
      </c>
      <c r="L892" s="13">
        <v>0</v>
      </c>
      <c r="M892" s="13">
        <v>0</v>
      </c>
      <c r="N892" s="14">
        <f>D892*$D$16</f>
        <v>224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432.32000000000005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8"/>
        <v>656.32</v>
      </c>
      <c r="Y892" s="14">
        <f t="shared" si="319"/>
        <v>0</v>
      </c>
      <c r="Z892" s="14">
        <f t="shared" si="320"/>
        <v>0</v>
      </c>
      <c r="AA892" s="14">
        <f t="shared" si="321"/>
        <v>0</v>
      </c>
      <c r="AB892" s="14">
        <f t="shared" si="324"/>
        <v>0</v>
      </c>
      <c r="AC892" s="15">
        <f t="shared" si="323"/>
        <v>656.3</v>
      </c>
      <c r="AD892" s="48">
        <f>(ROUND(AC892-AC879,1)/AC879)</f>
        <v>6.5422077922077923E-2</v>
      </c>
      <c r="AE892" s="113" t="s">
        <v>799</v>
      </c>
      <c r="AF892" s="60"/>
      <c r="AH892" s="59"/>
    </row>
    <row r="893" spans="1:34">
      <c r="A893" s="99"/>
      <c r="B893" s="87"/>
      <c r="C893" s="21" t="s">
        <v>326</v>
      </c>
      <c r="D893" s="12">
        <v>140</v>
      </c>
      <c r="E893" s="12">
        <v>0</v>
      </c>
      <c r="F893" s="12">
        <v>0</v>
      </c>
      <c r="G893" s="12">
        <v>0</v>
      </c>
      <c r="H893" s="12">
        <v>0</v>
      </c>
      <c r="I893" s="13">
        <v>66</v>
      </c>
      <c r="J893" s="13">
        <v>0</v>
      </c>
      <c r="K893" s="13">
        <v>0</v>
      </c>
      <c r="L893" s="13">
        <v>0</v>
      </c>
      <c r="M893" s="13">
        <v>0</v>
      </c>
      <c r="N893" s="14">
        <f>D893*$D$17</f>
        <v>224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517.44000000000005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8"/>
        <v>741.44</v>
      </c>
      <c r="Y893" s="14">
        <f t="shared" si="319"/>
        <v>0</v>
      </c>
      <c r="Z893" s="14">
        <f t="shared" si="320"/>
        <v>0</v>
      </c>
      <c r="AA893" s="14">
        <f t="shared" si="321"/>
        <v>0</v>
      </c>
      <c r="AB893" s="14">
        <f t="shared" si="324"/>
        <v>0</v>
      </c>
      <c r="AC893" s="15">
        <f t="shared" si="323"/>
        <v>741.4</v>
      </c>
      <c r="AD893" s="48">
        <f>(ROUND(AC893-AC879,1)/AC879)</f>
        <v>0.20357142857142857</v>
      </c>
      <c r="AE893" s="113"/>
      <c r="AF893" s="60"/>
      <c r="AH893" s="59"/>
    </row>
    <row r="894" spans="1:34">
      <c r="A894" s="106" t="s">
        <v>0</v>
      </c>
      <c r="B894" s="88" t="s">
        <v>576</v>
      </c>
      <c r="C894" s="50" t="s">
        <v>243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70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250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350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18"/>
        <v>600</v>
      </c>
      <c r="Y894" s="52">
        <f t="shared" si="319"/>
        <v>0</v>
      </c>
      <c r="Z894" s="52">
        <f t="shared" si="320"/>
        <v>0</v>
      </c>
      <c r="AA894" s="52">
        <f t="shared" si="321"/>
        <v>0</v>
      </c>
      <c r="AB894" s="52">
        <f t="shared" si="324"/>
        <v>0</v>
      </c>
      <c r="AC894" s="53">
        <f>ROUND(X894+Y894+Z894+AA894+AB894,1)</f>
        <v>600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9">
        <v>24</v>
      </c>
      <c r="C895" s="21" t="s">
        <v>324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80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200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500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18"/>
        <v>700</v>
      </c>
      <c r="Y895" s="14">
        <f t="shared" si="319"/>
        <v>0</v>
      </c>
      <c r="Z895" s="14">
        <f t="shared" si="320"/>
        <v>0</v>
      </c>
      <c r="AA895" s="14">
        <f t="shared" si="321"/>
        <v>0</v>
      </c>
      <c r="AB895" s="14">
        <f>R895+W895</f>
        <v>0</v>
      </c>
      <c r="AC895" s="15">
        <f>ROUND(X895+Y895+Z895+AA895+AB895,1)</f>
        <v>700</v>
      </c>
      <c r="AD895" s="48">
        <f>(ROUND(AC895-AC894,1)/AC894)</f>
        <v>0.16666666666666666</v>
      </c>
      <c r="AE895" s="113"/>
      <c r="AF895" s="60"/>
      <c r="AH895" s="59"/>
    </row>
    <row r="896" spans="1:34">
      <c r="A896" s="99" t="s">
        <v>801</v>
      </c>
      <c r="B896" s="89">
        <v>16</v>
      </c>
      <c r="C896" s="21" t="s">
        <v>834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250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315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18"/>
        <v>565</v>
      </c>
      <c r="Y896" s="14">
        <f t="shared" si="319"/>
        <v>0</v>
      </c>
      <c r="Z896" s="14">
        <f t="shared" si="320"/>
        <v>0</v>
      </c>
      <c r="AA896" s="14">
        <f t="shared" si="321"/>
        <v>0</v>
      </c>
      <c r="AB896" s="14">
        <f>R896+W896</f>
        <v>0</v>
      </c>
      <c r="AC896" s="15">
        <f t="shared" ref="AC896:AC908" si="325">ROUND(X896+Y896+Z896+AA896+AB896,1)</f>
        <v>565</v>
      </c>
      <c r="AD896" s="48">
        <f>(ROUND(AC896-AC894,1)/AC894)</f>
        <v>-5.8333333333333334E-2</v>
      </c>
      <c r="AE896" s="113"/>
      <c r="AF896" s="60"/>
      <c r="AH896" s="59"/>
    </row>
    <row r="897" spans="1:34">
      <c r="A897" s="99" t="s">
        <v>802</v>
      </c>
      <c r="B897" s="89">
        <v>0</v>
      </c>
      <c r="C897" s="21" t="s">
        <v>337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250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315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18"/>
        <v>565</v>
      </c>
      <c r="Y897" s="14">
        <f t="shared" si="319"/>
        <v>0</v>
      </c>
      <c r="Z897" s="14">
        <f t="shared" si="320"/>
        <v>0</v>
      </c>
      <c r="AA897" s="14">
        <f t="shared" si="321"/>
        <v>0</v>
      </c>
      <c r="AB897" s="14">
        <f t="shared" ref="AB897:AB909" si="326">R897+W897</f>
        <v>0</v>
      </c>
      <c r="AC897" s="15">
        <f t="shared" si="325"/>
        <v>565</v>
      </c>
      <c r="AD897" s="48">
        <f>(ROUND(AC897-AC894,1)/AC894)</f>
        <v>-5.8333333333333334E-2</v>
      </c>
      <c r="AE897" s="113"/>
      <c r="AF897" s="60"/>
      <c r="AH897" s="59"/>
    </row>
    <row r="898" spans="1:34">
      <c r="A898" s="99" t="s">
        <v>803</v>
      </c>
      <c r="B898" s="89">
        <v>0</v>
      </c>
      <c r="C898" s="21" t="s">
        <v>338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250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315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18"/>
        <v>565</v>
      </c>
      <c r="Y898" s="14">
        <f t="shared" si="319"/>
        <v>0</v>
      </c>
      <c r="Z898" s="14">
        <f t="shared" si="320"/>
        <v>0</v>
      </c>
      <c r="AA898" s="14">
        <f t="shared" si="321"/>
        <v>0</v>
      </c>
      <c r="AB898" s="14">
        <f t="shared" si="326"/>
        <v>0</v>
      </c>
      <c r="AC898" s="15">
        <f t="shared" si="325"/>
        <v>565</v>
      </c>
      <c r="AD898" s="48">
        <f>(ROUND(AC898-AC894,1)/AC894)</f>
        <v>-5.8333333333333334E-2</v>
      </c>
      <c r="AE898" s="113"/>
      <c r="AF898" s="60"/>
      <c r="AH898" s="59"/>
    </row>
    <row r="899" spans="1:34">
      <c r="A899" s="99" t="s">
        <v>653</v>
      </c>
      <c r="B899" s="89"/>
      <c r="C899" s="21" t="s">
        <v>339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70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250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315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18"/>
        <v>565</v>
      </c>
      <c r="Y899" s="14">
        <f t="shared" si="319"/>
        <v>0</v>
      </c>
      <c r="Z899" s="14">
        <f t="shared" si="320"/>
        <v>0</v>
      </c>
      <c r="AA899" s="14">
        <f t="shared" si="321"/>
        <v>0</v>
      </c>
      <c r="AB899" s="14">
        <f t="shared" si="326"/>
        <v>0</v>
      </c>
      <c r="AC899" s="15">
        <f t="shared" si="325"/>
        <v>565</v>
      </c>
      <c r="AD899" s="48">
        <f>(ROUND(AC899-AC894,1)/AC894)</f>
        <v>-5.8333333333333334E-2</v>
      </c>
      <c r="AE899" s="113"/>
      <c r="AF899" s="60"/>
      <c r="AH899" s="59"/>
    </row>
    <row r="900" spans="1:34">
      <c r="A900" s="99" t="s">
        <v>594</v>
      </c>
      <c r="B900" s="89"/>
      <c r="C900" s="21" t="s">
        <v>1</v>
      </c>
      <c r="D900" s="12">
        <v>62</v>
      </c>
      <c r="E900" s="12">
        <v>135</v>
      </c>
      <c r="F900" s="12">
        <v>0</v>
      </c>
      <c r="G900" s="12">
        <v>0</v>
      </c>
      <c r="H900" s="12">
        <v>0</v>
      </c>
      <c r="I900" s="13">
        <v>70</v>
      </c>
      <c r="J900" s="13">
        <v>0</v>
      </c>
      <c r="K900" s="13">
        <v>80</v>
      </c>
      <c r="L900" s="13">
        <v>0</v>
      </c>
      <c r="M900" s="13">
        <v>0</v>
      </c>
      <c r="N900" s="14">
        <f>D900*$D$9</f>
        <v>80.600000000000009</v>
      </c>
      <c r="O900" s="14">
        <f>E900*$E$9</f>
        <v>202.5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112.84</v>
      </c>
      <c r="T900" s="14">
        <f>(O900/100)*(K900*$K$9)</f>
        <v>324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18"/>
        <v>193.44</v>
      </c>
      <c r="Y900" s="14">
        <f t="shared" si="319"/>
        <v>526.5</v>
      </c>
      <c r="Z900" s="14">
        <f t="shared" si="320"/>
        <v>0</v>
      </c>
      <c r="AA900" s="14">
        <f t="shared" si="321"/>
        <v>0</v>
      </c>
      <c r="AB900" s="14">
        <f t="shared" si="326"/>
        <v>0</v>
      </c>
      <c r="AC900" s="15">
        <f t="shared" si="325"/>
        <v>719.9</v>
      </c>
      <c r="AD900" s="48">
        <f>(ROUND(AC900-AC894,1)/AC894)</f>
        <v>0.19983333333333334</v>
      </c>
      <c r="AE900" s="113"/>
      <c r="AF900" s="60"/>
      <c r="AH900" s="59"/>
    </row>
    <row r="901" spans="1:34">
      <c r="A901" s="99" t="s">
        <v>829</v>
      </c>
      <c r="B901" s="89"/>
      <c r="C901" s="21" t="s">
        <v>2</v>
      </c>
      <c r="D901" s="12">
        <v>62</v>
      </c>
      <c r="E901" s="12">
        <v>0</v>
      </c>
      <c r="F901" s="12">
        <v>135</v>
      </c>
      <c r="G901" s="12">
        <v>0</v>
      </c>
      <c r="H901" s="12">
        <v>0</v>
      </c>
      <c r="I901" s="13">
        <v>70</v>
      </c>
      <c r="J901" s="13">
        <v>0</v>
      </c>
      <c r="K901" s="13">
        <v>40</v>
      </c>
      <c r="L901" s="13">
        <v>40</v>
      </c>
      <c r="M901" s="13">
        <v>0</v>
      </c>
      <c r="N901" s="14">
        <f>D901*$D$10</f>
        <v>80.600000000000009</v>
      </c>
      <c r="O901" s="14">
        <f>E901*$E$10</f>
        <v>0</v>
      </c>
      <c r="P901" s="14">
        <f>F901*$F$10</f>
        <v>202.5</v>
      </c>
      <c r="Q901" s="14">
        <f>G901*$G$10</f>
        <v>0</v>
      </c>
      <c r="R901" s="14">
        <f>H901*$H$10</f>
        <v>0</v>
      </c>
      <c r="S901" s="14">
        <f>(N901/100)*(I901*$I$10)+(N901/100)*(J901*$J$10)</f>
        <v>112.84</v>
      </c>
      <c r="T901" s="14">
        <f>(O901/100)*(K901*$J$10)</f>
        <v>0</v>
      </c>
      <c r="U901" s="14">
        <f>(P901/100)*(K901*$K$10)+(P901/100)*(L901*$L$10)</f>
        <v>324</v>
      </c>
      <c r="V901" s="14">
        <f>(Q901/100)*(L901*$L$10)</f>
        <v>0</v>
      </c>
      <c r="W901" s="14">
        <f>(R901/100)*(K901*$K$10)+(R901/100)*(L901*$L$10)</f>
        <v>0</v>
      </c>
      <c r="X901" s="14">
        <f t="shared" si="318"/>
        <v>193.44</v>
      </c>
      <c r="Y901" s="14">
        <f t="shared" si="319"/>
        <v>0</v>
      </c>
      <c r="Z901" s="14">
        <f t="shared" si="320"/>
        <v>526.5</v>
      </c>
      <c r="AA901" s="14">
        <f t="shared" si="321"/>
        <v>0</v>
      </c>
      <c r="AB901" s="14">
        <f t="shared" si="326"/>
        <v>0</v>
      </c>
      <c r="AC901" s="15">
        <f t="shared" si="325"/>
        <v>719.9</v>
      </c>
      <c r="AD901" s="48">
        <f>(ROUND(AC901-AC894,1)/AC894)</f>
        <v>0.19983333333333334</v>
      </c>
      <c r="AE901" s="113"/>
      <c r="AF901" s="60"/>
      <c r="AH901" s="59"/>
    </row>
    <row r="902" spans="1:34">
      <c r="A902" s="99" t="s">
        <v>830</v>
      </c>
      <c r="B902" s="89"/>
      <c r="C902" s="21" t="s">
        <v>3</v>
      </c>
      <c r="D902" s="12">
        <v>62</v>
      </c>
      <c r="E902" s="12">
        <v>0</v>
      </c>
      <c r="F902" s="12">
        <v>0</v>
      </c>
      <c r="G902" s="12">
        <v>135</v>
      </c>
      <c r="H902" s="12">
        <v>0</v>
      </c>
      <c r="I902" s="13">
        <v>70</v>
      </c>
      <c r="J902" s="13">
        <v>0</v>
      </c>
      <c r="K902" s="13">
        <v>0</v>
      </c>
      <c r="L902" s="13">
        <v>80</v>
      </c>
      <c r="M902" s="13">
        <v>0</v>
      </c>
      <c r="N902" s="14">
        <f>D902*$D$11</f>
        <v>80.600000000000009</v>
      </c>
      <c r="O902" s="14">
        <f>E902*$E$11</f>
        <v>0</v>
      </c>
      <c r="P902" s="14">
        <f>F902*$F$11</f>
        <v>0</v>
      </c>
      <c r="Q902" s="14">
        <f>G902*$G$11</f>
        <v>202.5</v>
      </c>
      <c r="R902" s="14">
        <f>H902*$H$11</f>
        <v>0</v>
      </c>
      <c r="S902" s="14">
        <f>(N902/100)*(I902*$I$11)+(N902/100)*(J902*$J$11)</f>
        <v>112.84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324</v>
      </c>
      <c r="W902" s="14">
        <f>(R902/100)*(K902*$K$11)+(R902/100)*(L902*$L$11)</f>
        <v>0</v>
      </c>
      <c r="X902" s="14">
        <f t="shared" si="318"/>
        <v>193.44</v>
      </c>
      <c r="Y902" s="14">
        <f t="shared" si="319"/>
        <v>0</v>
      </c>
      <c r="Z902" s="14">
        <f t="shared" si="320"/>
        <v>0</v>
      </c>
      <c r="AA902" s="14">
        <f t="shared" si="321"/>
        <v>526.5</v>
      </c>
      <c r="AB902" s="14">
        <f t="shared" si="326"/>
        <v>0</v>
      </c>
      <c r="AC902" s="15">
        <f t="shared" si="325"/>
        <v>719.9</v>
      </c>
      <c r="AD902" s="48">
        <f>(ROUND(AC902-AC894,1)/AC894)</f>
        <v>0.19983333333333334</v>
      </c>
      <c r="AE902" s="113"/>
      <c r="AF902" s="60"/>
      <c r="AH902" s="59"/>
    </row>
    <row r="903" spans="1:34">
      <c r="A903" s="99" t="s">
        <v>831</v>
      </c>
      <c r="B903" s="89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135</v>
      </c>
      <c r="I903" s="13">
        <v>70</v>
      </c>
      <c r="J903" s="13">
        <v>0</v>
      </c>
      <c r="K903" s="13">
        <v>40</v>
      </c>
      <c r="L903" s="13">
        <v>40</v>
      </c>
      <c r="M903" s="13">
        <v>0</v>
      </c>
      <c r="N903" s="14">
        <f>D903*$D$12</f>
        <v>80.600000000000009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202.5</v>
      </c>
      <c r="S903" s="14">
        <f>(N903/100)*(I903*$I$12)+(N903/100)*(J903*$J$12)</f>
        <v>112.84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324</v>
      </c>
      <c r="X903" s="14">
        <f t="shared" si="318"/>
        <v>193.44</v>
      </c>
      <c r="Y903" s="14">
        <f t="shared" si="319"/>
        <v>0</v>
      </c>
      <c r="Z903" s="14">
        <f t="shared" si="320"/>
        <v>0</v>
      </c>
      <c r="AA903" s="14">
        <f t="shared" si="321"/>
        <v>0</v>
      </c>
      <c r="AB903" s="14">
        <f t="shared" si="326"/>
        <v>526.5</v>
      </c>
      <c r="AC903" s="15">
        <f t="shared" si="325"/>
        <v>719.9</v>
      </c>
      <c r="AD903" s="48">
        <f>(ROUND(AC903-AC894,1)/AC894)</f>
        <v>0.19983333333333334</v>
      </c>
      <c r="AE903" s="113"/>
      <c r="AF903" s="60"/>
      <c r="AH903" s="59"/>
    </row>
    <row r="904" spans="1:34">
      <c r="A904" s="99" t="s">
        <v>832</v>
      </c>
      <c r="B904" s="89"/>
      <c r="C904" s="21" t="s">
        <v>327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0</v>
      </c>
      <c r="M904" s="13">
        <v>65</v>
      </c>
      <c r="N904" s="14">
        <f>D904*$D$13</f>
        <v>187.5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506.25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693.75</v>
      </c>
      <c r="Y904" s="14">
        <f t="shared" si="319"/>
        <v>0</v>
      </c>
      <c r="Z904" s="14">
        <f t="shared" si="320"/>
        <v>0</v>
      </c>
      <c r="AA904" s="14">
        <f t="shared" si="321"/>
        <v>0</v>
      </c>
      <c r="AB904" s="14">
        <f t="shared" si="326"/>
        <v>0</v>
      </c>
      <c r="AC904" s="15">
        <f t="shared" si="325"/>
        <v>693.8</v>
      </c>
      <c r="AD904" s="48">
        <f>(ROUND(AC904-AC894,1)/AC894)</f>
        <v>0.15633333333333332</v>
      </c>
      <c r="AE904" s="113"/>
      <c r="AF904" s="60"/>
      <c r="AH904" s="59"/>
    </row>
    <row r="905" spans="1:34">
      <c r="A905" s="99" t="s">
        <v>833</v>
      </c>
      <c r="B905" s="89"/>
      <c r="C905" s="21" t="s">
        <v>328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0</v>
      </c>
      <c r="K905" s="13">
        <v>65</v>
      </c>
      <c r="L905" s="13">
        <v>0</v>
      </c>
      <c r="M905" s="13">
        <v>0</v>
      </c>
      <c r="N905" s="14">
        <f>D905*$D$14</f>
        <v>187.5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506.25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18"/>
        <v>693.75</v>
      </c>
      <c r="Y905" s="14">
        <f t="shared" si="319"/>
        <v>0</v>
      </c>
      <c r="Z905" s="14">
        <f t="shared" si="320"/>
        <v>0</v>
      </c>
      <c r="AA905" s="14">
        <f t="shared" si="321"/>
        <v>0</v>
      </c>
      <c r="AB905" s="14">
        <f t="shared" si="326"/>
        <v>0</v>
      </c>
      <c r="AC905" s="15">
        <f t="shared" si="325"/>
        <v>693.8</v>
      </c>
      <c r="AD905" s="48">
        <f>(ROUND(AC905-AC894,1)/AC894)</f>
        <v>0.15633333333333332</v>
      </c>
      <c r="AE905" s="113"/>
      <c r="AF905" s="60"/>
      <c r="AH905" s="59"/>
    </row>
    <row r="906" spans="1:34">
      <c r="A906" s="99"/>
      <c r="B906" s="89"/>
      <c r="C906" s="21" t="s">
        <v>329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70</v>
      </c>
      <c r="J906" s="13">
        <v>0</v>
      </c>
      <c r="K906" s="13">
        <v>0</v>
      </c>
      <c r="L906" s="13">
        <v>65</v>
      </c>
      <c r="M906" s="13">
        <v>0</v>
      </c>
      <c r="N906" s="14">
        <f>D906*$D$15</f>
        <v>187.5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506.25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18"/>
        <v>693.75</v>
      </c>
      <c r="Y906" s="14">
        <f t="shared" si="319"/>
        <v>0</v>
      </c>
      <c r="Z906" s="14">
        <f t="shared" si="320"/>
        <v>0</v>
      </c>
      <c r="AA906" s="14">
        <f t="shared" si="321"/>
        <v>0</v>
      </c>
      <c r="AB906" s="14">
        <f t="shared" si="326"/>
        <v>0</v>
      </c>
      <c r="AC906" s="15">
        <f t="shared" si="325"/>
        <v>693.8</v>
      </c>
      <c r="AD906" s="48">
        <f>(ROUND(AC906-AC894,1)/AC894)</f>
        <v>0.15633333333333332</v>
      </c>
      <c r="AE906" s="113"/>
      <c r="AF906" s="60"/>
      <c r="AH906" s="59"/>
    </row>
    <row r="907" spans="1:34">
      <c r="A907" s="99"/>
      <c r="B907" s="89"/>
      <c r="C907" s="21" t="s">
        <v>325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70</v>
      </c>
      <c r="J907" s="13">
        <v>45</v>
      </c>
      <c r="K907" s="13">
        <v>0</v>
      </c>
      <c r="L907" s="13">
        <v>0</v>
      </c>
      <c r="M907" s="13">
        <v>0</v>
      </c>
      <c r="N907" s="14">
        <f>D907*$D$16</f>
        <v>200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455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18"/>
        <v>655</v>
      </c>
      <c r="Y907" s="14">
        <f t="shared" si="319"/>
        <v>0</v>
      </c>
      <c r="Z907" s="14">
        <f t="shared" si="320"/>
        <v>0</v>
      </c>
      <c r="AA907" s="14">
        <f t="shared" si="321"/>
        <v>0</v>
      </c>
      <c r="AB907" s="14">
        <f t="shared" si="326"/>
        <v>0</v>
      </c>
      <c r="AC907" s="15">
        <f t="shared" si="325"/>
        <v>655</v>
      </c>
      <c r="AD907" s="48">
        <f>(ROUND(AC907-AC894,1)/AC894)</f>
        <v>9.166666666666666E-2</v>
      </c>
      <c r="AE907" s="113" t="s">
        <v>799</v>
      </c>
      <c r="AF907" s="60"/>
      <c r="AH907" s="59"/>
    </row>
    <row r="908" spans="1:34">
      <c r="A908" s="99"/>
      <c r="B908" s="89"/>
      <c r="C908" s="21" t="s">
        <v>326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200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525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18"/>
        <v>725</v>
      </c>
      <c r="Y908" s="14">
        <f t="shared" si="319"/>
        <v>0</v>
      </c>
      <c r="Z908" s="14">
        <f t="shared" si="320"/>
        <v>0</v>
      </c>
      <c r="AA908" s="14">
        <f t="shared" si="321"/>
        <v>0</v>
      </c>
      <c r="AB908" s="14">
        <f t="shared" si="326"/>
        <v>0</v>
      </c>
      <c r="AC908" s="15">
        <f t="shared" si="325"/>
        <v>725</v>
      </c>
      <c r="AD908" s="48">
        <f>(ROUND(AC908-AC894,1)/AC894)</f>
        <v>0.20833333333333334</v>
      </c>
      <c r="AE908" s="113"/>
      <c r="AF908" s="60"/>
      <c r="AH908" s="59"/>
    </row>
    <row r="909" spans="1:34">
      <c r="A909" s="106" t="s">
        <v>0</v>
      </c>
      <c r="B909" s="86" t="s">
        <v>47</v>
      </c>
      <c r="C909" s="50" t="s">
        <v>243</v>
      </c>
      <c r="D909" s="11">
        <v>116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20</v>
      </c>
      <c r="K909" s="51">
        <v>0</v>
      </c>
      <c r="L909" s="51">
        <v>0</v>
      </c>
      <c r="M909" s="51">
        <v>0</v>
      </c>
      <c r="N909" s="52">
        <f>D909*$D$3</f>
        <v>232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371.2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ref="X909:X923" si="327">N909+S909</f>
        <v>603.20000000000005</v>
      </c>
      <c r="Y909" s="52">
        <f t="shared" ref="Y909:Y923" si="328">O909+T909</f>
        <v>0</v>
      </c>
      <c r="Z909" s="52">
        <f t="shared" ref="Z909:Z923" si="329">P909+U909</f>
        <v>0</v>
      </c>
      <c r="AA909" s="52">
        <f t="shared" ref="AA909:AA923" si="330">Q909+V909</f>
        <v>0</v>
      </c>
      <c r="AB909" s="52">
        <f t="shared" si="326"/>
        <v>0</v>
      </c>
      <c r="AC909" s="53">
        <f>ROUND(X909+Y909+Z909+AA909+AB909,1)</f>
        <v>603.20000000000005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7">
        <v>32</v>
      </c>
      <c r="C910" s="21" t="s">
        <v>324</v>
      </c>
      <c r="D910" s="12">
        <v>116</v>
      </c>
      <c r="E910" s="12">
        <v>0</v>
      </c>
      <c r="F910" s="12">
        <v>0</v>
      </c>
      <c r="G910" s="12">
        <v>0</v>
      </c>
      <c r="H910" s="12">
        <v>0</v>
      </c>
      <c r="I910" s="13">
        <v>75</v>
      </c>
      <c r="J910" s="13">
        <v>35</v>
      </c>
      <c r="K910" s="13">
        <v>0</v>
      </c>
      <c r="L910" s="13">
        <v>0</v>
      </c>
      <c r="M910" s="13">
        <v>0</v>
      </c>
      <c r="N910" s="14">
        <f>D910*$D$4</f>
        <v>185.60000000000002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510.40000000000009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7"/>
        <v>696.00000000000011</v>
      </c>
      <c r="Y910" s="14">
        <f t="shared" si="328"/>
        <v>0</v>
      </c>
      <c r="Z910" s="14">
        <f t="shared" si="329"/>
        <v>0</v>
      </c>
      <c r="AA910" s="14">
        <f t="shared" si="330"/>
        <v>0</v>
      </c>
      <c r="AB910" s="14">
        <f>R910+W910</f>
        <v>0</v>
      </c>
      <c r="AC910" s="15">
        <f>ROUND(X910+Y910+Z910+AA910+AB910,1)</f>
        <v>696</v>
      </c>
      <c r="AD910" s="48">
        <f>(ROUND(AC910-AC909,1)/AC909)</f>
        <v>0.15384615384615383</v>
      </c>
      <c r="AE910" s="113"/>
      <c r="AF910" s="60"/>
      <c r="AH910" s="59"/>
    </row>
    <row r="911" spans="1:34">
      <c r="A911" s="99" t="s">
        <v>801</v>
      </c>
      <c r="B911" s="87">
        <v>0</v>
      </c>
      <c r="C911" s="21" t="s">
        <v>834</v>
      </c>
      <c r="D911" s="12">
        <v>116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D911*$D$5</f>
        <v>232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334.08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7"/>
        <v>566.07999999999993</v>
      </c>
      <c r="Y911" s="14">
        <f t="shared" si="328"/>
        <v>0</v>
      </c>
      <c r="Z911" s="14">
        <f t="shared" si="329"/>
        <v>0</v>
      </c>
      <c r="AA911" s="14">
        <f t="shared" si="330"/>
        <v>0</v>
      </c>
      <c r="AB911" s="14">
        <f>R911+W911</f>
        <v>0</v>
      </c>
      <c r="AC911" s="15">
        <f t="shared" ref="AC911:AC923" si="331">ROUND(X911+Y911+Z911+AA911+AB911,1)</f>
        <v>566.1</v>
      </c>
      <c r="AD911" s="48">
        <f>(ROUND(AC911-AC909,1)/AC909)</f>
        <v>-6.1505305039787794E-2</v>
      </c>
      <c r="AE911" s="113"/>
      <c r="AF911" s="60"/>
      <c r="AH911" s="59"/>
    </row>
    <row r="912" spans="1:34">
      <c r="A912" s="99" t="s">
        <v>802</v>
      </c>
      <c r="B912" s="87">
        <v>0</v>
      </c>
      <c r="C912" s="21" t="s">
        <v>337</v>
      </c>
      <c r="D912" s="12">
        <v>116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D912*$D$6</f>
        <v>232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334.08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7"/>
        <v>566.07999999999993</v>
      </c>
      <c r="Y912" s="14">
        <f t="shared" si="328"/>
        <v>0</v>
      </c>
      <c r="Z912" s="14">
        <f t="shared" si="329"/>
        <v>0</v>
      </c>
      <c r="AA912" s="14">
        <f t="shared" si="330"/>
        <v>0</v>
      </c>
      <c r="AB912" s="14">
        <f t="shared" ref="AB912:AB923" si="332">R912+W912</f>
        <v>0</v>
      </c>
      <c r="AC912" s="15">
        <f t="shared" si="331"/>
        <v>566.1</v>
      </c>
      <c r="AD912" s="48">
        <f>(ROUND(AC912-AC909,1)/AC909)</f>
        <v>-6.1505305039787794E-2</v>
      </c>
      <c r="AE912" s="113"/>
      <c r="AF912" s="60"/>
      <c r="AH912" s="59"/>
    </row>
    <row r="913" spans="1:34">
      <c r="A913" s="99" t="s">
        <v>803</v>
      </c>
      <c r="B913" s="87">
        <v>0</v>
      </c>
      <c r="C913" s="21" t="s">
        <v>338</v>
      </c>
      <c r="D913" s="12">
        <v>116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0</v>
      </c>
      <c r="L913" s="13">
        <v>0</v>
      </c>
      <c r="M913" s="13">
        <v>0</v>
      </c>
      <c r="N913" s="14">
        <f>D913*$D$7</f>
        <v>232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334.08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7"/>
        <v>566.07999999999993</v>
      </c>
      <c r="Y913" s="14">
        <f t="shared" si="328"/>
        <v>0</v>
      </c>
      <c r="Z913" s="14">
        <f t="shared" si="329"/>
        <v>0</v>
      </c>
      <c r="AA913" s="14">
        <f t="shared" si="330"/>
        <v>0</v>
      </c>
      <c r="AB913" s="14">
        <f t="shared" si="332"/>
        <v>0</v>
      </c>
      <c r="AC913" s="15">
        <f t="shared" si="331"/>
        <v>566.1</v>
      </c>
      <c r="AD913" s="48">
        <f>(ROUND(AC913-AC909,1)/AC909)</f>
        <v>-6.1505305039787794E-2</v>
      </c>
      <c r="AE913" s="113"/>
      <c r="AF913" s="60"/>
      <c r="AH913" s="59"/>
    </row>
    <row r="914" spans="1:34">
      <c r="A914" s="99" t="s">
        <v>653</v>
      </c>
      <c r="B914" s="87"/>
      <c r="C914" s="21" t="s">
        <v>339</v>
      </c>
      <c r="D914" s="12">
        <v>116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20</v>
      </c>
      <c r="K914" s="13">
        <v>0</v>
      </c>
      <c r="L914" s="13">
        <v>0</v>
      </c>
      <c r="M914" s="13">
        <v>0</v>
      </c>
      <c r="N914" s="14">
        <f>D914*$D$8</f>
        <v>232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334.08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7"/>
        <v>566.07999999999993</v>
      </c>
      <c r="Y914" s="14">
        <f t="shared" si="328"/>
        <v>0</v>
      </c>
      <c r="Z914" s="14">
        <f t="shared" si="329"/>
        <v>0</v>
      </c>
      <c r="AA914" s="14">
        <f t="shared" si="330"/>
        <v>0</v>
      </c>
      <c r="AB914" s="14">
        <f t="shared" si="332"/>
        <v>0</v>
      </c>
      <c r="AC914" s="15">
        <f t="shared" si="331"/>
        <v>566.1</v>
      </c>
      <c r="AD914" s="48">
        <f>(ROUND(AC914-AC909,1)/AC909)</f>
        <v>-6.1505305039787794E-2</v>
      </c>
      <c r="AE914" s="113"/>
      <c r="AF914" s="60"/>
      <c r="AH914" s="59"/>
    </row>
    <row r="915" spans="1:34">
      <c r="A915" s="99" t="s">
        <v>594</v>
      </c>
      <c r="B915" s="87"/>
      <c r="C915" s="21" t="s">
        <v>1</v>
      </c>
      <c r="D915" s="12">
        <v>72</v>
      </c>
      <c r="E915" s="12">
        <v>116</v>
      </c>
      <c r="F915" s="12">
        <v>0</v>
      </c>
      <c r="G915" s="12">
        <v>0</v>
      </c>
      <c r="H915" s="12">
        <v>0</v>
      </c>
      <c r="I915" s="13">
        <v>60</v>
      </c>
      <c r="J915" s="13">
        <v>20</v>
      </c>
      <c r="K915" s="13">
        <v>85</v>
      </c>
      <c r="L915" s="13">
        <v>0</v>
      </c>
      <c r="M915" s="13">
        <v>0</v>
      </c>
      <c r="N915" s="14">
        <f>D915*$D$9</f>
        <v>93.600000000000009</v>
      </c>
      <c r="O915" s="14">
        <f>E915*$E$9</f>
        <v>174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149.76000000000002</v>
      </c>
      <c r="T915" s="14">
        <f>(O915/100)*(K915*$K$9)</f>
        <v>295.8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7"/>
        <v>243.36</v>
      </c>
      <c r="Y915" s="14">
        <f t="shared" si="328"/>
        <v>469.8</v>
      </c>
      <c r="Z915" s="14">
        <f t="shared" si="329"/>
        <v>0</v>
      </c>
      <c r="AA915" s="14">
        <f t="shared" si="330"/>
        <v>0</v>
      </c>
      <c r="AB915" s="14">
        <f t="shared" si="332"/>
        <v>0</v>
      </c>
      <c r="AC915" s="15">
        <f t="shared" si="331"/>
        <v>713.2</v>
      </c>
      <c r="AD915" s="48">
        <f>(ROUND(AC915-AC909,1)/AC909)</f>
        <v>0.18236074270557029</v>
      </c>
      <c r="AE915" s="113"/>
      <c r="AF915" s="60"/>
      <c r="AH915" s="59"/>
    </row>
    <row r="916" spans="1:34">
      <c r="A916" s="99" t="s">
        <v>829</v>
      </c>
      <c r="B916" s="87"/>
      <c r="C916" s="21" t="s">
        <v>2</v>
      </c>
      <c r="D916" s="12">
        <v>72</v>
      </c>
      <c r="E916" s="12">
        <v>0</v>
      </c>
      <c r="F916" s="12">
        <v>116</v>
      </c>
      <c r="G916" s="12">
        <v>0</v>
      </c>
      <c r="H916" s="12">
        <v>0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D916*$D$10</f>
        <v>93.600000000000009</v>
      </c>
      <c r="O916" s="14">
        <f>E916*$E$10</f>
        <v>0</v>
      </c>
      <c r="P916" s="14">
        <f>F916*$F$10</f>
        <v>174</v>
      </c>
      <c r="Q916" s="14">
        <f>G916*$G$10</f>
        <v>0</v>
      </c>
      <c r="R916" s="14">
        <f>H916*$H$10</f>
        <v>0</v>
      </c>
      <c r="S916" s="14">
        <f>(N916/100)*(I916*$I$10)+(N916/100)*(J916*$J$10)</f>
        <v>149.76000000000002</v>
      </c>
      <c r="T916" s="14">
        <f>(O916/100)*(K916*$J$10)</f>
        <v>0</v>
      </c>
      <c r="U916" s="14">
        <f>(P916/100)*(K916*$K$10)+(P916/100)*(L916*$L$10)</f>
        <v>295.8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7"/>
        <v>243.36</v>
      </c>
      <c r="Y916" s="14">
        <f t="shared" si="328"/>
        <v>0</v>
      </c>
      <c r="Z916" s="14">
        <f t="shared" si="329"/>
        <v>469.8</v>
      </c>
      <c r="AA916" s="14">
        <f t="shared" si="330"/>
        <v>0</v>
      </c>
      <c r="AB916" s="14">
        <f t="shared" si="332"/>
        <v>0</v>
      </c>
      <c r="AC916" s="15">
        <f t="shared" si="331"/>
        <v>713.2</v>
      </c>
      <c r="AD916" s="48">
        <f>(ROUND(AC916-AC909,1)/AC909)</f>
        <v>0.18236074270557029</v>
      </c>
      <c r="AE916" s="113"/>
      <c r="AF916" s="60"/>
      <c r="AH916" s="59"/>
    </row>
    <row r="917" spans="1:34">
      <c r="A917" s="99" t="s">
        <v>830</v>
      </c>
      <c r="B917" s="87"/>
      <c r="C917" s="21" t="s">
        <v>3</v>
      </c>
      <c r="D917" s="12">
        <v>72</v>
      </c>
      <c r="E917" s="12">
        <v>0</v>
      </c>
      <c r="F917" s="12">
        <v>0</v>
      </c>
      <c r="G917" s="12">
        <v>116</v>
      </c>
      <c r="H917" s="12">
        <v>0</v>
      </c>
      <c r="I917" s="13">
        <v>60</v>
      </c>
      <c r="J917" s="13">
        <v>20</v>
      </c>
      <c r="K917" s="13">
        <v>0</v>
      </c>
      <c r="L917" s="13">
        <v>85</v>
      </c>
      <c r="M917" s="13">
        <v>0</v>
      </c>
      <c r="N917" s="14">
        <f>D917*$D$11</f>
        <v>93.600000000000009</v>
      </c>
      <c r="O917" s="14">
        <f>E917*$E$11</f>
        <v>0</v>
      </c>
      <c r="P917" s="14">
        <f>F917*$F$11</f>
        <v>0</v>
      </c>
      <c r="Q917" s="14">
        <f>G917*$G$11</f>
        <v>174</v>
      </c>
      <c r="R917" s="14">
        <f>H917*$H$11</f>
        <v>0</v>
      </c>
      <c r="S917" s="14">
        <f>(N917/100)*(I917*$I$11)+(N917/100)*(J917*$J$11)</f>
        <v>149.76000000000002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295.8</v>
      </c>
      <c r="W917" s="14">
        <f>(R917/100)*(K917*$K$11)+(R917/100)*(L917*$L$11)</f>
        <v>0</v>
      </c>
      <c r="X917" s="14">
        <f t="shared" si="327"/>
        <v>243.36</v>
      </c>
      <c r="Y917" s="14">
        <f t="shared" si="328"/>
        <v>0</v>
      </c>
      <c r="Z917" s="14">
        <f t="shared" si="329"/>
        <v>0</v>
      </c>
      <c r="AA917" s="14">
        <f t="shared" si="330"/>
        <v>469.8</v>
      </c>
      <c r="AB917" s="14">
        <f t="shared" si="332"/>
        <v>0</v>
      </c>
      <c r="AC917" s="15">
        <f t="shared" si="331"/>
        <v>713.2</v>
      </c>
      <c r="AD917" s="48">
        <f>(ROUND(AC917-AC909,1)/AC909)</f>
        <v>0.18236074270557029</v>
      </c>
      <c r="AE917" s="113"/>
      <c r="AF917" s="60"/>
      <c r="AH917" s="59"/>
    </row>
    <row r="918" spans="1:34">
      <c r="A918" s="99" t="s">
        <v>831</v>
      </c>
      <c r="B918" s="87"/>
      <c r="C918" s="21" t="s">
        <v>4</v>
      </c>
      <c r="D918" s="12">
        <v>72</v>
      </c>
      <c r="E918" s="12">
        <v>0</v>
      </c>
      <c r="F918" s="12">
        <v>0</v>
      </c>
      <c r="G918" s="12">
        <v>0</v>
      </c>
      <c r="H918" s="12">
        <v>116</v>
      </c>
      <c r="I918" s="13">
        <v>60</v>
      </c>
      <c r="J918" s="13">
        <v>20</v>
      </c>
      <c r="K918" s="13">
        <v>42.5</v>
      </c>
      <c r="L918" s="13">
        <v>42.5</v>
      </c>
      <c r="M918" s="13">
        <v>0</v>
      </c>
      <c r="N918" s="14">
        <f>D918*$D$12</f>
        <v>93.600000000000009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174</v>
      </c>
      <c r="S918" s="14">
        <f>(N918/100)*(I918*$I$12)+(N918/100)*(J918*$J$12)</f>
        <v>149.76000000000002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295.8</v>
      </c>
      <c r="X918" s="14">
        <f t="shared" si="327"/>
        <v>243.36</v>
      </c>
      <c r="Y918" s="14">
        <f t="shared" si="328"/>
        <v>0</v>
      </c>
      <c r="Z918" s="14">
        <f t="shared" si="329"/>
        <v>0</v>
      </c>
      <c r="AA918" s="14">
        <f t="shared" si="330"/>
        <v>0</v>
      </c>
      <c r="AB918" s="14">
        <f t="shared" si="332"/>
        <v>469.8</v>
      </c>
      <c r="AC918" s="15">
        <f t="shared" si="331"/>
        <v>713.2</v>
      </c>
      <c r="AD918" s="48">
        <f>(ROUND(AC918-AC909,1)/AC909)</f>
        <v>0.18236074270557029</v>
      </c>
      <c r="AE918" s="113"/>
      <c r="AF918" s="60"/>
      <c r="AH918" s="59"/>
    </row>
    <row r="919" spans="1:34">
      <c r="A919" s="99" t="s">
        <v>832</v>
      </c>
      <c r="B919" s="87"/>
      <c r="C919" s="21" t="s">
        <v>327</v>
      </c>
      <c r="D919" s="12">
        <v>116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0</v>
      </c>
      <c r="M919" s="13">
        <v>70</v>
      </c>
      <c r="N919" s="14">
        <f>D919*$D$13</f>
        <v>174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522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696</v>
      </c>
      <c r="Y919" s="14">
        <f t="shared" si="328"/>
        <v>0</v>
      </c>
      <c r="Z919" s="14">
        <f t="shared" si="329"/>
        <v>0</v>
      </c>
      <c r="AA919" s="14">
        <f t="shared" si="330"/>
        <v>0</v>
      </c>
      <c r="AB919" s="14">
        <f t="shared" si="332"/>
        <v>0</v>
      </c>
      <c r="AC919" s="15">
        <f t="shared" si="331"/>
        <v>696</v>
      </c>
      <c r="AD919" s="48">
        <f>(ROUND(AC919-AC909,1)/AC909)</f>
        <v>0.15384615384615383</v>
      </c>
      <c r="AE919" s="113"/>
      <c r="AF919" s="60"/>
      <c r="AH919" s="59"/>
    </row>
    <row r="920" spans="1:34">
      <c r="A920" s="99" t="s">
        <v>833</v>
      </c>
      <c r="B920" s="87"/>
      <c r="C920" s="21" t="s">
        <v>328</v>
      </c>
      <c r="D920" s="12">
        <v>116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20</v>
      </c>
      <c r="K920" s="13">
        <v>70</v>
      </c>
      <c r="L920" s="13">
        <v>0</v>
      </c>
      <c r="M920" s="13">
        <v>0</v>
      </c>
      <c r="N920" s="14">
        <f>D920*$D$14</f>
        <v>174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522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7"/>
        <v>696</v>
      </c>
      <c r="Y920" s="14">
        <f t="shared" si="328"/>
        <v>0</v>
      </c>
      <c r="Z920" s="14">
        <f t="shared" si="329"/>
        <v>0</v>
      </c>
      <c r="AA920" s="14">
        <f t="shared" si="330"/>
        <v>0</v>
      </c>
      <c r="AB920" s="14">
        <f t="shared" si="332"/>
        <v>0</v>
      </c>
      <c r="AC920" s="15">
        <f t="shared" si="331"/>
        <v>696</v>
      </c>
      <c r="AD920" s="48">
        <f>(ROUND(AC920-AC909,1)/AC909)</f>
        <v>0.15384615384615383</v>
      </c>
      <c r="AE920" s="113"/>
      <c r="AF920" s="60"/>
      <c r="AH920" s="60"/>
    </row>
    <row r="921" spans="1:34">
      <c r="A921" s="99"/>
      <c r="B921" s="87"/>
      <c r="C921" s="21" t="s">
        <v>329</v>
      </c>
      <c r="D921" s="12">
        <v>116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20</v>
      </c>
      <c r="K921" s="13">
        <v>0</v>
      </c>
      <c r="L921" s="13">
        <v>70</v>
      </c>
      <c r="M921" s="13">
        <v>0</v>
      </c>
      <c r="N921" s="14">
        <f>D921*$D$15</f>
        <v>174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522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7"/>
        <v>696</v>
      </c>
      <c r="Y921" s="14">
        <f t="shared" si="328"/>
        <v>0</v>
      </c>
      <c r="Z921" s="14">
        <f t="shared" si="329"/>
        <v>0</v>
      </c>
      <c r="AA921" s="14">
        <f t="shared" si="330"/>
        <v>0</v>
      </c>
      <c r="AB921" s="14">
        <f t="shared" si="332"/>
        <v>0</v>
      </c>
      <c r="AC921" s="15">
        <f t="shared" si="331"/>
        <v>696</v>
      </c>
      <c r="AD921" s="48">
        <f>(ROUND(AC921-AC909,1)/AC909)</f>
        <v>0.15384615384615383</v>
      </c>
      <c r="AE921" s="113"/>
      <c r="AF921" s="60"/>
      <c r="AH921" s="59"/>
    </row>
    <row r="922" spans="1:34">
      <c r="A922" s="99"/>
      <c r="B922" s="87"/>
      <c r="C922" s="21" t="s">
        <v>325</v>
      </c>
      <c r="D922" s="12">
        <v>116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55</v>
      </c>
      <c r="K922" s="13">
        <v>0</v>
      </c>
      <c r="L922" s="13">
        <v>0</v>
      </c>
      <c r="M922" s="13">
        <v>0</v>
      </c>
      <c r="N922" s="14">
        <f>D922*$D$16</f>
        <v>185.60000000000002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468.6400000000001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7"/>
        <v>654.24000000000012</v>
      </c>
      <c r="Y922" s="14">
        <f t="shared" si="328"/>
        <v>0</v>
      </c>
      <c r="Z922" s="14">
        <f t="shared" si="329"/>
        <v>0</v>
      </c>
      <c r="AA922" s="14">
        <f t="shared" si="330"/>
        <v>0</v>
      </c>
      <c r="AB922" s="14">
        <f t="shared" si="332"/>
        <v>0</v>
      </c>
      <c r="AC922" s="15">
        <f t="shared" si="331"/>
        <v>654.20000000000005</v>
      </c>
      <c r="AD922" s="48">
        <f>(ROUND(AC922-AC909,1)/AC909)</f>
        <v>8.4549071618037125E-2</v>
      </c>
      <c r="AE922" s="113" t="s">
        <v>799</v>
      </c>
      <c r="AF922" s="60"/>
      <c r="AH922" s="59"/>
    </row>
    <row r="923" spans="1:34">
      <c r="A923" s="99"/>
      <c r="B923" s="87"/>
      <c r="C923" s="21" t="s">
        <v>326</v>
      </c>
      <c r="D923" s="12">
        <v>116</v>
      </c>
      <c r="E923" s="12">
        <v>0</v>
      </c>
      <c r="F923" s="12">
        <v>0</v>
      </c>
      <c r="G923" s="12">
        <v>0</v>
      </c>
      <c r="H923" s="12">
        <v>0</v>
      </c>
      <c r="I923" s="13">
        <v>78</v>
      </c>
      <c r="J923" s="13">
        <v>20</v>
      </c>
      <c r="K923" s="13">
        <v>0</v>
      </c>
      <c r="L923" s="13">
        <v>0</v>
      </c>
      <c r="M923" s="13">
        <v>0</v>
      </c>
      <c r="N923" s="14">
        <f>D923*$D$17</f>
        <v>185.60000000000002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543.80800000000011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7"/>
        <v>729.40800000000013</v>
      </c>
      <c r="Y923" s="14">
        <f t="shared" si="328"/>
        <v>0</v>
      </c>
      <c r="Z923" s="14">
        <f t="shared" si="329"/>
        <v>0</v>
      </c>
      <c r="AA923" s="14">
        <f t="shared" si="330"/>
        <v>0</v>
      </c>
      <c r="AB923" s="14">
        <f t="shared" si="332"/>
        <v>0</v>
      </c>
      <c r="AC923" s="15">
        <f t="shared" si="331"/>
        <v>729.4</v>
      </c>
      <c r="AD923" s="48">
        <f>(ROUND(AC923-AC909,1)/AC909)</f>
        <v>0.20921750663129973</v>
      </c>
      <c r="AE923" s="113"/>
      <c r="AF923" s="60"/>
      <c r="AH923" s="59"/>
    </row>
    <row r="924" spans="1:34">
      <c r="A924" s="106" t="s">
        <v>0</v>
      </c>
      <c r="B924" s="90" t="s">
        <v>46</v>
      </c>
      <c r="C924" s="50" t="s">
        <v>241</v>
      </c>
      <c r="D924" s="11">
        <v>85</v>
      </c>
      <c r="E924" s="11">
        <v>50</v>
      </c>
      <c r="F924" s="11">
        <v>0</v>
      </c>
      <c r="G924" s="11">
        <v>50</v>
      </c>
      <c r="H924" s="11">
        <v>0</v>
      </c>
      <c r="I924" s="51">
        <v>50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170</v>
      </c>
      <c r="O924" s="52">
        <f>E924*$E$3</f>
        <v>100</v>
      </c>
      <c r="P924" s="52">
        <f>F924*$F$3</f>
        <v>0</v>
      </c>
      <c r="Q924" s="52">
        <f>G924*$G$3</f>
        <v>100</v>
      </c>
      <c r="R924" s="52">
        <f>H924*$H$3</f>
        <v>0</v>
      </c>
      <c r="S924" s="52">
        <f>(N924/100)*(I924*$I$3)+(N924/100)*(J924*$J$3)</f>
        <v>238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18"/>
        <v>408</v>
      </c>
      <c r="Y924" s="52">
        <f t="shared" si="319"/>
        <v>100</v>
      </c>
      <c r="Z924" s="52">
        <f t="shared" si="320"/>
        <v>0</v>
      </c>
      <c r="AA924" s="52">
        <f t="shared" si="321"/>
        <v>100</v>
      </c>
      <c r="AB924" s="52">
        <f>R924+W924</f>
        <v>0</v>
      </c>
      <c r="AC924" s="53">
        <f>ROUND(X924+Y924+Z924+AA924+AB924,1)</f>
        <v>608</v>
      </c>
      <c r="AD924" s="58"/>
      <c r="AE924" s="113"/>
      <c r="AF924" s="60"/>
      <c r="AH924" s="59"/>
    </row>
    <row r="925" spans="1:34">
      <c r="A925" s="99" t="s">
        <v>800</v>
      </c>
      <c r="B925" s="91">
        <v>18</v>
      </c>
      <c r="C925" s="21" t="s">
        <v>324</v>
      </c>
      <c r="D925" s="12">
        <v>85</v>
      </c>
      <c r="E925" s="12">
        <v>50</v>
      </c>
      <c r="F925" s="12">
        <v>0</v>
      </c>
      <c r="G925" s="12">
        <v>50</v>
      </c>
      <c r="H925" s="12">
        <v>0</v>
      </c>
      <c r="I925" s="13">
        <v>70</v>
      </c>
      <c r="J925" s="13">
        <v>50</v>
      </c>
      <c r="K925" s="13">
        <v>0</v>
      </c>
      <c r="L925" s="13">
        <v>0</v>
      </c>
      <c r="M925" s="13">
        <v>0</v>
      </c>
      <c r="N925" s="14">
        <f>D925*$D$4</f>
        <v>136</v>
      </c>
      <c r="O925" s="14">
        <f>E925*$E$4</f>
        <v>80</v>
      </c>
      <c r="P925" s="14">
        <f>F925*$F$4</f>
        <v>0</v>
      </c>
      <c r="Q925" s="14">
        <f>G925*$G$4</f>
        <v>80</v>
      </c>
      <c r="R925" s="14">
        <f>H925*$H$4</f>
        <v>0</v>
      </c>
      <c r="S925" s="14">
        <f>(N925/100)*(I925*$I$4)+(N925/100)*(J925*$J$4)</f>
        <v>408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18"/>
        <v>544</v>
      </c>
      <c r="Y925" s="14">
        <f t="shared" si="319"/>
        <v>80</v>
      </c>
      <c r="Z925" s="14">
        <f t="shared" si="320"/>
        <v>0</v>
      </c>
      <c r="AA925" s="14">
        <f t="shared" si="321"/>
        <v>80</v>
      </c>
      <c r="AB925" s="14">
        <f>R925+W925</f>
        <v>0</v>
      </c>
      <c r="AC925" s="15">
        <f>ROUND(X925+Y925+Z925+AA925+AB925,1)</f>
        <v>704</v>
      </c>
      <c r="AD925" s="48">
        <f>(ROUND(AC925-AC924,1)/AC924)</f>
        <v>0.15789473684210525</v>
      </c>
      <c r="AE925" s="113"/>
      <c r="AF925" s="60"/>
      <c r="AH925" s="59"/>
    </row>
    <row r="926" spans="1:34">
      <c r="A926" s="99" t="s">
        <v>801</v>
      </c>
      <c r="B926" s="91">
        <v>16</v>
      </c>
      <c r="C926" s="21" t="s">
        <v>834</v>
      </c>
      <c r="D926" s="12">
        <v>85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170</v>
      </c>
      <c r="O926" s="14">
        <f>E926*$E$5</f>
        <v>100</v>
      </c>
      <c r="P926" s="14">
        <f>F926*$F$5</f>
        <v>0</v>
      </c>
      <c r="Q926" s="14">
        <f>G926*$G$5</f>
        <v>100</v>
      </c>
      <c r="R926" s="14">
        <f>H926*$H$5</f>
        <v>0</v>
      </c>
      <c r="S926" s="14">
        <f>(N926/100)*(I926*$I$5)+(N926/100)*(J926*$J$5)</f>
        <v>214.2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18"/>
        <v>384.2</v>
      </c>
      <c r="Y926" s="14">
        <f t="shared" si="319"/>
        <v>100</v>
      </c>
      <c r="Z926" s="14">
        <f t="shared" si="320"/>
        <v>0</v>
      </c>
      <c r="AA926" s="14">
        <f t="shared" si="321"/>
        <v>100</v>
      </c>
      <c r="AB926" s="14">
        <f>R926+W926</f>
        <v>0</v>
      </c>
      <c r="AC926" s="15">
        <f t="shared" ref="AC926:AC938" si="333">ROUND(X926+Y926+Z926+AA926+AB926,1)</f>
        <v>584.20000000000005</v>
      </c>
      <c r="AD926" s="48">
        <f>(ROUND(AC926-AC924,1)/AC924)</f>
        <v>-3.9144736842105267E-2</v>
      </c>
      <c r="AE926" s="113"/>
      <c r="AF926" s="60"/>
      <c r="AH926" s="59"/>
    </row>
    <row r="927" spans="1:34">
      <c r="A927" s="99" t="s">
        <v>802</v>
      </c>
      <c r="B927" s="91">
        <v>0</v>
      </c>
      <c r="C927" s="21" t="s">
        <v>337</v>
      </c>
      <c r="D927" s="12">
        <v>85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170</v>
      </c>
      <c r="O927" s="14">
        <f>E927*$E$6</f>
        <v>100</v>
      </c>
      <c r="P927" s="14">
        <f>F927*$F$6</f>
        <v>0</v>
      </c>
      <c r="Q927" s="14">
        <f>G927*$G$6</f>
        <v>100</v>
      </c>
      <c r="R927" s="14">
        <f>H927*$H$6</f>
        <v>0</v>
      </c>
      <c r="S927" s="14">
        <f>(N927/100)*(I927*$I$6)+(N927/100)*(J927*$J$6)</f>
        <v>214.2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18"/>
        <v>384.2</v>
      </c>
      <c r="Y927" s="14">
        <f t="shared" si="319"/>
        <v>100</v>
      </c>
      <c r="Z927" s="14">
        <f t="shared" si="320"/>
        <v>0</v>
      </c>
      <c r="AA927" s="14">
        <f t="shared" si="321"/>
        <v>100</v>
      </c>
      <c r="AB927" s="14">
        <f t="shared" ref="AB927:AB938" si="334">R927+W927</f>
        <v>0</v>
      </c>
      <c r="AC927" s="15">
        <f t="shared" si="333"/>
        <v>584.20000000000005</v>
      </c>
      <c r="AD927" s="48">
        <f>(ROUND(AC927-AC924,1)/AC924)</f>
        <v>-3.9144736842105267E-2</v>
      </c>
      <c r="AE927" s="113"/>
      <c r="AF927" s="60"/>
      <c r="AH927" s="59"/>
    </row>
    <row r="928" spans="1:34">
      <c r="A928" s="99" t="s">
        <v>803</v>
      </c>
      <c r="B928" s="91">
        <v>0</v>
      </c>
      <c r="C928" s="21" t="s">
        <v>338</v>
      </c>
      <c r="D928" s="12">
        <v>85</v>
      </c>
      <c r="E928" s="12">
        <v>50</v>
      </c>
      <c r="F928" s="12">
        <v>0</v>
      </c>
      <c r="G928" s="12">
        <v>50</v>
      </c>
      <c r="H928" s="12">
        <v>0</v>
      </c>
      <c r="I928" s="13">
        <v>50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170</v>
      </c>
      <c r="O928" s="14">
        <f>E928*$E$7</f>
        <v>100</v>
      </c>
      <c r="P928" s="14">
        <f>F928*$F$7</f>
        <v>0</v>
      </c>
      <c r="Q928" s="14">
        <f>G928*$G$7</f>
        <v>100</v>
      </c>
      <c r="R928" s="14">
        <f>H928*$H$7</f>
        <v>0</v>
      </c>
      <c r="S928" s="14">
        <f>(N928/100)*(I928*$I$7)+(N928/100)*(J928*$J$7)</f>
        <v>214.2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18"/>
        <v>384.2</v>
      </c>
      <c r="Y928" s="14">
        <f t="shared" si="319"/>
        <v>100</v>
      </c>
      <c r="Z928" s="14">
        <f t="shared" si="320"/>
        <v>0</v>
      </c>
      <c r="AA928" s="14">
        <f t="shared" si="321"/>
        <v>100</v>
      </c>
      <c r="AB928" s="14">
        <f t="shared" si="334"/>
        <v>0</v>
      </c>
      <c r="AC928" s="15">
        <f t="shared" si="333"/>
        <v>584.20000000000005</v>
      </c>
      <c r="AD928" s="48">
        <f>(ROUND(AC928-AC924,1)/AC924)</f>
        <v>-3.9144736842105267E-2</v>
      </c>
      <c r="AE928" s="113"/>
      <c r="AF928" s="60"/>
      <c r="AH928" s="59"/>
    </row>
    <row r="929" spans="1:34">
      <c r="A929" s="99" t="s">
        <v>653</v>
      </c>
      <c r="B929" s="91"/>
      <c r="C929" s="21" t="s">
        <v>339</v>
      </c>
      <c r="D929" s="12">
        <v>85</v>
      </c>
      <c r="E929" s="12">
        <v>50</v>
      </c>
      <c r="F929" s="12">
        <v>0</v>
      </c>
      <c r="G929" s="12">
        <v>50</v>
      </c>
      <c r="H929" s="12">
        <v>0</v>
      </c>
      <c r="I929" s="13">
        <v>50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170</v>
      </c>
      <c r="O929" s="14">
        <f>E929*$E$8</f>
        <v>100</v>
      </c>
      <c r="P929" s="14">
        <f>F929*$F$8</f>
        <v>0</v>
      </c>
      <c r="Q929" s="14">
        <f>G929*$G$8</f>
        <v>100</v>
      </c>
      <c r="R929" s="14">
        <f>H929*$H$8</f>
        <v>0</v>
      </c>
      <c r="S929" s="14">
        <f>(N929/100)*(I929*$I$8)+(N929/100)*(J929*$J$8)</f>
        <v>214.2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18"/>
        <v>384.2</v>
      </c>
      <c r="Y929" s="14">
        <f t="shared" si="319"/>
        <v>100</v>
      </c>
      <c r="Z929" s="14">
        <f t="shared" si="320"/>
        <v>0</v>
      </c>
      <c r="AA929" s="14">
        <f t="shared" si="321"/>
        <v>100</v>
      </c>
      <c r="AB929" s="14">
        <f t="shared" si="334"/>
        <v>0</v>
      </c>
      <c r="AC929" s="15">
        <f t="shared" si="333"/>
        <v>584.20000000000005</v>
      </c>
      <c r="AD929" s="48">
        <f>(ROUND(AC929-AC924,1)/AC924)</f>
        <v>-3.9144736842105267E-2</v>
      </c>
      <c r="AE929" s="113"/>
      <c r="AF929" s="60"/>
      <c r="AH929" s="59"/>
    </row>
    <row r="930" spans="1:34">
      <c r="A930" s="99" t="s">
        <v>594</v>
      </c>
      <c r="B930" s="91"/>
      <c r="C930" s="21" t="s">
        <v>1</v>
      </c>
      <c r="D930" s="12">
        <v>42</v>
      </c>
      <c r="E930" s="12">
        <v>150</v>
      </c>
      <c r="F930" s="12">
        <v>0</v>
      </c>
      <c r="G930" s="12">
        <v>0</v>
      </c>
      <c r="H930" s="12">
        <v>0</v>
      </c>
      <c r="I930" s="13">
        <v>50</v>
      </c>
      <c r="J930" s="13">
        <v>20</v>
      </c>
      <c r="K930" s="13">
        <v>80</v>
      </c>
      <c r="L930" s="13">
        <v>0</v>
      </c>
      <c r="M930" s="13">
        <v>0</v>
      </c>
      <c r="N930" s="14">
        <f>D930*$D$9</f>
        <v>54.6</v>
      </c>
      <c r="O930" s="14">
        <f>E930*$E$9</f>
        <v>225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76.44</v>
      </c>
      <c r="T930" s="14">
        <f>(O930/100)*(K930*$K$9)</f>
        <v>360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18"/>
        <v>131.04</v>
      </c>
      <c r="Y930" s="14">
        <f t="shared" si="319"/>
        <v>585</v>
      </c>
      <c r="Z930" s="14">
        <f t="shared" si="320"/>
        <v>0</v>
      </c>
      <c r="AA930" s="14">
        <f t="shared" si="321"/>
        <v>0</v>
      </c>
      <c r="AB930" s="14">
        <f t="shared" si="334"/>
        <v>0</v>
      </c>
      <c r="AC930" s="15">
        <f t="shared" si="333"/>
        <v>716</v>
      </c>
      <c r="AD930" s="48">
        <f>(ROUND(AC930-AC924,1)/AC924)</f>
        <v>0.17763157894736842</v>
      </c>
      <c r="AE930" s="113"/>
      <c r="AF930" s="60"/>
      <c r="AH930" s="59"/>
    </row>
    <row r="931" spans="1:34">
      <c r="A931" s="99" t="s">
        <v>829</v>
      </c>
      <c r="B931" s="91"/>
      <c r="C931" s="21" t="s">
        <v>2</v>
      </c>
      <c r="D931" s="12">
        <v>42</v>
      </c>
      <c r="E931" s="12">
        <v>0</v>
      </c>
      <c r="F931" s="12">
        <v>150</v>
      </c>
      <c r="G931" s="12">
        <v>0</v>
      </c>
      <c r="H931" s="12">
        <v>0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D931*$D$10</f>
        <v>54.6</v>
      </c>
      <c r="O931" s="14">
        <f>E931*$E$10</f>
        <v>0</v>
      </c>
      <c r="P931" s="14">
        <f>F931*$F$10</f>
        <v>225</v>
      </c>
      <c r="Q931" s="14">
        <f>G931*$G$10</f>
        <v>0</v>
      </c>
      <c r="R931" s="14">
        <f>H931*$H$10</f>
        <v>0</v>
      </c>
      <c r="S931" s="14">
        <f>(N931/100)*(I931*$I$10)+(N931/100)*(J931*$J$10)</f>
        <v>76.44</v>
      </c>
      <c r="T931" s="14">
        <f>(O931/100)*(K931*$J$10)</f>
        <v>0</v>
      </c>
      <c r="U931" s="14">
        <f>(P931/100)*(K931*$K$10)+(P931/100)*(L931*$L$10)</f>
        <v>360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18"/>
        <v>131.04</v>
      </c>
      <c r="Y931" s="14">
        <f t="shared" si="319"/>
        <v>0</v>
      </c>
      <c r="Z931" s="14">
        <f t="shared" si="320"/>
        <v>585</v>
      </c>
      <c r="AA931" s="14">
        <f t="shared" si="321"/>
        <v>0</v>
      </c>
      <c r="AB931" s="14">
        <f t="shared" si="334"/>
        <v>0</v>
      </c>
      <c r="AC931" s="15">
        <f t="shared" si="333"/>
        <v>716</v>
      </c>
      <c r="AD931" s="48">
        <f>(ROUND(AC931-AC924,1)/AC924)</f>
        <v>0.17763157894736842</v>
      </c>
      <c r="AE931" s="113"/>
      <c r="AF931" s="60"/>
      <c r="AH931" s="59"/>
    </row>
    <row r="932" spans="1:34">
      <c r="A932" s="99" t="s">
        <v>830</v>
      </c>
      <c r="B932" s="91"/>
      <c r="C932" s="21" t="s">
        <v>3</v>
      </c>
      <c r="D932" s="12">
        <v>42</v>
      </c>
      <c r="E932" s="12">
        <v>0</v>
      </c>
      <c r="F932" s="12">
        <v>0</v>
      </c>
      <c r="G932" s="12">
        <v>150</v>
      </c>
      <c r="H932" s="12">
        <v>0</v>
      </c>
      <c r="I932" s="13">
        <v>50</v>
      </c>
      <c r="J932" s="13">
        <v>20</v>
      </c>
      <c r="K932" s="13">
        <v>0</v>
      </c>
      <c r="L932" s="13">
        <v>80</v>
      </c>
      <c r="M932" s="13">
        <v>0</v>
      </c>
      <c r="N932" s="14">
        <f>D932*$D$11</f>
        <v>54.6</v>
      </c>
      <c r="O932" s="14">
        <f>E932*$E$11</f>
        <v>0</v>
      </c>
      <c r="P932" s="14">
        <f>F932*$F$11</f>
        <v>0</v>
      </c>
      <c r="Q932" s="14">
        <f>G932*$G$11</f>
        <v>225</v>
      </c>
      <c r="R932" s="14">
        <f>H932*$H$11</f>
        <v>0</v>
      </c>
      <c r="S932" s="14">
        <f>(N932/100)*(I932*$I$11)+(N932/100)*(J932*$J$11)</f>
        <v>76.44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360</v>
      </c>
      <c r="W932" s="14">
        <f>(R932/100)*(K932*$K$11)+(R932/100)*(L932*$L$11)</f>
        <v>0</v>
      </c>
      <c r="X932" s="14">
        <f t="shared" si="318"/>
        <v>131.04</v>
      </c>
      <c r="Y932" s="14">
        <f t="shared" si="319"/>
        <v>0</v>
      </c>
      <c r="Z932" s="14">
        <f t="shared" si="320"/>
        <v>0</v>
      </c>
      <c r="AA932" s="14">
        <f t="shared" si="321"/>
        <v>585</v>
      </c>
      <c r="AB932" s="14">
        <f t="shared" si="334"/>
        <v>0</v>
      </c>
      <c r="AC932" s="15">
        <f t="shared" si="333"/>
        <v>716</v>
      </c>
      <c r="AD932" s="48">
        <f>(ROUND(AC932-AC924,1)/AC924)</f>
        <v>0.17763157894736842</v>
      </c>
      <c r="AE932" s="113"/>
      <c r="AF932" s="60"/>
      <c r="AH932" s="59"/>
    </row>
    <row r="933" spans="1:34">
      <c r="A933" s="99" t="s">
        <v>831</v>
      </c>
      <c r="B933" s="91"/>
      <c r="C933" s="21" t="s">
        <v>4</v>
      </c>
      <c r="D933" s="12">
        <v>42</v>
      </c>
      <c r="E933" s="12">
        <v>0</v>
      </c>
      <c r="F933" s="12">
        <v>0</v>
      </c>
      <c r="G933" s="12">
        <v>0</v>
      </c>
      <c r="H933" s="12">
        <v>150</v>
      </c>
      <c r="I933" s="13">
        <v>50</v>
      </c>
      <c r="J933" s="13">
        <v>20</v>
      </c>
      <c r="K933" s="13">
        <v>40</v>
      </c>
      <c r="L933" s="13">
        <v>40</v>
      </c>
      <c r="M933" s="13">
        <v>0</v>
      </c>
      <c r="N933" s="14">
        <f>D933*$D$12</f>
        <v>54.6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225</v>
      </c>
      <c r="S933" s="14">
        <f>(N933/100)*(I933*$I$12)+(N933/100)*(J933*$J$12)</f>
        <v>76.44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360</v>
      </c>
      <c r="X933" s="14">
        <f t="shared" si="318"/>
        <v>131.04</v>
      </c>
      <c r="Y933" s="14">
        <f t="shared" si="319"/>
        <v>0</v>
      </c>
      <c r="Z933" s="14">
        <f t="shared" si="320"/>
        <v>0</v>
      </c>
      <c r="AA933" s="14">
        <f t="shared" si="321"/>
        <v>0</v>
      </c>
      <c r="AB933" s="14">
        <f t="shared" si="334"/>
        <v>585</v>
      </c>
      <c r="AC933" s="15">
        <f t="shared" si="333"/>
        <v>716</v>
      </c>
      <c r="AD933" s="48">
        <f>(ROUND(AC933-AC924,1)/AC924)</f>
        <v>0.17763157894736842</v>
      </c>
      <c r="AE933" s="113"/>
      <c r="AF933" s="60"/>
      <c r="AH933" s="59"/>
    </row>
    <row r="934" spans="1:34">
      <c r="A934" s="99" t="s">
        <v>832</v>
      </c>
      <c r="B934" s="91"/>
      <c r="C934" s="21" t="s">
        <v>327</v>
      </c>
      <c r="D934" s="12">
        <v>85</v>
      </c>
      <c r="E934" s="12">
        <v>50</v>
      </c>
      <c r="F934" s="12">
        <v>0</v>
      </c>
      <c r="G934" s="12">
        <v>50</v>
      </c>
      <c r="H934" s="12">
        <v>0</v>
      </c>
      <c r="I934" s="13">
        <v>50</v>
      </c>
      <c r="J934" s="13">
        <v>20</v>
      </c>
      <c r="K934" s="13">
        <v>0</v>
      </c>
      <c r="L934" s="13">
        <v>0</v>
      </c>
      <c r="M934" s="13">
        <v>45</v>
      </c>
      <c r="N934" s="14">
        <f>D934*$D$13</f>
        <v>127.5</v>
      </c>
      <c r="O934" s="14">
        <f>E934*$E$13</f>
        <v>75</v>
      </c>
      <c r="P934" s="14">
        <f>F934*$F$13</f>
        <v>0</v>
      </c>
      <c r="Q934" s="14">
        <f>G934*$G$13</f>
        <v>75</v>
      </c>
      <c r="R934" s="14">
        <f>H934*$H$13</f>
        <v>0</v>
      </c>
      <c r="S934" s="14">
        <f>(N934/100)*(I934*$I$13)+(N934/100)*(J934*$J$13)+(N934/100)*(M934*$M$13)</f>
        <v>293.25</v>
      </c>
      <c r="T934" s="14">
        <f>(O934/100)*(K934*$K$13)+(O934/100)*(M934*$M$13)</f>
        <v>67.5</v>
      </c>
      <c r="U934" s="14">
        <f>(P934/100)*(K934*$K$13)+(P934/100)*(L934*$L$13)+(P934/100)*(M934*$M$13)</f>
        <v>0</v>
      </c>
      <c r="V934" s="14">
        <f>(Q934/100)*(L934*$L$13)+(Q934/100)*(M934*$M$13)</f>
        <v>67.5</v>
      </c>
      <c r="W934" s="14">
        <f>(R934/100)*(K934*$K$13)+(R934/100)*(L934*$L$13)+(R934/100)*(M934*$M$13)</f>
        <v>0</v>
      </c>
      <c r="X934" s="14">
        <f>N934+S934</f>
        <v>420.75</v>
      </c>
      <c r="Y934" s="14">
        <f t="shared" si="319"/>
        <v>142.5</v>
      </c>
      <c r="Z934" s="14">
        <f t="shared" si="320"/>
        <v>0</v>
      </c>
      <c r="AA934" s="14">
        <f t="shared" si="321"/>
        <v>142.5</v>
      </c>
      <c r="AB934" s="14">
        <f t="shared" si="334"/>
        <v>0</v>
      </c>
      <c r="AC934" s="15">
        <f t="shared" si="333"/>
        <v>705.8</v>
      </c>
      <c r="AD934" s="48">
        <f>(ROUND(AC934-AC924,1)/AC924)</f>
        <v>0.16085526315789472</v>
      </c>
      <c r="AE934" s="113"/>
      <c r="AF934" s="60"/>
      <c r="AH934" s="59"/>
    </row>
    <row r="935" spans="1:34">
      <c r="A935" s="99" t="s">
        <v>833</v>
      </c>
      <c r="B935" s="91"/>
      <c r="C935" s="21" t="s">
        <v>328</v>
      </c>
      <c r="D935" s="12">
        <v>130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20</v>
      </c>
      <c r="K935" s="13">
        <v>60</v>
      </c>
      <c r="L935" s="13">
        <v>0</v>
      </c>
      <c r="M935" s="13">
        <v>0</v>
      </c>
      <c r="N935" s="14">
        <f>D935*$D$14</f>
        <v>195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507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18"/>
        <v>702</v>
      </c>
      <c r="Y935" s="14">
        <f t="shared" si="319"/>
        <v>0</v>
      </c>
      <c r="Z935" s="14">
        <f t="shared" si="320"/>
        <v>0</v>
      </c>
      <c r="AA935" s="14">
        <f t="shared" si="321"/>
        <v>0</v>
      </c>
      <c r="AB935" s="14">
        <f t="shared" si="334"/>
        <v>0</v>
      </c>
      <c r="AC935" s="15">
        <f t="shared" si="333"/>
        <v>702</v>
      </c>
      <c r="AD935" s="48">
        <f>(ROUND(AC935-AC924,1)/AC924)</f>
        <v>0.15460526315789475</v>
      </c>
      <c r="AE935" s="113"/>
      <c r="AF935" s="60"/>
      <c r="AH935" s="59"/>
    </row>
    <row r="936" spans="1:34">
      <c r="A936" s="99"/>
      <c r="B936" s="91"/>
      <c r="C936" s="21" t="s">
        <v>329</v>
      </c>
      <c r="D936" s="12">
        <v>130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20</v>
      </c>
      <c r="K936" s="13">
        <v>0</v>
      </c>
      <c r="L936" s="13">
        <v>60</v>
      </c>
      <c r="M936" s="13">
        <v>0</v>
      </c>
      <c r="N936" s="14">
        <f>D936*$D$15</f>
        <v>195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507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18"/>
        <v>702</v>
      </c>
      <c r="Y936" s="14">
        <f t="shared" si="319"/>
        <v>0</v>
      </c>
      <c r="Z936" s="14">
        <f t="shared" si="320"/>
        <v>0</v>
      </c>
      <c r="AA936" s="14">
        <f t="shared" si="321"/>
        <v>0</v>
      </c>
      <c r="AB936" s="14">
        <f t="shared" si="334"/>
        <v>0</v>
      </c>
      <c r="AC936" s="15">
        <f t="shared" si="333"/>
        <v>702</v>
      </c>
      <c r="AD936" s="48">
        <f>(ROUND(AC936-AC924,1)/AC924)</f>
        <v>0.15460526315789475</v>
      </c>
      <c r="AE936" s="113"/>
      <c r="AF936" s="60"/>
      <c r="AH936" s="59"/>
    </row>
    <row r="937" spans="1:34">
      <c r="A937" s="99"/>
      <c r="B937" s="91"/>
      <c r="C937" s="21" t="s">
        <v>325</v>
      </c>
      <c r="D937" s="12">
        <v>85</v>
      </c>
      <c r="E937" s="12">
        <v>50</v>
      </c>
      <c r="F937" s="12">
        <v>0</v>
      </c>
      <c r="G937" s="12">
        <v>50</v>
      </c>
      <c r="H937" s="12">
        <v>0</v>
      </c>
      <c r="I937" s="13">
        <v>50</v>
      </c>
      <c r="J937" s="13">
        <v>63</v>
      </c>
      <c r="K937" s="13">
        <v>0</v>
      </c>
      <c r="L937" s="13">
        <v>0</v>
      </c>
      <c r="M937" s="13">
        <v>0</v>
      </c>
      <c r="N937" s="14">
        <f>D937*$D$16</f>
        <v>136</v>
      </c>
      <c r="O937" s="14">
        <f>E937*$E$16</f>
        <v>80</v>
      </c>
      <c r="P937" s="14">
        <f>F937*$F$16</f>
        <v>0</v>
      </c>
      <c r="Q937" s="14">
        <f>G937*$G$16</f>
        <v>80</v>
      </c>
      <c r="R937" s="14">
        <f>H937*$H$16</f>
        <v>0</v>
      </c>
      <c r="S937" s="14">
        <f>(N937/100)*(I937*$I$16)+(N937/100)*(J937*$J$16)</f>
        <v>367.88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18"/>
        <v>503.88</v>
      </c>
      <c r="Y937" s="14">
        <f t="shared" si="319"/>
        <v>80</v>
      </c>
      <c r="Z937" s="14">
        <f t="shared" si="320"/>
        <v>0</v>
      </c>
      <c r="AA937" s="14">
        <f t="shared" si="321"/>
        <v>80</v>
      </c>
      <c r="AB937" s="14">
        <f t="shared" si="334"/>
        <v>0</v>
      </c>
      <c r="AC937" s="15">
        <f t="shared" si="333"/>
        <v>663.9</v>
      </c>
      <c r="AD937" s="48">
        <f>(ROUND(AC937-AC924,1)/AC924)</f>
        <v>9.1940789473684212E-2</v>
      </c>
      <c r="AE937" s="113" t="s">
        <v>799</v>
      </c>
      <c r="AF937" s="60"/>
      <c r="AH937" s="59"/>
    </row>
    <row r="938" spans="1:34">
      <c r="A938" s="99"/>
      <c r="B938" s="91"/>
      <c r="C938" s="21" t="s">
        <v>326</v>
      </c>
      <c r="D938" s="12">
        <v>85</v>
      </c>
      <c r="E938" s="12">
        <v>50</v>
      </c>
      <c r="F938" s="12">
        <v>0</v>
      </c>
      <c r="G938" s="12">
        <v>50</v>
      </c>
      <c r="H938" s="12">
        <v>0</v>
      </c>
      <c r="I938" s="13">
        <v>86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136</v>
      </c>
      <c r="O938" s="14">
        <f>E938*$E$17</f>
        <v>80</v>
      </c>
      <c r="P938" s="14">
        <f>F938*$F$17</f>
        <v>0</v>
      </c>
      <c r="Q938" s="14">
        <f>G938*$G$17</f>
        <v>80</v>
      </c>
      <c r="R938" s="14">
        <f>H938*$H$17</f>
        <v>0</v>
      </c>
      <c r="S938" s="14">
        <f>(N938/100)*(I938*$I$17)+(N938/100)*(J938*$J$17)</f>
        <v>436.56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18"/>
        <v>572.55999999999995</v>
      </c>
      <c r="Y938" s="14">
        <f t="shared" si="319"/>
        <v>80</v>
      </c>
      <c r="Z938" s="14">
        <f t="shared" si="320"/>
        <v>0</v>
      </c>
      <c r="AA938" s="14">
        <f t="shared" si="321"/>
        <v>80</v>
      </c>
      <c r="AB938" s="14">
        <f t="shared" si="334"/>
        <v>0</v>
      </c>
      <c r="AC938" s="15">
        <f t="shared" si="333"/>
        <v>732.6</v>
      </c>
      <c r="AD938" s="48">
        <f>(ROUND(AC938-AC924,1)/AC924)</f>
        <v>0.20493421052631577</v>
      </c>
      <c r="AE938" s="113"/>
      <c r="AF938" s="60"/>
      <c r="AH938" s="60"/>
    </row>
    <row r="939" spans="1:34">
      <c r="A939" s="106" t="s">
        <v>0</v>
      </c>
      <c r="B939" s="92" t="s">
        <v>48</v>
      </c>
      <c r="C939" s="50" t="s">
        <v>241</v>
      </c>
      <c r="D939" s="11">
        <v>110</v>
      </c>
      <c r="E939" s="11">
        <v>0</v>
      </c>
      <c r="F939" s="11">
        <v>0</v>
      </c>
      <c r="G939" s="11">
        <v>0</v>
      </c>
      <c r="H939" s="11">
        <v>0</v>
      </c>
      <c r="I939" s="51">
        <v>60</v>
      </c>
      <c r="J939" s="51">
        <v>30</v>
      </c>
      <c r="K939" s="51">
        <v>0</v>
      </c>
      <c r="L939" s="51">
        <v>0</v>
      </c>
      <c r="M939" s="51">
        <v>0</v>
      </c>
      <c r="N939" s="52">
        <f>D939*$D$3</f>
        <v>220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396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18"/>
        <v>616</v>
      </c>
      <c r="Y939" s="52">
        <f t="shared" si="319"/>
        <v>0</v>
      </c>
      <c r="Z939" s="52">
        <f t="shared" si="320"/>
        <v>0</v>
      </c>
      <c r="AA939" s="52">
        <f t="shared" si="321"/>
        <v>0</v>
      </c>
      <c r="AB939" s="52">
        <f>R939+W939</f>
        <v>0</v>
      </c>
      <c r="AC939" s="53">
        <f>ROUND(X939+Y939+Z939+AA939+AB939,1)</f>
        <v>616</v>
      </c>
      <c r="AD939" s="58"/>
      <c r="AE939" s="113"/>
      <c r="AF939" s="60"/>
      <c r="AH939" s="59"/>
    </row>
    <row r="940" spans="1:34">
      <c r="A940" s="99" t="s">
        <v>800</v>
      </c>
      <c r="B940" s="93">
        <v>26</v>
      </c>
      <c r="C940" s="21" t="s">
        <v>324</v>
      </c>
      <c r="D940" s="12">
        <v>110</v>
      </c>
      <c r="E940" s="12">
        <v>0</v>
      </c>
      <c r="F940" s="12">
        <v>0</v>
      </c>
      <c r="G940" s="12">
        <v>0</v>
      </c>
      <c r="H940" s="12">
        <v>0</v>
      </c>
      <c r="I940" s="13">
        <v>76</v>
      </c>
      <c r="J940" s="13">
        <v>46</v>
      </c>
      <c r="K940" s="13">
        <v>0</v>
      </c>
      <c r="L940" s="13">
        <v>0</v>
      </c>
      <c r="M940" s="13">
        <v>0</v>
      </c>
      <c r="N940" s="14">
        <f>D940*$D$4</f>
        <v>176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536.79999999999995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5">N940+S940</f>
        <v>712.8</v>
      </c>
      <c r="Y940" s="14">
        <f t="shared" ref="Y940:Y953" si="336">O940+T940</f>
        <v>0</v>
      </c>
      <c r="Z940" s="14">
        <f t="shared" ref="Z940:Z953" si="337">P940+U940</f>
        <v>0</v>
      </c>
      <c r="AA940" s="14">
        <f t="shared" ref="AA940:AA953" si="338">Q940+V940</f>
        <v>0</v>
      </c>
      <c r="AB940" s="14">
        <f>R940+W940</f>
        <v>0</v>
      </c>
      <c r="AC940" s="15">
        <f>ROUND(X940+Y940+Z940+AA940+AB940,1)</f>
        <v>712.8</v>
      </c>
      <c r="AD940" s="48">
        <f>(ROUND(AC940-AC939,1)/AC939)</f>
        <v>0.15714285714285714</v>
      </c>
      <c r="AE940" s="113"/>
      <c r="AF940" s="60"/>
      <c r="AH940" s="59"/>
    </row>
    <row r="941" spans="1:34">
      <c r="A941" s="99" t="s">
        <v>801</v>
      </c>
      <c r="B941" s="93">
        <v>18</v>
      </c>
      <c r="C941" s="21" t="s">
        <v>834</v>
      </c>
      <c r="D941" s="12">
        <v>110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D941*$D$5</f>
        <v>220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356.40000000000003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5"/>
        <v>576.40000000000009</v>
      </c>
      <c r="Y941" s="14">
        <f t="shared" si="336"/>
        <v>0</v>
      </c>
      <c r="Z941" s="14">
        <f t="shared" si="337"/>
        <v>0</v>
      </c>
      <c r="AA941" s="14">
        <f t="shared" si="338"/>
        <v>0</v>
      </c>
      <c r="AB941" s="14">
        <f>R941+W941</f>
        <v>0</v>
      </c>
      <c r="AC941" s="15">
        <f t="shared" ref="AC941:AC953" si="339">ROUND(X941+Y941+Z941+AA941+AB941,1)</f>
        <v>576.4</v>
      </c>
      <c r="AD941" s="48">
        <f>(ROUND(AC941-AC939,1)/AC939)</f>
        <v>-6.4285714285714293E-2</v>
      </c>
      <c r="AE941" s="113"/>
      <c r="AF941" s="60"/>
      <c r="AH941" s="59"/>
    </row>
    <row r="942" spans="1:34">
      <c r="A942" s="99" t="s">
        <v>802</v>
      </c>
      <c r="B942" s="93">
        <v>0</v>
      </c>
      <c r="C942" s="21" t="s">
        <v>337</v>
      </c>
      <c r="D942" s="12">
        <v>110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D942*$D$6</f>
        <v>220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356.40000000000003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5"/>
        <v>576.40000000000009</v>
      </c>
      <c r="Y942" s="14">
        <f t="shared" si="336"/>
        <v>0</v>
      </c>
      <c r="Z942" s="14">
        <f t="shared" si="337"/>
        <v>0</v>
      </c>
      <c r="AA942" s="14">
        <f t="shared" si="338"/>
        <v>0</v>
      </c>
      <c r="AB942" s="14">
        <f t="shared" ref="AB942:AB953" si="340">R942+W942</f>
        <v>0</v>
      </c>
      <c r="AC942" s="15">
        <f t="shared" si="339"/>
        <v>576.4</v>
      </c>
      <c r="AD942" s="48">
        <f>(ROUND(AC942-AC939,1)/AC939)</f>
        <v>-6.4285714285714293E-2</v>
      </c>
      <c r="AE942" s="113"/>
      <c r="AF942" s="60"/>
      <c r="AH942" s="59"/>
    </row>
    <row r="943" spans="1:34">
      <c r="A943" s="99" t="s">
        <v>803</v>
      </c>
      <c r="B943" s="93">
        <v>0</v>
      </c>
      <c r="C943" s="21" t="s">
        <v>338</v>
      </c>
      <c r="D943" s="12">
        <v>110</v>
      </c>
      <c r="E943" s="12">
        <v>0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0</v>
      </c>
      <c r="L943" s="13">
        <v>0</v>
      </c>
      <c r="M943" s="13">
        <v>0</v>
      </c>
      <c r="N943" s="14">
        <f>D943*$D$7</f>
        <v>220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356.40000000000003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5"/>
        <v>576.40000000000009</v>
      </c>
      <c r="Y943" s="14">
        <f t="shared" si="336"/>
        <v>0</v>
      </c>
      <c r="Z943" s="14">
        <f t="shared" si="337"/>
        <v>0</v>
      </c>
      <c r="AA943" s="14">
        <f t="shared" si="338"/>
        <v>0</v>
      </c>
      <c r="AB943" s="14">
        <f t="shared" si="340"/>
        <v>0</v>
      </c>
      <c r="AC943" s="15">
        <f t="shared" si="339"/>
        <v>576.4</v>
      </c>
      <c r="AD943" s="48">
        <f>(ROUND(AC943-AC939,1)/AC939)</f>
        <v>-6.4285714285714293E-2</v>
      </c>
      <c r="AE943" s="113"/>
      <c r="AF943" s="60"/>
      <c r="AH943" s="59"/>
    </row>
    <row r="944" spans="1:34">
      <c r="A944" s="99" t="s">
        <v>653</v>
      </c>
      <c r="B944" s="93"/>
      <c r="C944" s="21" t="s">
        <v>339</v>
      </c>
      <c r="D944" s="12">
        <v>110</v>
      </c>
      <c r="E944" s="12">
        <v>0</v>
      </c>
      <c r="F944" s="12">
        <v>0</v>
      </c>
      <c r="G944" s="12">
        <v>0</v>
      </c>
      <c r="H944" s="12">
        <v>0</v>
      </c>
      <c r="I944" s="13">
        <v>60</v>
      </c>
      <c r="J944" s="13">
        <v>30</v>
      </c>
      <c r="K944" s="13">
        <v>0</v>
      </c>
      <c r="L944" s="13">
        <v>0</v>
      </c>
      <c r="M944" s="13">
        <v>0</v>
      </c>
      <c r="N944" s="14">
        <f>D944*$D$8</f>
        <v>220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356.40000000000003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5"/>
        <v>576.40000000000009</v>
      </c>
      <c r="Y944" s="14">
        <f t="shared" si="336"/>
        <v>0</v>
      </c>
      <c r="Z944" s="14">
        <f t="shared" si="337"/>
        <v>0</v>
      </c>
      <c r="AA944" s="14">
        <f t="shared" si="338"/>
        <v>0</v>
      </c>
      <c r="AB944" s="14">
        <f t="shared" si="340"/>
        <v>0</v>
      </c>
      <c r="AC944" s="15">
        <f t="shared" si="339"/>
        <v>576.4</v>
      </c>
      <c r="AD944" s="48">
        <f>(ROUND(AC944-AC939,1)/AC939)</f>
        <v>-6.4285714285714293E-2</v>
      </c>
      <c r="AE944" s="113"/>
      <c r="AF944" s="60"/>
      <c r="AH944" s="59"/>
    </row>
    <row r="945" spans="1:34">
      <c r="A945" s="99" t="s">
        <v>594</v>
      </c>
      <c r="B945" s="93"/>
      <c r="C945" s="21" t="s">
        <v>1</v>
      </c>
      <c r="D945" s="12">
        <v>55</v>
      </c>
      <c r="E945" s="12">
        <v>118</v>
      </c>
      <c r="F945" s="12">
        <v>0</v>
      </c>
      <c r="G945" s="12">
        <v>0</v>
      </c>
      <c r="H945" s="12">
        <v>0</v>
      </c>
      <c r="I945" s="13">
        <v>60</v>
      </c>
      <c r="J945" s="13">
        <v>30</v>
      </c>
      <c r="K945" s="13">
        <v>100</v>
      </c>
      <c r="L945" s="13">
        <v>0</v>
      </c>
      <c r="M945" s="13">
        <v>0</v>
      </c>
      <c r="N945" s="14">
        <f>D945*$D$9</f>
        <v>71.5</v>
      </c>
      <c r="O945" s="14">
        <f>E945*$E$9</f>
        <v>177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128.69999999999999</v>
      </c>
      <c r="T945" s="14">
        <f>(O945/100)*(K945*$K$9)</f>
        <v>354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5"/>
        <v>200.2</v>
      </c>
      <c r="Y945" s="14">
        <f t="shared" si="336"/>
        <v>531</v>
      </c>
      <c r="Z945" s="14">
        <f t="shared" si="337"/>
        <v>0</v>
      </c>
      <c r="AA945" s="14">
        <f t="shared" si="338"/>
        <v>0</v>
      </c>
      <c r="AB945" s="14">
        <f t="shared" si="340"/>
        <v>0</v>
      </c>
      <c r="AC945" s="15">
        <f t="shared" si="339"/>
        <v>731.2</v>
      </c>
      <c r="AD945" s="48">
        <f>(ROUND(AC945-AC939,1)/AC939)</f>
        <v>0.18701298701298702</v>
      </c>
      <c r="AE945" s="113"/>
      <c r="AF945" s="60"/>
      <c r="AH945" s="59"/>
    </row>
    <row r="946" spans="1:34">
      <c r="A946" s="99" t="s">
        <v>829</v>
      </c>
      <c r="B946" s="93"/>
      <c r="C946" s="21" t="s">
        <v>2</v>
      </c>
      <c r="D946" s="12">
        <v>55</v>
      </c>
      <c r="E946" s="12">
        <v>0</v>
      </c>
      <c r="F946" s="12">
        <v>118</v>
      </c>
      <c r="G946" s="12">
        <v>0</v>
      </c>
      <c r="H946" s="12">
        <v>0</v>
      </c>
      <c r="I946" s="13">
        <v>60</v>
      </c>
      <c r="J946" s="13">
        <v>30</v>
      </c>
      <c r="K946" s="13">
        <v>50</v>
      </c>
      <c r="L946" s="13">
        <v>50</v>
      </c>
      <c r="M946" s="13">
        <v>0</v>
      </c>
      <c r="N946" s="14">
        <f>D946*$D$10</f>
        <v>71.5</v>
      </c>
      <c r="O946" s="14">
        <f>E946*$E$10</f>
        <v>0</v>
      </c>
      <c r="P946" s="14">
        <f>F946*$F$10</f>
        <v>177</v>
      </c>
      <c r="Q946" s="14">
        <f>G946*$G$10</f>
        <v>0</v>
      </c>
      <c r="R946" s="14">
        <f>H946*$H$10</f>
        <v>0</v>
      </c>
      <c r="S946" s="14">
        <f>(N946/100)*(I946*$I$10)+(N946/100)*(J946*$J$10)</f>
        <v>128.69999999999999</v>
      </c>
      <c r="T946" s="14">
        <f>(O946/100)*(K946*$J$10)</f>
        <v>0</v>
      </c>
      <c r="U946" s="14">
        <f>(P946/100)*(K946*$K$10)+(P946/100)*(L946*$L$10)</f>
        <v>354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5"/>
        <v>200.2</v>
      </c>
      <c r="Y946" s="14">
        <f t="shared" si="336"/>
        <v>0</v>
      </c>
      <c r="Z946" s="14">
        <f t="shared" si="337"/>
        <v>531</v>
      </c>
      <c r="AA946" s="14">
        <f t="shared" si="338"/>
        <v>0</v>
      </c>
      <c r="AB946" s="14">
        <f t="shared" si="340"/>
        <v>0</v>
      </c>
      <c r="AC946" s="15">
        <f t="shared" si="339"/>
        <v>731.2</v>
      </c>
      <c r="AD946" s="48">
        <f>(ROUND(AC946-AC939,1)/AC939)</f>
        <v>0.18701298701298702</v>
      </c>
      <c r="AE946" s="113"/>
      <c r="AF946" s="60"/>
      <c r="AH946" s="59"/>
    </row>
    <row r="947" spans="1:34">
      <c r="A947" s="99" t="s">
        <v>830</v>
      </c>
      <c r="B947" s="93"/>
      <c r="C947" s="21" t="s">
        <v>3</v>
      </c>
      <c r="D947" s="12">
        <v>55</v>
      </c>
      <c r="E947" s="12">
        <v>0</v>
      </c>
      <c r="F947" s="12">
        <v>0</v>
      </c>
      <c r="G947" s="12">
        <v>118</v>
      </c>
      <c r="H947" s="12">
        <v>0</v>
      </c>
      <c r="I947" s="13">
        <v>60</v>
      </c>
      <c r="J947" s="13">
        <v>30</v>
      </c>
      <c r="K947" s="13">
        <v>0</v>
      </c>
      <c r="L947" s="13">
        <v>100</v>
      </c>
      <c r="M947" s="13">
        <v>0</v>
      </c>
      <c r="N947" s="14">
        <f>D947*$D$11</f>
        <v>71.5</v>
      </c>
      <c r="O947" s="14">
        <f>E947*$E$11</f>
        <v>0</v>
      </c>
      <c r="P947" s="14">
        <f>F947*$F$11</f>
        <v>0</v>
      </c>
      <c r="Q947" s="14">
        <f>G947*$G$11</f>
        <v>177</v>
      </c>
      <c r="R947" s="14">
        <f>H947*$H$11</f>
        <v>0</v>
      </c>
      <c r="S947" s="14">
        <f>(N947/100)*(I947*$I$11)+(N947/100)*(J947*$J$11)</f>
        <v>128.69999999999999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354</v>
      </c>
      <c r="W947" s="14">
        <f>(R947/100)*(K947*$K$11)+(R947/100)*(L947*$L$11)</f>
        <v>0</v>
      </c>
      <c r="X947" s="14">
        <f t="shared" si="335"/>
        <v>200.2</v>
      </c>
      <c r="Y947" s="14">
        <f t="shared" si="336"/>
        <v>0</v>
      </c>
      <c r="Z947" s="14">
        <f t="shared" si="337"/>
        <v>0</v>
      </c>
      <c r="AA947" s="14">
        <f t="shared" si="338"/>
        <v>531</v>
      </c>
      <c r="AB947" s="14">
        <f t="shared" si="340"/>
        <v>0</v>
      </c>
      <c r="AC947" s="15">
        <f t="shared" si="339"/>
        <v>731.2</v>
      </c>
      <c r="AD947" s="48">
        <f>(ROUND(AC947-AC939,1)/AC939)</f>
        <v>0.18701298701298702</v>
      </c>
      <c r="AE947" s="113"/>
      <c r="AF947" s="60"/>
      <c r="AH947" s="59"/>
    </row>
    <row r="948" spans="1:34">
      <c r="A948" s="99" t="s">
        <v>831</v>
      </c>
      <c r="B948" s="93"/>
      <c r="C948" s="21" t="s">
        <v>4</v>
      </c>
      <c r="D948" s="12">
        <v>55</v>
      </c>
      <c r="E948" s="12">
        <v>0</v>
      </c>
      <c r="F948" s="12">
        <v>0</v>
      </c>
      <c r="G948" s="12">
        <v>0</v>
      </c>
      <c r="H948" s="12">
        <v>118</v>
      </c>
      <c r="I948" s="13">
        <v>60</v>
      </c>
      <c r="J948" s="13">
        <v>30</v>
      </c>
      <c r="K948" s="13">
        <v>50</v>
      </c>
      <c r="L948" s="13">
        <v>50</v>
      </c>
      <c r="M948" s="13">
        <v>0</v>
      </c>
      <c r="N948" s="14">
        <f>D948*$D$12</f>
        <v>71.5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177</v>
      </c>
      <c r="S948" s="14">
        <f>(N948/100)*(I948*$I$12)+(N948/100)*(J948*$J$12)</f>
        <v>128.69999999999999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354</v>
      </c>
      <c r="X948" s="14">
        <f t="shared" si="335"/>
        <v>200.2</v>
      </c>
      <c r="Y948" s="14">
        <f t="shared" si="336"/>
        <v>0</v>
      </c>
      <c r="Z948" s="14">
        <f t="shared" si="337"/>
        <v>0</v>
      </c>
      <c r="AA948" s="14">
        <f t="shared" si="338"/>
        <v>0</v>
      </c>
      <c r="AB948" s="14">
        <f t="shared" si="340"/>
        <v>531</v>
      </c>
      <c r="AC948" s="15">
        <f t="shared" si="339"/>
        <v>731.2</v>
      </c>
      <c r="AD948" s="48">
        <f>(ROUND(AC948-AC939,1)/AC939)</f>
        <v>0.18701298701298702</v>
      </c>
      <c r="AE948" s="113"/>
      <c r="AF948" s="60"/>
      <c r="AH948" s="59"/>
    </row>
    <row r="949" spans="1:34">
      <c r="A949" s="99" t="s">
        <v>832</v>
      </c>
      <c r="B949" s="93"/>
      <c r="C949" s="21" t="s">
        <v>327</v>
      </c>
      <c r="D949" s="12">
        <v>110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0</v>
      </c>
      <c r="M949" s="13">
        <v>75</v>
      </c>
      <c r="N949" s="14">
        <f>D949*$D$13</f>
        <v>165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544.5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709.5</v>
      </c>
      <c r="Y949" s="14">
        <f t="shared" si="336"/>
        <v>0</v>
      </c>
      <c r="Z949" s="14">
        <f t="shared" si="337"/>
        <v>0</v>
      </c>
      <c r="AA949" s="14">
        <f t="shared" si="338"/>
        <v>0</v>
      </c>
      <c r="AB949" s="14">
        <f t="shared" si="340"/>
        <v>0</v>
      </c>
      <c r="AC949" s="15">
        <f t="shared" si="339"/>
        <v>709.5</v>
      </c>
      <c r="AD949" s="48">
        <f>(ROUND(AC949-AC939,1)/AC939)</f>
        <v>0.15178571428571427</v>
      </c>
      <c r="AE949" s="113"/>
      <c r="AF949" s="60"/>
      <c r="AH949" s="59"/>
    </row>
    <row r="950" spans="1:34">
      <c r="A950" s="99" t="s">
        <v>833</v>
      </c>
      <c r="B950" s="93"/>
      <c r="C950" s="21" t="s">
        <v>328</v>
      </c>
      <c r="D950" s="12">
        <v>110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30</v>
      </c>
      <c r="K950" s="13">
        <v>75</v>
      </c>
      <c r="L950" s="13">
        <v>0</v>
      </c>
      <c r="M950" s="13">
        <v>0</v>
      </c>
      <c r="N950" s="14">
        <f>D950*$D$14</f>
        <v>165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544.5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5"/>
        <v>709.5</v>
      </c>
      <c r="Y950" s="14">
        <f t="shared" si="336"/>
        <v>0</v>
      </c>
      <c r="Z950" s="14">
        <f t="shared" si="337"/>
        <v>0</v>
      </c>
      <c r="AA950" s="14">
        <f t="shared" si="338"/>
        <v>0</v>
      </c>
      <c r="AB950" s="14">
        <f t="shared" si="340"/>
        <v>0</v>
      </c>
      <c r="AC950" s="15">
        <f t="shared" si="339"/>
        <v>709.5</v>
      </c>
      <c r="AD950" s="48">
        <f>(ROUND(AC950-AC939,1)/AC939)</f>
        <v>0.15178571428571427</v>
      </c>
      <c r="AE950" s="113"/>
      <c r="AF950" s="60"/>
      <c r="AH950" s="59"/>
    </row>
    <row r="951" spans="1:34">
      <c r="A951" s="99"/>
      <c r="B951" s="93"/>
      <c r="C951" s="21" t="s">
        <v>329</v>
      </c>
      <c r="D951" s="12">
        <v>110</v>
      </c>
      <c r="E951" s="12">
        <v>0</v>
      </c>
      <c r="F951" s="12">
        <v>0</v>
      </c>
      <c r="G951" s="12">
        <v>0</v>
      </c>
      <c r="H951" s="12">
        <v>0</v>
      </c>
      <c r="I951" s="13">
        <v>60</v>
      </c>
      <c r="J951" s="13">
        <v>30</v>
      </c>
      <c r="K951" s="13">
        <v>0</v>
      </c>
      <c r="L951" s="13">
        <v>75</v>
      </c>
      <c r="M951" s="13">
        <v>0</v>
      </c>
      <c r="N951" s="14">
        <f>D951*$D$15</f>
        <v>165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544.5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5"/>
        <v>709.5</v>
      </c>
      <c r="Y951" s="14">
        <f t="shared" si="336"/>
        <v>0</v>
      </c>
      <c r="Z951" s="14">
        <f t="shared" si="337"/>
        <v>0</v>
      </c>
      <c r="AA951" s="14">
        <f t="shared" si="338"/>
        <v>0</v>
      </c>
      <c r="AB951" s="14">
        <f t="shared" si="340"/>
        <v>0</v>
      </c>
      <c r="AC951" s="15">
        <f t="shared" si="339"/>
        <v>709.5</v>
      </c>
      <c r="AD951" s="48">
        <f>(ROUND(AC951-AC939,1)/AC939)</f>
        <v>0.15178571428571427</v>
      </c>
      <c r="AE951" s="113"/>
      <c r="AF951" s="60"/>
      <c r="AH951" s="59"/>
    </row>
    <row r="952" spans="1:34">
      <c r="A952" s="99"/>
      <c r="B952" s="93"/>
      <c r="C952" s="21" t="s">
        <v>325</v>
      </c>
      <c r="D952" s="12">
        <v>110</v>
      </c>
      <c r="E952" s="12">
        <v>0</v>
      </c>
      <c r="F952" s="12">
        <v>0</v>
      </c>
      <c r="G952" s="12">
        <v>0</v>
      </c>
      <c r="H952" s="12">
        <v>0</v>
      </c>
      <c r="I952" s="13">
        <v>60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176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493.67999999999995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5"/>
        <v>669.68</v>
      </c>
      <c r="Y952" s="14">
        <f t="shared" si="336"/>
        <v>0</v>
      </c>
      <c r="Z952" s="14">
        <f t="shared" si="337"/>
        <v>0</v>
      </c>
      <c r="AA952" s="14">
        <f t="shared" si="338"/>
        <v>0</v>
      </c>
      <c r="AB952" s="14">
        <f t="shared" si="340"/>
        <v>0</v>
      </c>
      <c r="AC952" s="15">
        <f t="shared" si="339"/>
        <v>669.7</v>
      </c>
      <c r="AD952" s="48">
        <f>(ROUND(AC952-AC939,1)/AC939)</f>
        <v>8.7175324675324684E-2</v>
      </c>
      <c r="AE952" s="113" t="s">
        <v>799</v>
      </c>
      <c r="AF952" s="60"/>
      <c r="AH952" s="59"/>
    </row>
    <row r="953" spans="1:34">
      <c r="A953" s="99"/>
      <c r="B953" s="93"/>
      <c r="C953" s="21" t="s">
        <v>326</v>
      </c>
      <c r="D953" s="12">
        <v>110</v>
      </c>
      <c r="E953" s="12">
        <v>0</v>
      </c>
      <c r="F953" s="12">
        <v>0</v>
      </c>
      <c r="G953" s="12">
        <v>0</v>
      </c>
      <c r="H953" s="12">
        <v>0</v>
      </c>
      <c r="I953" s="13">
        <v>84</v>
      </c>
      <c r="J953" s="13">
        <v>30</v>
      </c>
      <c r="K953" s="13">
        <v>0</v>
      </c>
      <c r="L953" s="13">
        <v>0</v>
      </c>
      <c r="M953" s="13">
        <v>0</v>
      </c>
      <c r="N953" s="14">
        <f>D953*$D$17</f>
        <v>176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570.24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5"/>
        <v>746.24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 t="shared" si="340"/>
        <v>0</v>
      </c>
      <c r="AC953" s="15">
        <f t="shared" si="339"/>
        <v>746.2</v>
      </c>
      <c r="AD953" s="48">
        <f>(ROUND(AC953-AC939,1)/AC939)</f>
        <v>0.21136363636363634</v>
      </c>
      <c r="AE953" s="113"/>
      <c r="AF953" s="60"/>
      <c r="AH953" s="59"/>
    </row>
    <row r="954" spans="1:34">
      <c r="A954" s="106" t="s">
        <v>0</v>
      </c>
      <c r="B954" s="90" t="s">
        <v>49</v>
      </c>
      <c r="C954" s="50" t="s">
        <v>241</v>
      </c>
      <c r="D954" s="11">
        <v>100</v>
      </c>
      <c r="E954" s="11">
        <v>0</v>
      </c>
      <c r="F954" s="11">
        <v>0</v>
      </c>
      <c r="G954" s="11">
        <v>0</v>
      </c>
      <c r="H954" s="11">
        <v>50</v>
      </c>
      <c r="I954" s="51">
        <v>20</v>
      </c>
      <c r="J954" s="51">
        <v>40</v>
      </c>
      <c r="K954" s="51">
        <v>20</v>
      </c>
      <c r="L954" s="51">
        <v>20</v>
      </c>
      <c r="M954" s="51">
        <v>0</v>
      </c>
      <c r="N954" s="52">
        <f>D954*$D$3</f>
        <v>200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100</v>
      </c>
      <c r="S954" s="52">
        <f>(N954/100)*(I954*$I$3)+(N954/100)*(J954*$J$3)</f>
        <v>240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80</v>
      </c>
      <c r="X954" s="52">
        <f t="shared" si="318"/>
        <v>440</v>
      </c>
      <c r="Y954" s="52">
        <f t="shared" si="319"/>
        <v>0</v>
      </c>
      <c r="Z954" s="52">
        <f t="shared" si="320"/>
        <v>0</v>
      </c>
      <c r="AA954" s="52">
        <f t="shared" si="321"/>
        <v>0</v>
      </c>
      <c r="AB954" s="52">
        <f>R954+W954</f>
        <v>180</v>
      </c>
      <c r="AC954" s="53">
        <f>ROUND(X954+Y954+Z954+AA954+AB954,1)</f>
        <v>620</v>
      </c>
      <c r="AD954" s="58"/>
      <c r="AE954" s="113"/>
      <c r="AF954" s="60"/>
      <c r="AH954" s="60"/>
    </row>
    <row r="955" spans="1:34">
      <c r="A955" s="99" t="s">
        <v>800</v>
      </c>
      <c r="B955" s="91">
        <v>10</v>
      </c>
      <c r="C955" s="21" t="s">
        <v>324</v>
      </c>
      <c r="D955" s="12">
        <v>100</v>
      </c>
      <c r="E955" s="12">
        <v>0</v>
      </c>
      <c r="F955" s="12">
        <v>0</v>
      </c>
      <c r="G955" s="12">
        <v>0</v>
      </c>
      <c r="H955" s="12">
        <v>50</v>
      </c>
      <c r="I955" s="13">
        <v>41</v>
      </c>
      <c r="J955" s="13">
        <v>60</v>
      </c>
      <c r="K955" s="13">
        <v>20</v>
      </c>
      <c r="L955" s="13">
        <v>20</v>
      </c>
      <c r="M955" s="13">
        <v>0</v>
      </c>
      <c r="N955" s="14">
        <f>D955*$D$4</f>
        <v>160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80</v>
      </c>
      <c r="S955" s="14">
        <f>(N955/100)*(I955*$I$4)+(N955/100)*(J955*$J$4)</f>
        <v>404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64</v>
      </c>
      <c r="X955" s="14">
        <f t="shared" si="318"/>
        <v>564</v>
      </c>
      <c r="Y955" s="14">
        <f t="shared" si="319"/>
        <v>0</v>
      </c>
      <c r="Z955" s="14">
        <f t="shared" si="320"/>
        <v>0</v>
      </c>
      <c r="AA955" s="14">
        <f t="shared" si="321"/>
        <v>0</v>
      </c>
      <c r="AB955" s="14">
        <f>R955+W955</f>
        <v>144</v>
      </c>
      <c r="AC955" s="15">
        <f>ROUND(X955+Y955+Z955+AA955+AB955,1)</f>
        <v>708</v>
      </c>
      <c r="AD955" s="48">
        <f>(ROUND(AC955-AC954,1)/AC954)</f>
        <v>0.14193548387096774</v>
      </c>
      <c r="AE955" s="113"/>
      <c r="AF955" s="60"/>
      <c r="AH955" s="59"/>
    </row>
    <row r="956" spans="1:34">
      <c r="A956" s="99" t="s">
        <v>801</v>
      </c>
      <c r="B956" s="91">
        <v>12</v>
      </c>
      <c r="C956" s="21" t="s">
        <v>834</v>
      </c>
      <c r="D956" s="12">
        <v>100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D956*$D$5</f>
        <v>200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100</v>
      </c>
      <c r="S956" s="14">
        <f>(N956/100)*(I956*$I$5)+(N956/100)*(J956*$J$5)</f>
        <v>216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72</v>
      </c>
      <c r="X956" s="14">
        <f t="shared" si="318"/>
        <v>416</v>
      </c>
      <c r="Y956" s="14">
        <f t="shared" si="319"/>
        <v>0</v>
      </c>
      <c r="Z956" s="14">
        <f t="shared" si="320"/>
        <v>0</v>
      </c>
      <c r="AA956" s="14">
        <f t="shared" si="321"/>
        <v>0</v>
      </c>
      <c r="AB956" s="14">
        <f>R956+W956</f>
        <v>172</v>
      </c>
      <c r="AC956" s="15">
        <f t="shared" ref="AC956:AC968" si="341">ROUND(X956+Y956+Z956+AA956+AB956,1)</f>
        <v>588</v>
      </c>
      <c r="AD956" s="48">
        <f>(ROUND(AC956-AC954,1)/AC954)</f>
        <v>-5.1612903225806452E-2</v>
      </c>
      <c r="AE956" s="113"/>
      <c r="AF956" s="60"/>
      <c r="AH956" s="59"/>
    </row>
    <row r="957" spans="1:34">
      <c r="A957" s="99" t="s">
        <v>802</v>
      </c>
      <c r="B957" s="91">
        <v>16</v>
      </c>
      <c r="C957" s="21" t="s">
        <v>337</v>
      </c>
      <c r="D957" s="12">
        <v>100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D957*$D$6</f>
        <v>200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100</v>
      </c>
      <c r="S957" s="14">
        <f>(N957/100)*(I957*$I$6)+(N957/100)*(J957*$J$6)</f>
        <v>216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72</v>
      </c>
      <c r="X957" s="14">
        <f t="shared" si="318"/>
        <v>416</v>
      </c>
      <c r="Y957" s="14">
        <f t="shared" si="319"/>
        <v>0</v>
      </c>
      <c r="Z957" s="14">
        <f t="shared" si="320"/>
        <v>0</v>
      </c>
      <c r="AA957" s="14">
        <f t="shared" si="321"/>
        <v>0</v>
      </c>
      <c r="AB957" s="14">
        <f t="shared" ref="AB957:AB968" si="342">R957+W957</f>
        <v>172</v>
      </c>
      <c r="AC957" s="15">
        <f t="shared" si="341"/>
        <v>588</v>
      </c>
      <c r="AD957" s="48">
        <f>(ROUND(AC957-AC954,1)/AC954)</f>
        <v>-5.1612903225806452E-2</v>
      </c>
      <c r="AE957" s="113"/>
      <c r="AF957" s="60"/>
      <c r="AH957" s="59"/>
    </row>
    <row r="958" spans="1:34">
      <c r="A958" s="99" t="s">
        <v>803</v>
      </c>
      <c r="B958" s="91">
        <v>16</v>
      </c>
      <c r="C958" s="21" t="s">
        <v>338</v>
      </c>
      <c r="D958" s="12">
        <v>100</v>
      </c>
      <c r="E958" s="12">
        <v>0</v>
      </c>
      <c r="F958" s="12">
        <v>0</v>
      </c>
      <c r="G958" s="12">
        <v>0</v>
      </c>
      <c r="H958" s="12">
        <v>50</v>
      </c>
      <c r="I958" s="13">
        <v>20</v>
      </c>
      <c r="J958" s="13">
        <v>40</v>
      </c>
      <c r="K958" s="13">
        <v>20</v>
      </c>
      <c r="L958" s="13">
        <v>20</v>
      </c>
      <c r="M958" s="13">
        <v>0</v>
      </c>
      <c r="N958" s="14">
        <f>D958*$D$7</f>
        <v>200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100</v>
      </c>
      <c r="S958" s="14">
        <f>(N958/100)*(I958*$I$7)+(N958/100)*(J958*$J$7)</f>
        <v>216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72</v>
      </c>
      <c r="X958" s="14">
        <f t="shared" si="318"/>
        <v>416</v>
      </c>
      <c r="Y958" s="14">
        <f t="shared" si="319"/>
        <v>0</v>
      </c>
      <c r="Z958" s="14">
        <f t="shared" si="320"/>
        <v>0</v>
      </c>
      <c r="AA958" s="14">
        <f t="shared" si="321"/>
        <v>0</v>
      </c>
      <c r="AB958" s="14">
        <f t="shared" si="342"/>
        <v>172</v>
      </c>
      <c r="AC958" s="15">
        <f t="shared" si="341"/>
        <v>588</v>
      </c>
      <c r="AD958" s="48">
        <f>(ROUND(AC958-AC954,1)/AC954)</f>
        <v>-5.1612903225806452E-2</v>
      </c>
      <c r="AE958" s="113"/>
      <c r="AF958" s="60"/>
      <c r="AH958" s="59"/>
    </row>
    <row r="959" spans="1:34">
      <c r="A959" s="99" t="s">
        <v>653</v>
      </c>
      <c r="B959" s="91"/>
      <c r="C959" s="21" t="s">
        <v>339</v>
      </c>
      <c r="D959" s="12">
        <v>100</v>
      </c>
      <c r="E959" s="12">
        <v>0</v>
      </c>
      <c r="F959" s="12">
        <v>0</v>
      </c>
      <c r="G959" s="12">
        <v>0</v>
      </c>
      <c r="H959" s="12">
        <v>50</v>
      </c>
      <c r="I959" s="13">
        <v>20</v>
      </c>
      <c r="J959" s="13">
        <v>40</v>
      </c>
      <c r="K959" s="13">
        <v>20</v>
      </c>
      <c r="L959" s="13">
        <v>20</v>
      </c>
      <c r="M959" s="13">
        <v>0</v>
      </c>
      <c r="N959" s="14">
        <f>D959*$D$8</f>
        <v>200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100</v>
      </c>
      <c r="S959" s="14">
        <f>(N959/100)*(I959*$I$8)+(N959/100)*(J959*$J$8)</f>
        <v>216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72</v>
      </c>
      <c r="X959" s="14">
        <f t="shared" si="318"/>
        <v>416</v>
      </c>
      <c r="Y959" s="14">
        <f t="shared" si="319"/>
        <v>0</v>
      </c>
      <c r="Z959" s="14">
        <f t="shared" si="320"/>
        <v>0</v>
      </c>
      <c r="AA959" s="14">
        <f t="shared" si="321"/>
        <v>0</v>
      </c>
      <c r="AB959" s="14">
        <f t="shared" si="342"/>
        <v>172</v>
      </c>
      <c r="AC959" s="15">
        <f t="shared" si="341"/>
        <v>588</v>
      </c>
      <c r="AD959" s="48">
        <f>(ROUND(AC959-AC954,1)/AC954)</f>
        <v>-5.1612903225806452E-2</v>
      </c>
      <c r="AE959" s="113"/>
      <c r="AF959" s="60"/>
      <c r="AH959" s="59"/>
    </row>
    <row r="960" spans="1:34">
      <c r="A960" s="99" t="s">
        <v>594</v>
      </c>
      <c r="B960" s="91"/>
      <c r="C960" s="21" t="s">
        <v>1</v>
      </c>
      <c r="D960" s="12">
        <v>50</v>
      </c>
      <c r="E960" s="12">
        <v>130</v>
      </c>
      <c r="F960" s="12">
        <v>0</v>
      </c>
      <c r="G960" s="12">
        <v>0</v>
      </c>
      <c r="H960" s="12">
        <v>0</v>
      </c>
      <c r="I960" s="13">
        <v>20</v>
      </c>
      <c r="J960" s="13">
        <v>40</v>
      </c>
      <c r="K960" s="13">
        <v>100</v>
      </c>
      <c r="L960" s="13">
        <v>0</v>
      </c>
      <c r="M960" s="13">
        <v>0</v>
      </c>
      <c r="N960" s="14">
        <f>D960*$D$9</f>
        <v>65</v>
      </c>
      <c r="O960" s="14">
        <f>E960*$E$9</f>
        <v>195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78</v>
      </c>
      <c r="T960" s="14">
        <f>(O960/100)*(K960*$K$9)</f>
        <v>390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18"/>
        <v>143</v>
      </c>
      <c r="Y960" s="14">
        <f t="shared" si="319"/>
        <v>585</v>
      </c>
      <c r="Z960" s="14">
        <f t="shared" si="320"/>
        <v>0</v>
      </c>
      <c r="AA960" s="14">
        <f t="shared" si="321"/>
        <v>0</v>
      </c>
      <c r="AB960" s="14">
        <f t="shared" si="342"/>
        <v>0</v>
      </c>
      <c r="AC960" s="15">
        <f t="shared" si="341"/>
        <v>728</v>
      </c>
      <c r="AD960" s="48">
        <f>(ROUND(AC960-AC954,1)/AC954)</f>
        <v>0.17419354838709677</v>
      </c>
      <c r="AE960" s="113"/>
      <c r="AF960" s="60"/>
      <c r="AH960" s="59"/>
    </row>
    <row r="961" spans="1:34">
      <c r="A961" s="99" t="s">
        <v>829</v>
      </c>
      <c r="B961" s="91"/>
      <c r="C961" s="21" t="s">
        <v>2</v>
      </c>
      <c r="D961" s="12">
        <v>50</v>
      </c>
      <c r="E961" s="12">
        <v>0</v>
      </c>
      <c r="F961" s="12">
        <v>130</v>
      </c>
      <c r="G961" s="12">
        <v>0</v>
      </c>
      <c r="H961" s="12">
        <v>0</v>
      </c>
      <c r="I961" s="13">
        <v>20</v>
      </c>
      <c r="J961" s="13">
        <v>40</v>
      </c>
      <c r="K961" s="13">
        <v>50</v>
      </c>
      <c r="L961" s="13">
        <v>50</v>
      </c>
      <c r="M961" s="13">
        <v>0</v>
      </c>
      <c r="N961" s="14">
        <f>D961*$D$10</f>
        <v>65</v>
      </c>
      <c r="O961" s="14">
        <f>E961*$E$10</f>
        <v>0</v>
      </c>
      <c r="P961" s="14">
        <f>F961*$F$10</f>
        <v>195</v>
      </c>
      <c r="Q961" s="14">
        <f>G961*$G$10</f>
        <v>0</v>
      </c>
      <c r="R961" s="14">
        <f>H961*$H$10</f>
        <v>0</v>
      </c>
      <c r="S961" s="14">
        <f>(N961/100)*(I961*$I$10)+(N961/100)*(J961*$J$10)</f>
        <v>78</v>
      </c>
      <c r="T961" s="14">
        <f>(O961/100)*(K961*$J$10)</f>
        <v>0</v>
      </c>
      <c r="U961" s="14">
        <f>(P961/100)*(K961*$K$10)+(P961/100)*(L961*$L$10)</f>
        <v>390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18"/>
        <v>143</v>
      </c>
      <c r="Y961" s="14">
        <f t="shared" si="319"/>
        <v>0</v>
      </c>
      <c r="Z961" s="14">
        <f t="shared" si="320"/>
        <v>585</v>
      </c>
      <c r="AA961" s="14">
        <f t="shared" si="321"/>
        <v>0</v>
      </c>
      <c r="AB961" s="14">
        <f t="shared" si="342"/>
        <v>0</v>
      </c>
      <c r="AC961" s="15">
        <f t="shared" si="341"/>
        <v>728</v>
      </c>
      <c r="AD961" s="48">
        <f>(ROUND(AC961-AC954,1)/AC954)</f>
        <v>0.17419354838709677</v>
      </c>
      <c r="AE961" s="113"/>
      <c r="AF961" s="60"/>
      <c r="AH961" s="59"/>
    </row>
    <row r="962" spans="1:34">
      <c r="A962" s="99" t="s">
        <v>830</v>
      </c>
      <c r="B962" s="91"/>
      <c r="C962" s="21" t="s">
        <v>3</v>
      </c>
      <c r="D962" s="12">
        <v>50</v>
      </c>
      <c r="E962" s="12">
        <v>0</v>
      </c>
      <c r="F962" s="12">
        <v>0</v>
      </c>
      <c r="G962" s="12">
        <v>130</v>
      </c>
      <c r="H962" s="12">
        <v>0</v>
      </c>
      <c r="I962" s="13">
        <v>20</v>
      </c>
      <c r="J962" s="13">
        <v>40</v>
      </c>
      <c r="K962" s="13">
        <v>0</v>
      </c>
      <c r="L962" s="13">
        <v>100</v>
      </c>
      <c r="M962" s="13">
        <v>0</v>
      </c>
      <c r="N962" s="14">
        <f>D962*$D$11</f>
        <v>65</v>
      </c>
      <c r="O962" s="14">
        <f>E962*$E$11</f>
        <v>0</v>
      </c>
      <c r="P962" s="14">
        <f>F962*$F$11</f>
        <v>0</v>
      </c>
      <c r="Q962" s="14">
        <f>G962*$G$11</f>
        <v>195</v>
      </c>
      <c r="R962" s="14">
        <f>H962*$H$11</f>
        <v>0</v>
      </c>
      <c r="S962" s="14">
        <f>(N962/100)*(I962*$I$11)+(N962/100)*(J962*$J$11)</f>
        <v>78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390</v>
      </c>
      <c r="W962" s="14">
        <f>(R962/100)*(K962*$K$11)+(R962/100)*(L962*$L$11)</f>
        <v>0</v>
      </c>
      <c r="X962" s="14">
        <f t="shared" si="318"/>
        <v>143</v>
      </c>
      <c r="Y962" s="14">
        <f t="shared" si="319"/>
        <v>0</v>
      </c>
      <c r="Z962" s="14">
        <f t="shared" si="320"/>
        <v>0</v>
      </c>
      <c r="AA962" s="14">
        <f t="shared" si="321"/>
        <v>585</v>
      </c>
      <c r="AB962" s="14">
        <f t="shared" si="342"/>
        <v>0</v>
      </c>
      <c r="AC962" s="15">
        <f t="shared" si="341"/>
        <v>728</v>
      </c>
      <c r="AD962" s="48">
        <f>(ROUND(AC962-AC954,1)/AC954)</f>
        <v>0.17419354838709677</v>
      </c>
      <c r="AE962" s="113"/>
      <c r="AF962" s="60"/>
      <c r="AH962" s="59"/>
    </row>
    <row r="963" spans="1:34">
      <c r="A963" s="99" t="s">
        <v>831</v>
      </c>
      <c r="B963" s="91"/>
      <c r="C963" s="21" t="s">
        <v>4</v>
      </c>
      <c r="D963" s="12">
        <v>50</v>
      </c>
      <c r="E963" s="12">
        <v>0</v>
      </c>
      <c r="F963" s="12">
        <v>0</v>
      </c>
      <c r="G963" s="12">
        <v>0</v>
      </c>
      <c r="H963" s="12">
        <v>130</v>
      </c>
      <c r="I963" s="13">
        <v>20</v>
      </c>
      <c r="J963" s="13">
        <v>40</v>
      </c>
      <c r="K963" s="13">
        <v>55</v>
      </c>
      <c r="L963" s="13">
        <v>55</v>
      </c>
      <c r="M963" s="13">
        <v>0</v>
      </c>
      <c r="N963" s="14">
        <f>D963*$D$12</f>
        <v>65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195</v>
      </c>
      <c r="S963" s="14">
        <f>(N963/100)*(I963*$I$12)+(N963/100)*(J963*$J$12)</f>
        <v>78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429</v>
      </c>
      <c r="X963" s="14">
        <f t="shared" si="318"/>
        <v>143</v>
      </c>
      <c r="Y963" s="14">
        <f t="shared" si="319"/>
        <v>0</v>
      </c>
      <c r="Z963" s="14">
        <f t="shared" si="320"/>
        <v>0</v>
      </c>
      <c r="AA963" s="14">
        <f t="shared" si="321"/>
        <v>0</v>
      </c>
      <c r="AB963" s="14">
        <f t="shared" si="342"/>
        <v>624</v>
      </c>
      <c r="AC963" s="15">
        <f t="shared" si="341"/>
        <v>767</v>
      </c>
      <c r="AD963" s="48">
        <f>(ROUND(AC963-AC954,1)/AC954)</f>
        <v>0.23709677419354838</v>
      </c>
      <c r="AE963" s="113"/>
      <c r="AF963" s="60"/>
      <c r="AH963" s="59"/>
    </row>
    <row r="964" spans="1:34">
      <c r="A964" s="99" t="s">
        <v>832</v>
      </c>
      <c r="B964" s="91"/>
      <c r="C964" s="21" t="s">
        <v>327</v>
      </c>
      <c r="D964" s="12">
        <v>100</v>
      </c>
      <c r="E964" s="12">
        <v>0</v>
      </c>
      <c r="F964" s="12">
        <v>0</v>
      </c>
      <c r="G964" s="12">
        <v>0</v>
      </c>
      <c r="H964" s="12">
        <v>50</v>
      </c>
      <c r="I964" s="13">
        <v>20</v>
      </c>
      <c r="J964" s="13">
        <v>40</v>
      </c>
      <c r="K964" s="13">
        <v>20</v>
      </c>
      <c r="L964" s="13">
        <v>20</v>
      </c>
      <c r="M964" s="13">
        <v>55</v>
      </c>
      <c r="N964" s="14">
        <f>D964*$D$13</f>
        <v>150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75</v>
      </c>
      <c r="S964" s="14">
        <f>(N964/100)*(I964*$I$13)+(N964/100)*(J964*$J$13)+(N964/100)*(M964*$M$13)</f>
        <v>345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142.5</v>
      </c>
      <c r="X964" s="14">
        <f>N964+S964</f>
        <v>495</v>
      </c>
      <c r="Y964" s="14">
        <f t="shared" si="319"/>
        <v>0</v>
      </c>
      <c r="Z964" s="14">
        <f t="shared" si="320"/>
        <v>0</v>
      </c>
      <c r="AA964" s="14">
        <f t="shared" si="321"/>
        <v>0</v>
      </c>
      <c r="AB964" s="14">
        <f t="shared" si="342"/>
        <v>217.5</v>
      </c>
      <c r="AC964" s="15">
        <f t="shared" si="341"/>
        <v>712.5</v>
      </c>
      <c r="AD964" s="48">
        <f>(ROUND(AC964-AC954,1)/AC954)</f>
        <v>0.14919354838709678</v>
      </c>
      <c r="AE964" s="113"/>
      <c r="AF964" s="60"/>
      <c r="AH964" s="59"/>
    </row>
    <row r="965" spans="1:34">
      <c r="A965" s="99" t="s">
        <v>833</v>
      </c>
      <c r="B965" s="91"/>
      <c r="C965" s="21" t="s">
        <v>328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20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172.5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552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18"/>
        <v>724.5</v>
      </c>
      <c r="Y965" s="14">
        <f t="shared" si="319"/>
        <v>0</v>
      </c>
      <c r="Z965" s="14">
        <f t="shared" si="320"/>
        <v>0</v>
      </c>
      <c r="AA965" s="14">
        <f t="shared" si="321"/>
        <v>0</v>
      </c>
      <c r="AB965" s="14">
        <f t="shared" si="342"/>
        <v>0</v>
      </c>
      <c r="AC965" s="15">
        <f t="shared" si="341"/>
        <v>724.5</v>
      </c>
      <c r="AD965" s="48">
        <f>(ROUND(AC965-AC954,1)/AC954)</f>
        <v>0.16854838709677419</v>
      </c>
      <c r="AE965" s="113"/>
      <c r="AF965" s="60"/>
      <c r="AH965" s="59"/>
    </row>
    <row r="966" spans="1:34">
      <c r="A966" s="99"/>
      <c r="B966" s="91"/>
      <c r="C966" s="21" t="s">
        <v>329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20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172.5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552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18"/>
        <v>724.5</v>
      </c>
      <c r="Y966" s="14">
        <f t="shared" si="319"/>
        <v>0</v>
      </c>
      <c r="Z966" s="14">
        <f t="shared" si="320"/>
        <v>0</v>
      </c>
      <c r="AA966" s="14">
        <f t="shared" si="321"/>
        <v>0</v>
      </c>
      <c r="AB966" s="14">
        <f t="shared" si="342"/>
        <v>0</v>
      </c>
      <c r="AC966" s="15">
        <f t="shared" si="341"/>
        <v>724.5</v>
      </c>
      <c r="AD966" s="48">
        <f>(ROUND(AC966-AC954,1)/AC954)</f>
        <v>0.16854838709677419</v>
      </c>
      <c r="AE966" s="113"/>
      <c r="AF966" s="60"/>
      <c r="AH966" s="59"/>
    </row>
    <row r="967" spans="1:34">
      <c r="A967" s="99"/>
      <c r="B967" s="91"/>
      <c r="C967" s="21" t="s">
        <v>325</v>
      </c>
      <c r="D967" s="12">
        <v>100</v>
      </c>
      <c r="E967" s="12">
        <v>0</v>
      </c>
      <c r="F967" s="12">
        <v>0</v>
      </c>
      <c r="G967" s="12">
        <v>0</v>
      </c>
      <c r="H967" s="12">
        <v>50</v>
      </c>
      <c r="I967" s="13">
        <v>20</v>
      </c>
      <c r="J967" s="13">
        <v>75</v>
      </c>
      <c r="K967" s="13">
        <v>20</v>
      </c>
      <c r="L967" s="13">
        <v>20</v>
      </c>
      <c r="M967" s="13">
        <v>0</v>
      </c>
      <c r="N967" s="14">
        <f>D967*$D$16</f>
        <v>160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80</v>
      </c>
      <c r="S967" s="14">
        <f>(N967/100)*(I967*$I$16)+(N967/100)*(J967*$J$16)</f>
        <v>452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64</v>
      </c>
      <c r="X967" s="14">
        <f t="shared" si="318"/>
        <v>612</v>
      </c>
      <c r="Y967" s="14">
        <f t="shared" si="319"/>
        <v>0</v>
      </c>
      <c r="Z967" s="14">
        <f t="shared" si="320"/>
        <v>0</v>
      </c>
      <c r="AA967" s="14">
        <f t="shared" si="321"/>
        <v>0</v>
      </c>
      <c r="AB967" s="14">
        <f t="shared" si="342"/>
        <v>144</v>
      </c>
      <c r="AC967" s="15">
        <f t="shared" si="341"/>
        <v>756</v>
      </c>
      <c r="AD967" s="48">
        <f>(ROUND(AC967-AC954,1)/AC954)</f>
        <v>0.21935483870967742</v>
      </c>
      <c r="AE967" s="113" t="s">
        <v>799</v>
      </c>
      <c r="AF967" s="60"/>
      <c r="AH967" s="59"/>
    </row>
    <row r="968" spans="1:34">
      <c r="A968" s="99"/>
      <c r="B968" s="91"/>
      <c r="C968" s="21" t="s">
        <v>326</v>
      </c>
      <c r="D968" s="12">
        <v>100</v>
      </c>
      <c r="E968" s="12">
        <v>0</v>
      </c>
      <c r="F968" s="12">
        <v>0</v>
      </c>
      <c r="G968" s="12">
        <v>0</v>
      </c>
      <c r="H968" s="12">
        <v>50</v>
      </c>
      <c r="I968" s="13">
        <v>55</v>
      </c>
      <c r="J968" s="13">
        <v>40</v>
      </c>
      <c r="K968" s="13">
        <v>20</v>
      </c>
      <c r="L968" s="13">
        <v>20</v>
      </c>
      <c r="M968" s="13">
        <v>0</v>
      </c>
      <c r="N968" s="14">
        <f>D968*$D$17</f>
        <v>160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80</v>
      </c>
      <c r="S968" s="14">
        <f>(N968/100)*(I968*$I$17)+(N968/100)*(J968*$J$17)</f>
        <v>372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64</v>
      </c>
      <c r="X968" s="14">
        <f t="shared" si="318"/>
        <v>532</v>
      </c>
      <c r="Y968" s="14">
        <f t="shared" si="319"/>
        <v>0</v>
      </c>
      <c r="Z968" s="14">
        <f t="shared" si="320"/>
        <v>0</v>
      </c>
      <c r="AA968" s="14">
        <f t="shared" si="321"/>
        <v>0</v>
      </c>
      <c r="AB968" s="14">
        <f t="shared" si="342"/>
        <v>144</v>
      </c>
      <c r="AC968" s="15">
        <f t="shared" si="341"/>
        <v>676</v>
      </c>
      <c r="AD968" s="48">
        <f>(ROUND(AC968-AC954,1)/AC954)</f>
        <v>9.0322580645161285E-2</v>
      </c>
      <c r="AE968" s="113"/>
      <c r="AF968" s="60"/>
      <c r="AH968" s="59"/>
    </row>
    <row r="969" spans="1:34">
      <c r="A969" s="106" t="s">
        <v>0</v>
      </c>
      <c r="B969" s="92" t="s">
        <v>50</v>
      </c>
      <c r="C969" s="50" t="s">
        <v>242</v>
      </c>
      <c r="D969" s="11">
        <v>100</v>
      </c>
      <c r="E969" s="11">
        <v>0</v>
      </c>
      <c r="F969" s="11">
        <v>0</v>
      </c>
      <c r="G969" s="11">
        <v>0</v>
      </c>
      <c r="H969" s="11">
        <v>0</v>
      </c>
      <c r="I969" s="51">
        <v>50</v>
      </c>
      <c r="J969" s="51">
        <v>50</v>
      </c>
      <c r="K969" s="51">
        <v>0</v>
      </c>
      <c r="L969" s="51">
        <v>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400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18"/>
        <v>600</v>
      </c>
      <c r="Y969" s="52">
        <f t="shared" si="319"/>
        <v>0</v>
      </c>
      <c r="Z969" s="52">
        <f t="shared" si="320"/>
        <v>0</v>
      </c>
      <c r="AA969" s="52">
        <f t="shared" si="321"/>
        <v>0</v>
      </c>
      <c r="AB969" s="52">
        <f>R969+W969</f>
        <v>0</v>
      </c>
      <c r="AC969" s="53">
        <f>ROUND(X969+Y969+Z969+AA969+AB969,1)</f>
        <v>600</v>
      </c>
      <c r="AD969" s="58"/>
      <c r="AE969" s="113"/>
      <c r="AF969" s="60"/>
      <c r="AH969" s="59"/>
    </row>
    <row r="970" spans="1:34">
      <c r="A970" s="99" t="s">
        <v>800</v>
      </c>
      <c r="B970" s="93">
        <v>18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0</v>
      </c>
      <c r="I970" s="13">
        <v>70</v>
      </c>
      <c r="J970" s="13">
        <v>70</v>
      </c>
      <c r="K970" s="13">
        <v>0</v>
      </c>
      <c r="L970" s="13">
        <v>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560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720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720</v>
      </c>
      <c r="AD970" s="48">
        <f>(ROUND(AC970-AC969,1)/AC969)</f>
        <v>0.2</v>
      </c>
      <c r="AE970" s="113"/>
      <c r="AF970" s="60"/>
      <c r="AH970" s="59"/>
    </row>
    <row r="971" spans="1:34">
      <c r="A971" s="99" t="s">
        <v>801</v>
      </c>
      <c r="B971" s="93">
        <v>18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360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560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560</v>
      </c>
      <c r="AD971" s="48">
        <f>(ROUND(AC971-AC969,1)/AC969)</f>
        <v>-6.6666666666666666E-2</v>
      </c>
      <c r="AE971" s="113"/>
      <c r="AF971" s="60"/>
      <c r="AH971" s="59"/>
    </row>
    <row r="972" spans="1:34">
      <c r="A972" s="99" t="s">
        <v>802</v>
      </c>
      <c r="B972" s="93">
        <v>0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360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560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560</v>
      </c>
      <c r="AD972" s="48">
        <f>(ROUND(AC972-AC969,1)/AC969)</f>
        <v>-6.6666666666666666E-2</v>
      </c>
      <c r="AE972" s="113"/>
      <c r="AF972" s="60"/>
      <c r="AH972" s="59"/>
    </row>
    <row r="973" spans="1:34">
      <c r="A973" s="99" t="s">
        <v>803</v>
      </c>
      <c r="B973" s="93">
        <v>0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0</v>
      </c>
      <c r="L973" s="13">
        <v>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360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560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560</v>
      </c>
      <c r="AD973" s="48">
        <f>(ROUND(AC973-AC969,1)/AC969)</f>
        <v>-6.6666666666666666E-2</v>
      </c>
      <c r="AE973" s="113"/>
      <c r="AF973" s="60"/>
      <c r="AH973" s="59"/>
    </row>
    <row r="974" spans="1:34">
      <c r="A974" s="99" t="s">
        <v>653</v>
      </c>
      <c r="B974" s="93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0</v>
      </c>
      <c r="I974" s="13">
        <v>50</v>
      </c>
      <c r="J974" s="13">
        <v>50</v>
      </c>
      <c r="K974" s="13">
        <v>0</v>
      </c>
      <c r="L974" s="13">
        <v>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360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560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560</v>
      </c>
      <c r="AD974" s="48">
        <f>(ROUND(AC974-AC969,1)/AC969)</f>
        <v>-6.6666666666666666E-2</v>
      </c>
      <c r="AE974" s="113"/>
      <c r="AF974" s="60"/>
      <c r="AH974" s="59"/>
    </row>
    <row r="975" spans="1:34">
      <c r="A975" s="99" t="s">
        <v>594</v>
      </c>
      <c r="B975" s="93"/>
      <c r="C975" s="21" t="s">
        <v>1</v>
      </c>
      <c r="D975" s="12">
        <v>50</v>
      </c>
      <c r="E975" s="12">
        <v>110</v>
      </c>
      <c r="F975" s="12">
        <v>0</v>
      </c>
      <c r="G975" s="12">
        <v>0</v>
      </c>
      <c r="H975" s="12">
        <v>0</v>
      </c>
      <c r="I975" s="13">
        <v>50</v>
      </c>
      <c r="J975" s="13">
        <v>50</v>
      </c>
      <c r="K975" s="13">
        <v>105</v>
      </c>
      <c r="L975" s="13">
        <v>0</v>
      </c>
      <c r="M975" s="13">
        <v>0</v>
      </c>
      <c r="N975" s="14">
        <f>D975*$D$9</f>
        <v>65</v>
      </c>
      <c r="O975" s="14">
        <f>E975*$E$9</f>
        <v>165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130</v>
      </c>
      <c r="T975" s="14">
        <f>(O975/100)*(K975*$K$9)</f>
        <v>346.5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195</v>
      </c>
      <c r="Y975" s="14">
        <f t="shared" si="344"/>
        <v>511.5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706.5</v>
      </c>
      <c r="AD975" s="48">
        <f>(ROUND(AC975-AC969,1)/AC969)</f>
        <v>0.17749999999999999</v>
      </c>
      <c r="AE975" s="113"/>
      <c r="AF975" s="60"/>
      <c r="AH975" s="59"/>
    </row>
    <row r="976" spans="1:34">
      <c r="A976" s="99" t="s">
        <v>829</v>
      </c>
      <c r="B976" s="93"/>
      <c r="C976" s="21" t="s">
        <v>2</v>
      </c>
      <c r="D976" s="12">
        <v>50</v>
      </c>
      <c r="E976" s="12">
        <v>0</v>
      </c>
      <c r="F976" s="12">
        <v>110</v>
      </c>
      <c r="G976" s="12">
        <v>0</v>
      </c>
      <c r="H976" s="12">
        <v>0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165</v>
      </c>
      <c r="Q976" s="14">
        <f>G976*$G$10</f>
        <v>0</v>
      </c>
      <c r="R976" s="14">
        <f>H976*$H$10</f>
        <v>0</v>
      </c>
      <c r="S976" s="14">
        <f>(N976/100)*(I976*$I$10)+(N976/100)*(J976*$J$10)</f>
        <v>130</v>
      </c>
      <c r="T976" s="14">
        <f>(O976/100)*(K976*$J$10)</f>
        <v>0</v>
      </c>
      <c r="U976" s="14">
        <f>(P976/100)*(K976*$K$10)+(P976/100)*(L976*$L$10)</f>
        <v>346.5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195</v>
      </c>
      <c r="Y976" s="14">
        <f t="shared" si="344"/>
        <v>0</v>
      </c>
      <c r="Z976" s="14">
        <f t="shared" si="345"/>
        <v>511.5</v>
      </c>
      <c r="AA976" s="14">
        <f t="shared" si="346"/>
        <v>0</v>
      </c>
      <c r="AB976" s="14">
        <f t="shared" si="348"/>
        <v>0</v>
      </c>
      <c r="AC976" s="15">
        <f t="shared" si="347"/>
        <v>706.5</v>
      </c>
      <c r="AD976" s="48">
        <f>(ROUND(AC976-AC969,1)/AC969)</f>
        <v>0.17749999999999999</v>
      </c>
      <c r="AE976" s="113"/>
      <c r="AF976" s="60"/>
      <c r="AH976" s="59"/>
    </row>
    <row r="977" spans="1:34">
      <c r="A977" s="99" t="s">
        <v>830</v>
      </c>
      <c r="B977" s="93"/>
      <c r="C977" s="21" t="s">
        <v>3</v>
      </c>
      <c r="D977" s="12">
        <v>50</v>
      </c>
      <c r="E977" s="12">
        <v>0</v>
      </c>
      <c r="F977" s="12">
        <v>0</v>
      </c>
      <c r="G977" s="12">
        <v>110</v>
      </c>
      <c r="H977" s="12">
        <v>0</v>
      </c>
      <c r="I977" s="13">
        <v>50</v>
      </c>
      <c r="J977" s="13">
        <v>50</v>
      </c>
      <c r="K977" s="13">
        <v>0</v>
      </c>
      <c r="L977" s="13">
        <v>105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165</v>
      </c>
      <c r="R977" s="14">
        <f>H977*$H$11</f>
        <v>0</v>
      </c>
      <c r="S977" s="14">
        <f>(N977/100)*(I977*$I$11)+(N977/100)*(J977*$J$11)</f>
        <v>130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346.5</v>
      </c>
      <c r="W977" s="14">
        <f>(R977/100)*(K977*$K$11)+(R977/100)*(L977*$L$11)</f>
        <v>0</v>
      </c>
      <c r="X977" s="14">
        <f t="shared" si="343"/>
        <v>195</v>
      </c>
      <c r="Y977" s="14">
        <f t="shared" si="344"/>
        <v>0</v>
      </c>
      <c r="Z977" s="14">
        <f t="shared" si="345"/>
        <v>0</v>
      </c>
      <c r="AA977" s="14">
        <f t="shared" si="346"/>
        <v>511.5</v>
      </c>
      <c r="AB977" s="14">
        <f t="shared" si="348"/>
        <v>0</v>
      </c>
      <c r="AC977" s="15">
        <f t="shared" si="347"/>
        <v>706.5</v>
      </c>
      <c r="AD977" s="48">
        <f>(ROUND(AC977-AC969,1)/AC969)</f>
        <v>0.17749999999999999</v>
      </c>
      <c r="AE977" s="113"/>
      <c r="AF977" s="60"/>
      <c r="AH977" s="59"/>
    </row>
    <row r="978" spans="1:34">
      <c r="A978" s="99" t="s">
        <v>831</v>
      </c>
      <c r="B978" s="93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110</v>
      </c>
      <c r="I978" s="13">
        <v>50</v>
      </c>
      <c r="J978" s="13">
        <v>50</v>
      </c>
      <c r="K978" s="13">
        <v>52.5</v>
      </c>
      <c r="L978" s="13">
        <v>52.5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165</v>
      </c>
      <c r="S978" s="14">
        <f>(N978/100)*(I978*$I$12)+(N978/100)*(J978*$J$12)</f>
        <v>130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346.5</v>
      </c>
      <c r="X978" s="14">
        <f t="shared" si="343"/>
        <v>195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511.5</v>
      </c>
      <c r="AC978" s="15">
        <f t="shared" si="347"/>
        <v>706.5</v>
      </c>
      <c r="AD978" s="48">
        <f>(ROUND(AC978-AC969,1)/AC969)</f>
        <v>0.17749999999999999</v>
      </c>
      <c r="AE978" s="113"/>
      <c r="AF978" s="60"/>
      <c r="AH978" s="59"/>
    </row>
    <row r="979" spans="1:34">
      <c r="A979" s="99" t="s">
        <v>832</v>
      </c>
      <c r="B979" s="93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0</v>
      </c>
      <c r="M979" s="13">
        <v>80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540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690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690</v>
      </c>
      <c r="AD979" s="48">
        <f>(ROUND(AC979-AC969,1)/AC969)</f>
        <v>0.15</v>
      </c>
      <c r="AE979" s="113"/>
      <c r="AF979" s="60"/>
      <c r="AH979" s="59"/>
    </row>
    <row r="980" spans="1:34">
      <c r="A980" s="99" t="s">
        <v>833</v>
      </c>
      <c r="B980" s="93"/>
      <c r="C980" s="21" t="s">
        <v>328</v>
      </c>
      <c r="D980" s="12">
        <v>100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50</v>
      </c>
      <c r="K980" s="13">
        <v>80</v>
      </c>
      <c r="L980" s="13">
        <v>0</v>
      </c>
      <c r="M980" s="13">
        <v>0</v>
      </c>
      <c r="N980" s="14">
        <f>D980*$D$14</f>
        <v>150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540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690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690</v>
      </c>
      <c r="AD980" s="48">
        <f>(ROUND(AC980-AC969,1)/AC969)</f>
        <v>0.15</v>
      </c>
      <c r="AE980" s="113"/>
      <c r="AF980" s="60"/>
      <c r="AH980" s="59"/>
    </row>
    <row r="981" spans="1:34">
      <c r="A981" s="99"/>
      <c r="B981" s="93"/>
      <c r="C981" s="21" t="s">
        <v>329</v>
      </c>
      <c r="D981" s="12">
        <v>100</v>
      </c>
      <c r="E981" s="12">
        <v>0</v>
      </c>
      <c r="F981" s="12">
        <v>0</v>
      </c>
      <c r="G981" s="12">
        <v>0</v>
      </c>
      <c r="H981" s="12">
        <v>0</v>
      </c>
      <c r="I981" s="13">
        <v>50</v>
      </c>
      <c r="J981" s="13">
        <v>50</v>
      </c>
      <c r="K981" s="13">
        <v>0</v>
      </c>
      <c r="L981" s="13">
        <v>80</v>
      </c>
      <c r="M981" s="13">
        <v>0</v>
      </c>
      <c r="N981" s="14">
        <f>D981*$D$15</f>
        <v>150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540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690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690</v>
      </c>
      <c r="AD981" s="48">
        <f>(ROUND(AC981-AC969,1)/AC969)</f>
        <v>0.15</v>
      </c>
      <c r="AE981" s="113"/>
      <c r="AF981" s="60"/>
      <c r="AH981" s="59"/>
    </row>
    <row r="982" spans="1:34">
      <c r="A982" s="99"/>
      <c r="B982" s="93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0</v>
      </c>
      <c r="I982" s="13">
        <v>50</v>
      </c>
      <c r="J982" s="13">
        <v>82</v>
      </c>
      <c r="K982" s="13">
        <v>0</v>
      </c>
      <c r="L982" s="13">
        <v>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539.20000000000005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699.2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699.2</v>
      </c>
      <c r="AD982" s="48">
        <f>(ROUND(AC982-AC969,1)/AC969)</f>
        <v>0.16533333333333333</v>
      </c>
      <c r="AE982" s="113" t="s">
        <v>799</v>
      </c>
      <c r="AF982" s="60"/>
      <c r="AH982" s="59"/>
    </row>
    <row r="983" spans="1:34">
      <c r="A983" s="99"/>
      <c r="B983" s="93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0</v>
      </c>
      <c r="I983" s="13">
        <v>82</v>
      </c>
      <c r="J983" s="13">
        <v>50</v>
      </c>
      <c r="K983" s="13">
        <v>0</v>
      </c>
      <c r="L983" s="13">
        <v>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539.20000000000005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699.2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699.2</v>
      </c>
      <c r="AD983" s="48">
        <f>(ROUND(AC983-AC969,1)/AC969)</f>
        <v>0.16533333333333333</v>
      </c>
      <c r="AE983" s="113"/>
      <c r="AF983" s="60"/>
      <c r="AH983" s="59"/>
    </row>
    <row r="984" spans="1:34">
      <c r="A984" s="106" t="s">
        <v>0</v>
      </c>
      <c r="B984" s="90" t="s">
        <v>231</v>
      </c>
      <c r="C984" s="50" t="s">
        <v>242</v>
      </c>
      <c r="D984" s="11">
        <v>100</v>
      </c>
      <c r="E984" s="11">
        <v>50</v>
      </c>
      <c r="F984" s="11">
        <v>0</v>
      </c>
      <c r="G984" s="11">
        <v>0</v>
      </c>
      <c r="H984" s="11">
        <v>0</v>
      </c>
      <c r="I984" s="51">
        <v>10</v>
      </c>
      <c r="J984" s="51">
        <v>40</v>
      </c>
      <c r="K984" s="51">
        <v>50</v>
      </c>
      <c r="L984" s="51">
        <v>0</v>
      </c>
      <c r="M984" s="51">
        <v>0</v>
      </c>
      <c r="N984" s="52">
        <f>D984*$D$3</f>
        <v>200</v>
      </c>
      <c r="O984" s="52">
        <f>E984*$E$3</f>
        <v>100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100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18"/>
        <v>400</v>
      </c>
      <c r="Y984" s="52">
        <f t="shared" si="319"/>
        <v>200</v>
      </c>
      <c r="Z984" s="52">
        <f t="shared" si="320"/>
        <v>0</v>
      </c>
      <c r="AA984" s="52">
        <f t="shared" si="321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1">
        <v>10</v>
      </c>
      <c r="C985" s="21" t="s">
        <v>324</v>
      </c>
      <c r="D985" s="12">
        <v>100</v>
      </c>
      <c r="E985" s="12">
        <v>50</v>
      </c>
      <c r="F985" s="12">
        <v>0</v>
      </c>
      <c r="G985" s="12">
        <v>0</v>
      </c>
      <c r="H985" s="12">
        <v>0</v>
      </c>
      <c r="I985" s="13">
        <v>28</v>
      </c>
      <c r="J985" s="13">
        <v>64</v>
      </c>
      <c r="K985" s="13">
        <v>50</v>
      </c>
      <c r="L985" s="13">
        <v>0</v>
      </c>
      <c r="M985" s="13">
        <v>0</v>
      </c>
      <c r="N985" s="14">
        <f>D985*$D$4</f>
        <v>160</v>
      </c>
      <c r="O985" s="14">
        <f>E985*$E$4</f>
        <v>80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368</v>
      </c>
      <c r="T985" s="14">
        <f>(O985/100)*(K985*$K$4)</f>
        <v>80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18"/>
        <v>528</v>
      </c>
      <c r="Y985" s="14">
        <f t="shared" si="319"/>
        <v>160</v>
      </c>
      <c r="Z985" s="14">
        <f t="shared" si="320"/>
        <v>0</v>
      </c>
      <c r="AA985" s="14">
        <f t="shared" si="321"/>
        <v>0</v>
      </c>
      <c r="AB985" s="14">
        <f>R985+W985</f>
        <v>0</v>
      </c>
      <c r="AC985" s="15">
        <f>ROUND(X985+Y985+Z985+AA985+AB985,1)</f>
        <v>688</v>
      </c>
      <c r="AD985" s="48">
        <f>(ROUND(AC985-AC984,1)/AC984)</f>
        <v>0.14666666666666667</v>
      </c>
      <c r="AE985" s="113"/>
      <c r="AF985" s="60"/>
      <c r="AH985" s="59"/>
    </row>
    <row r="986" spans="1:34">
      <c r="A986" s="99" t="s">
        <v>801</v>
      </c>
      <c r="B986" s="91">
        <v>20</v>
      </c>
      <c r="C986" s="21" t="s">
        <v>834</v>
      </c>
      <c r="D986" s="12">
        <v>100</v>
      </c>
      <c r="E986" s="12">
        <v>50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D986*$D$5</f>
        <v>200</v>
      </c>
      <c r="O986" s="14">
        <f>E986*$E$5</f>
        <v>100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180</v>
      </c>
      <c r="T986" s="14">
        <f>(O986/100)*(K986*$K$5)</f>
        <v>90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18"/>
        <v>380</v>
      </c>
      <c r="Y986" s="14">
        <f t="shared" si="319"/>
        <v>190</v>
      </c>
      <c r="Z986" s="14">
        <f t="shared" si="320"/>
        <v>0</v>
      </c>
      <c r="AA986" s="14">
        <f t="shared" si="321"/>
        <v>0</v>
      </c>
      <c r="AB986" s="14">
        <f>R986+W986</f>
        <v>0</v>
      </c>
      <c r="AC986" s="15">
        <f t="shared" ref="AC986:AC998" si="349">ROUND(X986+Y986+Z986+AA986+AB986,1)</f>
        <v>570</v>
      </c>
      <c r="AD986" s="48">
        <f>(ROUND(AC986-AC984,1)/AC984)</f>
        <v>-0.05</v>
      </c>
      <c r="AE986" s="113"/>
      <c r="AF986" s="60"/>
      <c r="AH986" s="59"/>
    </row>
    <row r="987" spans="1:34">
      <c r="A987" s="99" t="s">
        <v>802</v>
      </c>
      <c r="B987" s="91">
        <v>20</v>
      </c>
      <c r="C987" s="21" t="s">
        <v>337</v>
      </c>
      <c r="D987" s="12">
        <v>100</v>
      </c>
      <c r="E987" s="12">
        <v>50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D987*$D$6</f>
        <v>200</v>
      </c>
      <c r="O987" s="14">
        <f>E987*$E$6</f>
        <v>100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180</v>
      </c>
      <c r="T987" s="14">
        <f>(O987/100)*(K987*$K$6)</f>
        <v>90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18"/>
        <v>380</v>
      </c>
      <c r="Y987" s="14">
        <f t="shared" si="319"/>
        <v>190</v>
      </c>
      <c r="Z987" s="14">
        <f t="shared" si="320"/>
        <v>0</v>
      </c>
      <c r="AA987" s="14">
        <f t="shared" si="321"/>
        <v>0</v>
      </c>
      <c r="AB987" s="14">
        <f t="shared" ref="AB987:AB998" si="350">R987+W987</f>
        <v>0</v>
      </c>
      <c r="AC987" s="15">
        <f t="shared" si="349"/>
        <v>570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803</v>
      </c>
      <c r="B988" s="91">
        <v>0</v>
      </c>
      <c r="C988" s="21" t="s">
        <v>338</v>
      </c>
      <c r="D988" s="12">
        <v>100</v>
      </c>
      <c r="E988" s="12">
        <v>50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50</v>
      </c>
      <c r="L988" s="13">
        <v>0</v>
      </c>
      <c r="M988" s="13">
        <v>0</v>
      </c>
      <c r="N988" s="14">
        <f>D988*$D$7</f>
        <v>200</v>
      </c>
      <c r="O988" s="14">
        <f>E988*$E$7</f>
        <v>100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180</v>
      </c>
      <c r="T988" s="14">
        <f>(O988/100)*(K988*$K$7)</f>
        <v>90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18"/>
        <v>380</v>
      </c>
      <c r="Y988" s="14">
        <f t="shared" si="319"/>
        <v>190</v>
      </c>
      <c r="Z988" s="14">
        <f t="shared" si="320"/>
        <v>0</v>
      </c>
      <c r="AA988" s="14">
        <f t="shared" si="321"/>
        <v>0</v>
      </c>
      <c r="AB988" s="14">
        <f t="shared" si="350"/>
        <v>0</v>
      </c>
      <c r="AC988" s="15">
        <f t="shared" si="349"/>
        <v>570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653</v>
      </c>
      <c r="B989" s="91"/>
      <c r="C989" s="21" t="s">
        <v>339</v>
      </c>
      <c r="D989" s="12">
        <v>100</v>
      </c>
      <c r="E989" s="12">
        <v>50</v>
      </c>
      <c r="F989" s="12">
        <v>0</v>
      </c>
      <c r="G989" s="12">
        <v>0</v>
      </c>
      <c r="H989" s="12">
        <v>0</v>
      </c>
      <c r="I989" s="13">
        <v>10</v>
      </c>
      <c r="J989" s="13">
        <v>40</v>
      </c>
      <c r="K989" s="13">
        <v>50</v>
      </c>
      <c r="L989" s="13">
        <v>0</v>
      </c>
      <c r="M989" s="13">
        <v>0</v>
      </c>
      <c r="N989" s="14">
        <f>D989*$D$8</f>
        <v>200</v>
      </c>
      <c r="O989" s="14">
        <f>E989*$E$8</f>
        <v>100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180</v>
      </c>
      <c r="T989" s="14">
        <f>(O989/100)*(K989*$K$8)</f>
        <v>90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18"/>
        <v>380</v>
      </c>
      <c r="Y989" s="14">
        <f t="shared" si="319"/>
        <v>190</v>
      </c>
      <c r="Z989" s="14">
        <f t="shared" si="320"/>
        <v>0</v>
      </c>
      <c r="AA989" s="14">
        <f t="shared" si="321"/>
        <v>0</v>
      </c>
      <c r="AB989" s="14">
        <f t="shared" si="350"/>
        <v>0</v>
      </c>
      <c r="AC989" s="15">
        <f t="shared" si="349"/>
        <v>570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594</v>
      </c>
      <c r="B990" s="91"/>
      <c r="C990" s="21" t="s">
        <v>1</v>
      </c>
      <c r="D990" s="12">
        <v>50</v>
      </c>
      <c r="E990" s="12">
        <v>130</v>
      </c>
      <c r="F990" s="12">
        <v>0</v>
      </c>
      <c r="G990" s="12">
        <v>0</v>
      </c>
      <c r="H990" s="12">
        <v>0</v>
      </c>
      <c r="I990" s="13">
        <v>10</v>
      </c>
      <c r="J990" s="13">
        <v>40</v>
      </c>
      <c r="K990" s="13">
        <v>100</v>
      </c>
      <c r="L990" s="13">
        <v>0</v>
      </c>
      <c r="M990" s="13">
        <v>0</v>
      </c>
      <c r="N990" s="14">
        <f>D990*$D$9</f>
        <v>65</v>
      </c>
      <c r="O990" s="14">
        <f>E990*$E$9</f>
        <v>195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65</v>
      </c>
      <c r="T990" s="14">
        <f>(O990/100)*(K990*$K$9)</f>
        <v>390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18"/>
        <v>130</v>
      </c>
      <c r="Y990" s="14">
        <f t="shared" si="319"/>
        <v>585</v>
      </c>
      <c r="Z990" s="14">
        <f t="shared" si="320"/>
        <v>0</v>
      </c>
      <c r="AA990" s="14">
        <f t="shared" si="321"/>
        <v>0</v>
      </c>
      <c r="AB990" s="14">
        <f t="shared" si="350"/>
        <v>0</v>
      </c>
      <c r="AC990" s="15">
        <f t="shared" si="349"/>
        <v>715</v>
      </c>
      <c r="AD990" s="48">
        <f>(ROUND(AC990-AC984,1)/AC984)</f>
        <v>0.19166666666666668</v>
      </c>
      <c r="AE990" s="113"/>
      <c r="AF990" s="60"/>
      <c r="AH990" s="59"/>
    </row>
    <row r="991" spans="1:34">
      <c r="A991" s="99" t="s">
        <v>829</v>
      </c>
      <c r="B991" s="91"/>
      <c r="C991" s="21" t="s">
        <v>2</v>
      </c>
      <c r="D991" s="12">
        <v>50</v>
      </c>
      <c r="E991" s="12">
        <v>0</v>
      </c>
      <c r="F991" s="12">
        <v>130</v>
      </c>
      <c r="G991" s="12">
        <v>0</v>
      </c>
      <c r="H991" s="12">
        <v>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195</v>
      </c>
      <c r="Q991" s="14">
        <f>G991*$G$10</f>
        <v>0</v>
      </c>
      <c r="R991" s="14">
        <f>H991*$H$10</f>
        <v>0</v>
      </c>
      <c r="S991" s="14">
        <f>(N991/100)*(I991*$I$10)+(N991/100)*(J991*$J$10)</f>
        <v>65</v>
      </c>
      <c r="T991" s="14">
        <f>(O991/100)*(K991*$J$10)</f>
        <v>0</v>
      </c>
      <c r="U991" s="14">
        <f>(P991/100)*(K991*$K$10)+(P991/100)*(L991*$L$10)</f>
        <v>351</v>
      </c>
      <c r="V991" s="14">
        <f>(Q991/100)*(L991*$L$10)</f>
        <v>0</v>
      </c>
      <c r="W991" s="14">
        <f>(R991/100)*(K991*$K$10)+(R991/100)*(L991*$L$10)</f>
        <v>0</v>
      </c>
      <c r="X991" s="14">
        <f t="shared" si="318"/>
        <v>130</v>
      </c>
      <c r="Y991" s="14">
        <f t="shared" si="319"/>
        <v>0</v>
      </c>
      <c r="Z991" s="14">
        <f t="shared" si="320"/>
        <v>546</v>
      </c>
      <c r="AA991" s="14">
        <f t="shared" si="321"/>
        <v>0</v>
      </c>
      <c r="AB991" s="14">
        <f t="shared" si="350"/>
        <v>0</v>
      </c>
      <c r="AC991" s="15">
        <f t="shared" si="349"/>
        <v>676</v>
      </c>
      <c r="AD991" s="48">
        <f>(ROUND(AC991-AC984,1)/AC984)</f>
        <v>0.12666666666666668</v>
      </c>
      <c r="AE991" s="113"/>
      <c r="AF991" s="60"/>
      <c r="AH991" s="59"/>
    </row>
    <row r="992" spans="1:34">
      <c r="A992" s="99" t="s">
        <v>830</v>
      </c>
      <c r="B992" s="91"/>
      <c r="C992" s="21" t="s">
        <v>3</v>
      </c>
      <c r="D992" s="12">
        <v>50</v>
      </c>
      <c r="E992" s="12">
        <v>0</v>
      </c>
      <c r="F992" s="12">
        <v>0</v>
      </c>
      <c r="G992" s="12">
        <v>130</v>
      </c>
      <c r="H992" s="12">
        <v>0</v>
      </c>
      <c r="I992" s="13">
        <v>10</v>
      </c>
      <c r="J992" s="13">
        <v>40</v>
      </c>
      <c r="K992" s="13">
        <v>0</v>
      </c>
      <c r="L992" s="13">
        <v>90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195</v>
      </c>
      <c r="R992" s="14">
        <f>H992*$H$11</f>
        <v>0</v>
      </c>
      <c r="S992" s="14">
        <f>(N992/100)*(I992*$I$11)+(N992/100)*(J992*$J$11)</f>
        <v>65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351</v>
      </c>
      <c r="W992" s="14">
        <f>(R992/100)*(K992*$K$11)+(R992/100)*(L992*$L$11)</f>
        <v>0</v>
      </c>
      <c r="X992" s="14">
        <f t="shared" si="318"/>
        <v>130</v>
      </c>
      <c r="Y992" s="14">
        <f t="shared" si="319"/>
        <v>0</v>
      </c>
      <c r="Z992" s="14">
        <f t="shared" si="320"/>
        <v>0</v>
      </c>
      <c r="AA992" s="14">
        <f t="shared" si="321"/>
        <v>546</v>
      </c>
      <c r="AB992" s="14">
        <f t="shared" si="350"/>
        <v>0</v>
      </c>
      <c r="AC992" s="15">
        <f t="shared" si="349"/>
        <v>676</v>
      </c>
      <c r="AD992" s="48">
        <f>(ROUND(AC992-AC984,1)/AC984)</f>
        <v>0.12666666666666668</v>
      </c>
      <c r="AE992" s="113"/>
      <c r="AF992" s="60"/>
      <c r="AH992" s="60"/>
    </row>
    <row r="993" spans="1:34">
      <c r="A993" s="99" t="s">
        <v>831</v>
      </c>
      <c r="B993" s="91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130</v>
      </c>
      <c r="I993" s="13">
        <v>10</v>
      </c>
      <c r="J993" s="13">
        <v>40</v>
      </c>
      <c r="K993" s="13">
        <v>45</v>
      </c>
      <c r="L993" s="13">
        <v>45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195</v>
      </c>
      <c r="S993" s="14">
        <f>(N993/100)*(I993*$I$12)+(N993/100)*(J993*$J$12)</f>
        <v>65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351</v>
      </c>
      <c r="X993" s="14">
        <f t="shared" si="318"/>
        <v>130</v>
      </c>
      <c r="Y993" s="14">
        <f t="shared" si="319"/>
        <v>0</v>
      </c>
      <c r="Z993" s="14">
        <f t="shared" si="320"/>
        <v>0</v>
      </c>
      <c r="AA993" s="14">
        <f t="shared" si="321"/>
        <v>0</v>
      </c>
      <c r="AB993" s="14">
        <f t="shared" si="350"/>
        <v>546</v>
      </c>
      <c r="AC993" s="15">
        <f t="shared" si="349"/>
        <v>676</v>
      </c>
      <c r="AD993" s="48">
        <f>(ROUND(AC993-AC984,1)/AC984)</f>
        <v>0.12666666666666668</v>
      </c>
      <c r="AE993" s="113"/>
      <c r="AF993" s="60"/>
      <c r="AH993" s="59"/>
    </row>
    <row r="994" spans="1:34">
      <c r="A994" s="99" t="s">
        <v>832</v>
      </c>
      <c r="B994" s="91"/>
      <c r="C994" s="21" t="s">
        <v>327</v>
      </c>
      <c r="D994" s="12">
        <v>100</v>
      </c>
      <c r="E994" s="12">
        <v>50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50</v>
      </c>
      <c r="L994" s="13">
        <v>0</v>
      </c>
      <c r="M994" s="13">
        <v>50</v>
      </c>
      <c r="N994" s="14">
        <f>D994*$D$13</f>
        <v>150</v>
      </c>
      <c r="O994" s="14">
        <f>E994*$E$13</f>
        <v>75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300</v>
      </c>
      <c r="T994" s="14">
        <f>(O994/100)*(K994*$K$13)+(O994/100)*(M994*$M$13)</f>
        <v>150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450</v>
      </c>
      <c r="Y994" s="14">
        <f t="shared" si="319"/>
        <v>225</v>
      </c>
      <c r="Z994" s="14">
        <f t="shared" si="320"/>
        <v>0</v>
      </c>
      <c r="AA994" s="14">
        <f t="shared" si="321"/>
        <v>0</v>
      </c>
      <c r="AB994" s="14">
        <f t="shared" si="350"/>
        <v>0</v>
      </c>
      <c r="AC994" s="15">
        <f t="shared" si="349"/>
        <v>675</v>
      </c>
      <c r="AD994" s="48">
        <f>(ROUND(AC994-AC984,1)/AC984)</f>
        <v>0.125</v>
      </c>
      <c r="AE994" s="113"/>
      <c r="AF994" s="60"/>
      <c r="AH994" s="59"/>
    </row>
    <row r="995" spans="1:34">
      <c r="A995" s="99" t="s">
        <v>833</v>
      </c>
      <c r="B995" s="91"/>
      <c r="C995" s="21" t="s">
        <v>328</v>
      </c>
      <c r="D995" s="12">
        <v>115</v>
      </c>
      <c r="E995" s="12">
        <v>0</v>
      </c>
      <c r="F995" s="12">
        <v>0</v>
      </c>
      <c r="G995" s="12">
        <v>0</v>
      </c>
      <c r="H995" s="12">
        <v>0</v>
      </c>
      <c r="I995" s="13">
        <v>10</v>
      </c>
      <c r="J995" s="13">
        <v>40</v>
      </c>
      <c r="K995" s="13">
        <v>100</v>
      </c>
      <c r="L995" s="13">
        <v>0</v>
      </c>
      <c r="M995" s="13">
        <v>0</v>
      </c>
      <c r="N995" s="14">
        <f>D995*$D$14</f>
        <v>172.5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517.5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18"/>
        <v>690</v>
      </c>
      <c r="Y995" s="14">
        <f t="shared" si="319"/>
        <v>0</v>
      </c>
      <c r="Z995" s="14">
        <f t="shared" si="320"/>
        <v>0</v>
      </c>
      <c r="AA995" s="14">
        <f t="shared" si="321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1"/>
      <c r="C996" s="21" t="s">
        <v>329</v>
      </c>
      <c r="D996" s="12">
        <v>115</v>
      </c>
      <c r="E996" s="12">
        <v>0</v>
      </c>
      <c r="F996" s="12">
        <v>0</v>
      </c>
      <c r="G996" s="12">
        <v>0</v>
      </c>
      <c r="H996" s="12">
        <v>0</v>
      </c>
      <c r="I996" s="13">
        <v>10</v>
      </c>
      <c r="J996" s="13">
        <v>40</v>
      </c>
      <c r="K996" s="13">
        <v>0</v>
      </c>
      <c r="L996" s="13">
        <v>100</v>
      </c>
      <c r="M996" s="13">
        <v>0</v>
      </c>
      <c r="N996" s="14">
        <f>D996*$D$15</f>
        <v>172.5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517.5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18"/>
        <v>690</v>
      </c>
      <c r="Y996" s="14">
        <f t="shared" si="319"/>
        <v>0</v>
      </c>
      <c r="Z996" s="14">
        <f t="shared" si="320"/>
        <v>0</v>
      </c>
      <c r="AA996" s="14">
        <f t="shared" si="321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1"/>
      <c r="C997" s="21" t="s">
        <v>325</v>
      </c>
      <c r="D997" s="12">
        <v>100</v>
      </c>
      <c r="E997" s="12">
        <v>50</v>
      </c>
      <c r="F997" s="12">
        <v>0</v>
      </c>
      <c r="G997" s="12">
        <v>0</v>
      </c>
      <c r="H997" s="12">
        <v>0</v>
      </c>
      <c r="I997" s="13">
        <v>10</v>
      </c>
      <c r="J997" s="13">
        <v>70</v>
      </c>
      <c r="K997" s="13">
        <v>50</v>
      </c>
      <c r="L997" s="13">
        <v>0</v>
      </c>
      <c r="M997" s="13">
        <v>0</v>
      </c>
      <c r="N997" s="14">
        <f>D997*$D$16</f>
        <v>160</v>
      </c>
      <c r="O997" s="14">
        <f>E997*$E$16</f>
        <v>80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408</v>
      </c>
      <c r="T997" s="14">
        <f>(O997/100)*(K997*$K$16)</f>
        <v>80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18"/>
        <v>568</v>
      </c>
      <c r="Y997" s="14">
        <f t="shared" si="319"/>
        <v>160</v>
      </c>
      <c r="Z997" s="14">
        <f t="shared" si="320"/>
        <v>0</v>
      </c>
      <c r="AA997" s="14">
        <f t="shared" si="321"/>
        <v>0</v>
      </c>
      <c r="AB997" s="14">
        <f t="shared" si="350"/>
        <v>0</v>
      </c>
      <c r="AC997" s="15">
        <f t="shared" si="349"/>
        <v>728</v>
      </c>
      <c r="AD997" s="48">
        <f>(ROUND(AC997-AC984,1)/AC984)</f>
        <v>0.21333333333333335</v>
      </c>
      <c r="AE997" s="113" t="s">
        <v>799</v>
      </c>
      <c r="AF997" s="60"/>
      <c r="AH997" s="59"/>
    </row>
    <row r="998" spans="1:34">
      <c r="A998" s="99"/>
      <c r="B998" s="91"/>
      <c r="C998" s="21" t="s">
        <v>326</v>
      </c>
      <c r="D998" s="12">
        <v>100</v>
      </c>
      <c r="E998" s="12">
        <v>50</v>
      </c>
      <c r="F998" s="12">
        <v>0</v>
      </c>
      <c r="G998" s="12">
        <v>0</v>
      </c>
      <c r="H998" s="12">
        <v>0</v>
      </c>
      <c r="I998" s="13">
        <v>48</v>
      </c>
      <c r="J998" s="13">
        <v>40</v>
      </c>
      <c r="K998" s="13">
        <v>50</v>
      </c>
      <c r="L998" s="13">
        <v>0</v>
      </c>
      <c r="M998" s="13">
        <v>0</v>
      </c>
      <c r="N998" s="14">
        <f>D998*$D$17</f>
        <v>160</v>
      </c>
      <c r="O998" s="14">
        <f>E998*$E$17</f>
        <v>80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332.8</v>
      </c>
      <c r="T998" s="14">
        <f>(O998/100)*(K998*$K$17)</f>
        <v>80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18"/>
        <v>492.8</v>
      </c>
      <c r="Y998" s="14">
        <f t="shared" si="319"/>
        <v>160</v>
      </c>
      <c r="Z998" s="14">
        <f t="shared" si="320"/>
        <v>0</v>
      </c>
      <c r="AA998" s="14">
        <f t="shared" si="321"/>
        <v>0</v>
      </c>
      <c r="AB998" s="14">
        <f t="shared" si="350"/>
        <v>0</v>
      </c>
      <c r="AC998" s="15">
        <f t="shared" si="349"/>
        <v>652.79999999999995</v>
      </c>
      <c r="AD998" s="48">
        <f>(ROUND(AC998-AC984,1)/AC984)</f>
        <v>8.7999999999999995E-2</v>
      </c>
      <c r="AE998" s="113"/>
      <c r="AF998" s="60"/>
      <c r="AH998" s="59"/>
    </row>
    <row r="999" spans="1:34">
      <c r="A999" s="106" t="s">
        <v>0</v>
      </c>
      <c r="B999" s="92" t="s">
        <v>51</v>
      </c>
      <c r="C999" s="50" t="s">
        <v>242</v>
      </c>
      <c r="D999" s="11">
        <v>106</v>
      </c>
      <c r="E999" s="11">
        <v>0</v>
      </c>
      <c r="F999" s="11">
        <v>0</v>
      </c>
      <c r="G999" s="11">
        <v>0</v>
      </c>
      <c r="H999" s="11">
        <v>0</v>
      </c>
      <c r="I999" s="51">
        <v>30</v>
      </c>
      <c r="J999" s="51">
        <v>15</v>
      </c>
      <c r="K999" s="51">
        <v>0</v>
      </c>
      <c r="L999" s="51">
        <v>50</v>
      </c>
      <c r="M999" s="51">
        <v>0</v>
      </c>
      <c r="N999" s="52">
        <f>D999*$D$3</f>
        <v>212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(N999/100)*(I999*$I$3)+(N999/100)*(J999*$J$3)+(N999/100)*(L999*$L$3)</f>
        <v>402.8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>N999+S999</f>
        <v>614.79999999999995</v>
      </c>
      <c r="Y999" s="52">
        <f>O999+T999</f>
        <v>0</v>
      </c>
      <c r="Z999" s="52">
        <f>P999+U999</f>
        <v>0</v>
      </c>
      <c r="AA999" s="52">
        <f>Q999+V999</f>
        <v>0</v>
      </c>
      <c r="AB999" s="52">
        <f>R999+W999</f>
        <v>0</v>
      </c>
      <c r="AC999" s="53">
        <f>ROUND(X999+Y999+Z999+AA999+AB999,1)</f>
        <v>614.79999999999995</v>
      </c>
      <c r="AD999" s="58" t="s">
        <v>329</v>
      </c>
      <c r="AE999" s="113"/>
      <c r="AF999" s="60"/>
      <c r="AH999" s="59"/>
    </row>
    <row r="1000" spans="1:34">
      <c r="A1000" s="99" t="s">
        <v>800</v>
      </c>
      <c r="B1000" s="93">
        <v>18</v>
      </c>
      <c r="C1000" s="21" t="s">
        <v>324</v>
      </c>
      <c r="D1000" s="12">
        <v>106</v>
      </c>
      <c r="E1000" s="12">
        <v>0</v>
      </c>
      <c r="F1000" s="12">
        <v>0</v>
      </c>
      <c r="G1000" s="12">
        <v>0</v>
      </c>
      <c r="H1000" s="12">
        <v>0</v>
      </c>
      <c r="I1000" s="13">
        <v>50</v>
      </c>
      <c r="J1000" s="13">
        <v>36</v>
      </c>
      <c r="K1000" s="13">
        <v>0</v>
      </c>
      <c r="L1000" s="13">
        <v>50</v>
      </c>
      <c r="M1000" s="13">
        <v>0</v>
      </c>
      <c r="N1000" s="14">
        <f>D1000*$D$4</f>
        <v>169.60000000000002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(N1000/100)*(I1000*$I$4)+(N1000/100)*(J1000*$J$4)+(N1000/100)*(L1000*$L$4)</f>
        <v>534.24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703.84</v>
      </c>
      <c r="Y1000" s="14">
        <f t="shared" ref="Y1000:Y1013" si="352">O1000+T1000</f>
        <v>0</v>
      </c>
      <c r="Z1000" s="14">
        <f t="shared" ref="Z1000:Z1013" si="353">P1000+U1000</f>
        <v>0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703.8</v>
      </c>
      <c r="AD1000" s="48">
        <f>(ROUND(AC1000-AC999,1)/AC999)</f>
        <v>0.14476252439817827</v>
      </c>
      <c r="AE1000" s="113"/>
      <c r="AF1000" s="60"/>
      <c r="AH1000" s="59"/>
    </row>
    <row r="1001" spans="1:34">
      <c r="A1001" s="99" t="s">
        <v>801</v>
      </c>
      <c r="B1001" s="93">
        <v>12</v>
      </c>
      <c r="C1001" s="21" t="s">
        <v>834</v>
      </c>
      <c r="D1001" s="12">
        <v>106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D1001*$D$5</f>
        <v>212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(N1001/100)*(I1001*$I$5)+(N1001/100)*(J1001*$J$5)+(N1001/100)*(L1001*$L$5)</f>
        <v>362.52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574.52</v>
      </c>
      <c r="Y1001" s="14">
        <f t="shared" si="352"/>
        <v>0</v>
      </c>
      <c r="Z1001" s="14">
        <f t="shared" si="353"/>
        <v>0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574.5</v>
      </c>
      <c r="AD1001" s="48">
        <f>(ROUND(AC1001-AC999,1)/AC999)</f>
        <v>-6.5549772283669483E-2</v>
      </c>
      <c r="AE1001" s="113"/>
      <c r="AF1001" s="60"/>
      <c r="AH1001" s="60"/>
    </row>
    <row r="1002" spans="1:34">
      <c r="A1002" s="99" t="s">
        <v>802</v>
      </c>
      <c r="B1002" s="93">
        <v>0</v>
      </c>
      <c r="C1002" s="21" t="s">
        <v>337</v>
      </c>
      <c r="D1002" s="12">
        <v>106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D1002*$D$6</f>
        <v>212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(N1002/100)*(I1002*$I$6)+(N1002/100)*(J1002*$J$6)+(N1002/100)*(L1002*$L$6)</f>
        <v>362.52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574.52</v>
      </c>
      <c r="Y1002" s="14">
        <f t="shared" si="352"/>
        <v>0</v>
      </c>
      <c r="Z1002" s="14">
        <f t="shared" si="353"/>
        <v>0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574.5</v>
      </c>
      <c r="AD1002" s="48">
        <f>(ROUND(AC1002-AC999,1)/AC999)</f>
        <v>-6.5549772283669483E-2</v>
      </c>
      <c r="AE1002" s="113"/>
      <c r="AF1002" s="60"/>
      <c r="AH1002" s="59"/>
    </row>
    <row r="1003" spans="1:34">
      <c r="A1003" s="99" t="s">
        <v>803</v>
      </c>
      <c r="B1003" s="93">
        <v>25</v>
      </c>
      <c r="C1003" s="21" t="s">
        <v>338</v>
      </c>
      <c r="D1003" s="12">
        <v>106</v>
      </c>
      <c r="E1003" s="12">
        <v>0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0</v>
      </c>
      <c r="L1003" s="13">
        <v>50</v>
      </c>
      <c r="M1003" s="13">
        <v>0</v>
      </c>
      <c r="N1003" s="14">
        <f>D1003*$D$7</f>
        <v>212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(N1003/100)*(I1003*$I$7)+(N1003/100)*(J1003*$J$7)+(N1003/100)*(L1003*$L$7)</f>
        <v>362.52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574.52</v>
      </c>
      <c r="Y1003" s="14">
        <f t="shared" si="352"/>
        <v>0</v>
      </c>
      <c r="Z1003" s="14">
        <f t="shared" si="353"/>
        <v>0</v>
      </c>
      <c r="AA1003" s="14">
        <f t="shared" si="354"/>
        <v>0</v>
      </c>
      <c r="AB1003" s="14">
        <f t="shared" si="356"/>
        <v>0</v>
      </c>
      <c r="AC1003" s="15">
        <f t="shared" si="355"/>
        <v>574.5</v>
      </c>
      <c r="AD1003" s="48">
        <f>(ROUND(AC1003-AC999,1)/AC999)</f>
        <v>-6.5549772283669483E-2</v>
      </c>
      <c r="AE1003" s="113"/>
      <c r="AF1003" s="60"/>
      <c r="AH1003" s="59"/>
    </row>
    <row r="1004" spans="1:34">
      <c r="A1004" s="99" t="s">
        <v>653</v>
      </c>
      <c r="B1004" s="93"/>
      <c r="C1004" s="21" t="s">
        <v>339</v>
      </c>
      <c r="D1004" s="12">
        <v>106</v>
      </c>
      <c r="E1004" s="12">
        <v>0</v>
      </c>
      <c r="F1004" s="12">
        <v>0</v>
      </c>
      <c r="G1004" s="12">
        <v>0</v>
      </c>
      <c r="H1004" s="12">
        <v>0</v>
      </c>
      <c r="I1004" s="13">
        <v>30</v>
      </c>
      <c r="J1004" s="13">
        <v>15</v>
      </c>
      <c r="K1004" s="13">
        <v>0</v>
      </c>
      <c r="L1004" s="13">
        <v>50</v>
      </c>
      <c r="M1004" s="13">
        <v>0</v>
      </c>
      <c r="N1004" s="14">
        <f>D1004*$D$8</f>
        <v>212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(N1004/100)*(I1004*$I$8)+(N1004/100)*(J1004*$J$8)+(N1004/100)*(L1004*$L$8)</f>
        <v>362.52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574.52</v>
      </c>
      <c r="Y1004" s="14">
        <f t="shared" si="352"/>
        <v>0</v>
      </c>
      <c r="Z1004" s="14">
        <f t="shared" si="353"/>
        <v>0</v>
      </c>
      <c r="AA1004" s="14">
        <f t="shared" si="354"/>
        <v>0</v>
      </c>
      <c r="AB1004" s="14">
        <f t="shared" si="356"/>
        <v>0</v>
      </c>
      <c r="AC1004" s="15">
        <f t="shared" si="355"/>
        <v>574.5</v>
      </c>
      <c r="AD1004" s="48">
        <f>(ROUND(AC1004-AC999,1)/AC999)</f>
        <v>-6.5549772283669483E-2</v>
      </c>
      <c r="AE1004" s="113"/>
      <c r="AF1004" s="60"/>
      <c r="AH1004" s="59"/>
    </row>
    <row r="1005" spans="1:34">
      <c r="A1005" s="99" t="s">
        <v>594</v>
      </c>
      <c r="B1005" s="93"/>
      <c r="C1005" s="21" t="s">
        <v>1</v>
      </c>
      <c r="D1005" s="12">
        <v>53</v>
      </c>
      <c r="E1005" s="12">
        <v>115</v>
      </c>
      <c r="F1005" s="12">
        <v>0</v>
      </c>
      <c r="G1005" s="12">
        <v>0</v>
      </c>
      <c r="H1005" s="12">
        <v>0</v>
      </c>
      <c r="I1005" s="13">
        <v>30</v>
      </c>
      <c r="J1005" s="13">
        <v>15</v>
      </c>
      <c r="K1005" s="13">
        <v>122</v>
      </c>
      <c r="L1005" s="13">
        <v>0</v>
      </c>
      <c r="M1005" s="13">
        <v>0</v>
      </c>
      <c r="N1005" s="14">
        <f>D1005*$D$9</f>
        <v>68.900000000000006</v>
      </c>
      <c r="O1005" s="14">
        <f>E1005*$E$9</f>
        <v>172.5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(N1005/100)*(I1005*$I$9)+(N1005/100)*(J1005*$J$9)+(N1005/100)*(L1005*$L$9)</f>
        <v>62.010000000000005</v>
      </c>
      <c r="T1005" s="14">
        <f>(O1005/100)*(K1005*$K$9)</f>
        <v>420.90000000000003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130.91000000000003</v>
      </c>
      <c r="Y1005" s="14">
        <f t="shared" si="352"/>
        <v>593.40000000000009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724.3</v>
      </c>
      <c r="AD1005" s="48">
        <f>(ROUND(AC1005-AC999,1)/AC999)</f>
        <v>0.178106701366298</v>
      </c>
      <c r="AE1005" s="113"/>
      <c r="AF1005" s="60"/>
      <c r="AH1005" s="60"/>
    </row>
    <row r="1006" spans="1:34">
      <c r="A1006" s="99" t="s">
        <v>829</v>
      </c>
      <c r="B1006" s="93"/>
      <c r="C1006" s="21" t="s">
        <v>2</v>
      </c>
      <c r="D1006" s="12">
        <v>53</v>
      </c>
      <c r="E1006" s="12">
        <v>0</v>
      </c>
      <c r="F1006" s="12">
        <v>115</v>
      </c>
      <c r="G1006" s="12">
        <v>0</v>
      </c>
      <c r="H1006" s="12">
        <v>0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D1006*$D$10</f>
        <v>68.900000000000006</v>
      </c>
      <c r="O1006" s="14">
        <f>E1006*$E$10</f>
        <v>0</v>
      </c>
      <c r="P1006" s="14">
        <f>F1006*$F$10</f>
        <v>172.5</v>
      </c>
      <c r="Q1006" s="14">
        <f>G1006*$G$10</f>
        <v>0</v>
      </c>
      <c r="R1006" s="14">
        <f>H1006*$H$10</f>
        <v>0</v>
      </c>
      <c r="S1006" s="14">
        <f>(N1006/100)*(I1006*$I$10)+(N1006/100)*(J1006*$J$10)+(N1006/100)*(L1006*$L$10)</f>
        <v>130.91000000000003</v>
      </c>
      <c r="T1006" s="14">
        <f>(O1006/100)*(K1006*$J$10)</f>
        <v>0</v>
      </c>
      <c r="U1006" s="14">
        <f>(P1006/100)*(K1006*$K$10)+(P1006/100)*(L1006*$L$10)</f>
        <v>345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199.81000000000003</v>
      </c>
      <c r="Y1006" s="14">
        <f t="shared" si="352"/>
        <v>0</v>
      </c>
      <c r="Z1006" s="14">
        <f t="shared" si="353"/>
        <v>517.5</v>
      </c>
      <c r="AA1006" s="14">
        <f t="shared" si="354"/>
        <v>0</v>
      </c>
      <c r="AB1006" s="14">
        <f t="shared" si="356"/>
        <v>0</v>
      </c>
      <c r="AC1006" s="15">
        <f t="shared" si="355"/>
        <v>717.3</v>
      </c>
      <c r="AD1006" s="48">
        <f>(ROUND(AC1006-AC999,1)/AC999)</f>
        <v>0.16672088484059858</v>
      </c>
      <c r="AE1006" s="113"/>
      <c r="AF1006" s="60"/>
      <c r="AH1006" s="59"/>
    </row>
    <row r="1007" spans="1:34">
      <c r="A1007" s="99" t="s">
        <v>830</v>
      </c>
      <c r="B1007" s="93"/>
      <c r="C1007" s="21" t="s">
        <v>3</v>
      </c>
      <c r="D1007" s="12">
        <v>53</v>
      </c>
      <c r="E1007" s="12">
        <v>0</v>
      </c>
      <c r="F1007" s="12">
        <v>0</v>
      </c>
      <c r="G1007" s="12">
        <v>115</v>
      </c>
      <c r="H1007" s="12">
        <v>0</v>
      </c>
      <c r="I1007" s="13">
        <v>30</v>
      </c>
      <c r="J1007" s="13">
        <v>15</v>
      </c>
      <c r="K1007" s="13">
        <v>0</v>
      </c>
      <c r="L1007" s="13">
        <v>85</v>
      </c>
      <c r="M1007" s="13">
        <v>0</v>
      </c>
      <c r="N1007" s="14">
        <f>D1007*$D$11</f>
        <v>68.900000000000006</v>
      </c>
      <c r="O1007" s="14">
        <f>E1007*$E$11</f>
        <v>0</v>
      </c>
      <c r="P1007" s="14">
        <f>F1007*$F$11</f>
        <v>0</v>
      </c>
      <c r="Q1007" s="14">
        <f>G1007*$G$11</f>
        <v>172.5</v>
      </c>
      <c r="R1007" s="14">
        <f>H1007*$H$11</f>
        <v>0</v>
      </c>
      <c r="S1007" s="14">
        <f>(N1007/100)*(I1007*$I$11)+(N1007/100)*(J1007*$J$11)+(N1007/100)*(L1007*$L$11)</f>
        <v>179.14000000000001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293.25</v>
      </c>
      <c r="W1007" s="14">
        <f>(R1007/100)*(K1007*$K$11)+(R1007/100)*(L1007*$L$11)</f>
        <v>0</v>
      </c>
      <c r="X1007" s="14">
        <f t="shared" si="351"/>
        <v>248.04000000000002</v>
      </c>
      <c r="Y1007" s="14">
        <f t="shared" si="352"/>
        <v>0</v>
      </c>
      <c r="Z1007" s="14">
        <f t="shared" si="353"/>
        <v>0</v>
      </c>
      <c r="AA1007" s="14">
        <f t="shared" si="354"/>
        <v>465.75</v>
      </c>
      <c r="AB1007" s="14">
        <f t="shared" si="356"/>
        <v>0</v>
      </c>
      <c r="AC1007" s="15">
        <f t="shared" si="355"/>
        <v>713.8</v>
      </c>
      <c r="AD1007" s="48">
        <f>(ROUND(AC1007-AC999,1)/AC999)</f>
        <v>0.16102797657774887</v>
      </c>
      <c r="AE1007" s="113"/>
      <c r="AF1007" s="60"/>
      <c r="AH1007" s="59"/>
    </row>
    <row r="1008" spans="1:34">
      <c r="A1008" s="99" t="s">
        <v>831</v>
      </c>
      <c r="B1008" s="93"/>
      <c r="C1008" s="21" t="s">
        <v>4</v>
      </c>
      <c r="D1008" s="12">
        <v>53</v>
      </c>
      <c r="E1008" s="12">
        <v>0</v>
      </c>
      <c r="F1008" s="12">
        <v>0</v>
      </c>
      <c r="G1008" s="12">
        <v>0</v>
      </c>
      <c r="H1008" s="12">
        <v>115</v>
      </c>
      <c r="I1008" s="13">
        <v>30</v>
      </c>
      <c r="J1008" s="13">
        <v>15</v>
      </c>
      <c r="K1008" s="13">
        <v>50</v>
      </c>
      <c r="L1008" s="13">
        <v>50</v>
      </c>
      <c r="M1008" s="13">
        <v>0</v>
      </c>
      <c r="N1008" s="14">
        <f>D1008*$D$12</f>
        <v>68.900000000000006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172.5</v>
      </c>
      <c r="S1008" s="14">
        <f>(N1008/100)*(I1008*$I$12)+(N1008/100)*(J1008*$J$12)+(N1008/100)*(L1008*$L$12)</f>
        <v>130.91000000000003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345</v>
      </c>
      <c r="X1008" s="14">
        <f t="shared" si="351"/>
        <v>199.81000000000003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517.5</v>
      </c>
      <c r="AC1008" s="15">
        <f t="shared" si="355"/>
        <v>717.3</v>
      </c>
      <c r="AD1008" s="48">
        <f>(ROUND(AC1008-AC999,1)/AC999)</f>
        <v>0.16672088484059858</v>
      </c>
      <c r="AE1008" s="113"/>
      <c r="AF1008" s="60"/>
      <c r="AH1008" s="59"/>
    </row>
    <row r="1009" spans="1:34">
      <c r="A1009" s="99" t="s">
        <v>832</v>
      </c>
      <c r="B1009" s="93"/>
      <c r="C1009" s="21" t="s">
        <v>327</v>
      </c>
      <c r="D1009" s="12">
        <v>106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50</v>
      </c>
      <c r="M1009" s="13">
        <v>78</v>
      </c>
      <c r="N1009" s="14">
        <f>D1009*$D$13</f>
        <v>159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(N1009/100)*(I1009*$I$13)+(N1009/100)*(J1009*$J$13)+(N1009/100)*(M1009*$M$13)+(N1009/100)*(L1009*$L$13)</f>
        <v>550.1400000000001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 t="shared" si="351"/>
        <v>709.1400000000001</v>
      </c>
      <c r="Y1009" s="14">
        <f t="shared" si="352"/>
        <v>0</v>
      </c>
      <c r="Z1009" s="14">
        <f t="shared" si="353"/>
        <v>0</v>
      </c>
      <c r="AA1009" s="14">
        <f t="shared" si="354"/>
        <v>0</v>
      </c>
      <c r="AB1009" s="14">
        <f t="shared" si="356"/>
        <v>0</v>
      </c>
      <c r="AC1009" s="15">
        <f t="shared" si="355"/>
        <v>709.1</v>
      </c>
      <c r="AD1009" s="48">
        <f>(ROUND(AC1009-AC999,1)/AC999)</f>
        <v>0.1533832140533507</v>
      </c>
      <c r="AE1009" s="113"/>
      <c r="AF1009" s="60"/>
      <c r="AH1009" s="59"/>
    </row>
    <row r="1010" spans="1:34">
      <c r="A1010" s="99" t="s">
        <v>833</v>
      </c>
      <c r="B1010" s="93"/>
      <c r="C1010" s="21" t="s">
        <v>328</v>
      </c>
      <c r="D1010" s="12">
        <v>130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15</v>
      </c>
      <c r="K1010" s="13">
        <v>88</v>
      </c>
      <c r="L1010" s="13">
        <v>0</v>
      </c>
      <c r="M1010" s="13">
        <v>0</v>
      </c>
      <c r="N1010" s="14">
        <f>D1010*$D$14</f>
        <v>195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518.70000000000005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713.7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713.7</v>
      </c>
      <c r="AD1010" s="48">
        <f>(ROUND(AC1010-AC999,1)/AC999)</f>
        <v>0.16086532205595316</v>
      </c>
      <c r="AE1010" s="113"/>
      <c r="AF1010" s="60"/>
      <c r="AH1010" s="59"/>
    </row>
    <row r="1011" spans="1:34">
      <c r="A1011" s="99"/>
      <c r="B1011" s="93"/>
      <c r="C1011" s="21" t="s">
        <v>329</v>
      </c>
      <c r="D1011" s="12">
        <v>130</v>
      </c>
      <c r="E1011" s="12">
        <v>0</v>
      </c>
      <c r="F1011" s="12">
        <v>0</v>
      </c>
      <c r="G1011" s="12">
        <v>0</v>
      </c>
      <c r="H1011" s="12">
        <v>0</v>
      </c>
      <c r="I1011" s="13">
        <v>30</v>
      </c>
      <c r="J1011" s="13">
        <v>15</v>
      </c>
      <c r="K1011" s="13">
        <v>0</v>
      </c>
      <c r="L1011" s="13">
        <v>88</v>
      </c>
      <c r="M1011" s="13">
        <v>0</v>
      </c>
      <c r="N1011" s="14">
        <f>D1011*$D$15</f>
        <v>195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518.70000000000005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713.7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713.7</v>
      </c>
      <c r="AD1011" s="48">
        <f>(ROUND(AC1011-AC999,1)/AC999)</f>
        <v>0.16086532205595316</v>
      </c>
      <c r="AE1011" s="113"/>
      <c r="AF1011" s="60"/>
      <c r="AH1011" s="59"/>
    </row>
    <row r="1012" spans="1:34">
      <c r="A1012" s="99"/>
      <c r="B1012" s="93"/>
      <c r="C1012" s="21" t="s">
        <v>325</v>
      </c>
      <c r="D1012" s="12">
        <v>106</v>
      </c>
      <c r="E1012" s="12">
        <v>0</v>
      </c>
      <c r="F1012" s="12">
        <v>0</v>
      </c>
      <c r="G1012" s="12">
        <v>0</v>
      </c>
      <c r="H1012" s="12">
        <v>0</v>
      </c>
      <c r="I1012" s="13">
        <v>30</v>
      </c>
      <c r="J1012" s="13">
        <v>48</v>
      </c>
      <c r="K1012" s="13">
        <v>0</v>
      </c>
      <c r="L1012" s="13">
        <v>50</v>
      </c>
      <c r="M1012" s="13">
        <v>0</v>
      </c>
      <c r="N1012" s="14">
        <f>D1012*$D$16</f>
        <v>169.60000000000002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(N1012/100)*(I1012*$I$16)+(N1012/100)*(J1012*$J$16)+(N1012/100)*(L1012*$L$16)</f>
        <v>505.40800000000007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675.00800000000004</v>
      </c>
      <c r="Y1012" s="14">
        <f t="shared" si="352"/>
        <v>0</v>
      </c>
      <c r="Z1012" s="14">
        <f t="shared" si="353"/>
        <v>0</v>
      </c>
      <c r="AA1012" s="14">
        <f t="shared" si="354"/>
        <v>0</v>
      </c>
      <c r="AB1012" s="14">
        <f t="shared" si="356"/>
        <v>0</v>
      </c>
      <c r="AC1012" s="15">
        <f t="shared" si="355"/>
        <v>675</v>
      </c>
      <c r="AD1012" s="48">
        <f>(ROUND(AC1012-AC999,1)/AC999)</f>
        <v>9.7918022121014969E-2</v>
      </c>
      <c r="AE1012" s="113" t="s">
        <v>799</v>
      </c>
      <c r="AF1012" s="60"/>
      <c r="AH1012" s="59"/>
    </row>
    <row r="1013" spans="1:34">
      <c r="A1013" s="99"/>
      <c r="B1013" s="93"/>
      <c r="C1013" s="21" t="s">
        <v>326</v>
      </c>
      <c r="D1013" s="12">
        <v>106</v>
      </c>
      <c r="E1013" s="12">
        <v>0</v>
      </c>
      <c r="F1013" s="12">
        <v>0</v>
      </c>
      <c r="G1013" s="12">
        <v>0</v>
      </c>
      <c r="H1013" s="12">
        <v>0</v>
      </c>
      <c r="I1013" s="13">
        <v>64</v>
      </c>
      <c r="J1013" s="13">
        <v>15</v>
      </c>
      <c r="K1013" s="13">
        <v>0</v>
      </c>
      <c r="L1013" s="13">
        <v>50</v>
      </c>
      <c r="M1013" s="13">
        <v>0</v>
      </c>
      <c r="N1013" s="14">
        <f>D1013*$D$17</f>
        <v>169.60000000000002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(N1013/100)*(I1013*$I$17)+(N1013/100)*(J1013*$J$17)+(N1013/100)*(L1013*$L$17)</f>
        <v>574.94400000000007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744.5440000000001</v>
      </c>
      <c r="Y1013" s="14">
        <f t="shared" si="352"/>
        <v>0</v>
      </c>
      <c r="Z1013" s="14">
        <f t="shared" si="353"/>
        <v>0</v>
      </c>
      <c r="AA1013" s="14">
        <f t="shared" si="354"/>
        <v>0</v>
      </c>
      <c r="AB1013" s="14">
        <f t="shared" si="356"/>
        <v>0</v>
      </c>
      <c r="AC1013" s="15">
        <f t="shared" si="355"/>
        <v>744.5</v>
      </c>
      <c r="AD1013" s="48">
        <f>(ROUND(AC1013-AC999,1)/AC999)</f>
        <v>0.21096291476903056</v>
      </c>
      <c r="AE1013" s="113"/>
      <c r="AF1013" s="60"/>
      <c r="AH1013" s="60"/>
    </row>
    <row r="1014" spans="1:34">
      <c r="A1014" s="106" t="s">
        <v>0</v>
      </c>
      <c r="B1014" s="90" t="s">
        <v>52</v>
      </c>
      <c r="C1014" s="50" t="s">
        <v>241</v>
      </c>
      <c r="D1014" s="11">
        <v>116</v>
      </c>
      <c r="E1014" s="11">
        <v>0</v>
      </c>
      <c r="F1014" s="11">
        <v>0</v>
      </c>
      <c r="G1014" s="11">
        <v>0</v>
      </c>
      <c r="H1014" s="11">
        <v>0</v>
      </c>
      <c r="I1014" s="51">
        <v>40</v>
      </c>
      <c r="J1014" s="51">
        <v>40</v>
      </c>
      <c r="K1014" s="51">
        <v>0</v>
      </c>
      <c r="L1014" s="51">
        <v>0</v>
      </c>
      <c r="M1014" s="51">
        <v>0</v>
      </c>
      <c r="N1014" s="52">
        <f>D1014*$D$3</f>
        <v>232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371.2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18"/>
        <v>603.20000000000005</v>
      </c>
      <c r="Y1014" s="52">
        <f t="shared" si="319"/>
        <v>0</v>
      </c>
      <c r="Z1014" s="52">
        <f t="shared" si="320"/>
        <v>0</v>
      </c>
      <c r="AA1014" s="52">
        <f t="shared" si="321"/>
        <v>0</v>
      </c>
      <c r="AB1014" s="52">
        <f>R1014+W1014</f>
        <v>0</v>
      </c>
      <c r="AC1014" s="53">
        <f>ROUND(X1014+Y1014+Z1014+AA1014+AB1014,1)</f>
        <v>603.20000000000005</v>
      </c>
      <c r="AD1014" s="58"/>
      <c r="AE1014" s="113"/>
      <c r="AF1014" s="60"/>
      <c r="AH1014" s="59"/>
    </row>
    <row r="1015" spans="1:34">
      <c r="A1015" s="99" t="s">
        <v>800</v>
      </c>
      <c r="B1015" s="91">
        <v>16</v>
      </c>
      <c r="C1015" s="21" t="s">
        <v>324</v>
      </c>
      <c r="D1015" s="12">
        <v>116</v>
      </c>
      <c r="E1015" s="12">
        <v>0</v>
      </c>
      <c r="F1015" s="12">
        <v>0</v>
      </c>
      <c r="G1015" s="12">
        <v>0</v>
      </c>
      <c r="H1015" s="12">
        <v>0</v>
      </c>
      <c r="I1015" s="13">
        <v>59</v>
      </c>
      <c r="J1015" s="13">
        <v>59</v>
      </c>
      <c r="K1015" s="13">
        <v>0</v>
      </c>
      <c r="L1015" s="13">
        <v>0</v>
      </c>
      <c r="M1015" s="13">
        <v>0</v>
      </c>
      <c r="N1015" s="14">
        <f>D1015*$D$4</f>
        <v>185.60000000000002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547.5200000000001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7">N1015+S1015</f>
        <v>733.12000000000012</v>
      </c>
      <c r="Y1015" s="14">
        <f t="shared" ref="Y1015:Y1028" si="358">O1015+T1015</f>
        <v>0</v>
      </c>
      <c r="Z1015" s="14">
        <f t="shared" ref="Z1015:Z1028" si="359">P1015+U1015</f>
        <v>0</v>
      </c>
      <c r="AA1015" s="14">
        <f t="shared" ref="AA1015:AA1028" si="360">Q1015+V1015</f>
        <v>0</v>
      </c>
      <c r="AB1015" s="14">
        <f>R1015+W1015</f>
        <v>0</v>
      </c>
      <c r="AC1015" s="15">
        <f>ROUND(X1015+Y1015+Z1015+AA1015+AB1015,1)</f>
        <v>733.1</v>
      </c>
      <c r="AD1015" s="48">
        <f>(ROUND(AC1015-AC1014,1)/AC1014)</f>
        <v>0.21535145888594165</v>
      </c>
      <c r="AE1015" s="113"/>
      <c r="AF1015" s="60"/>
      <c r="AH1015" s="59"/>
    </row>
    <row r="1016" spans="1:34">
      <c r="A1016" s="99" t="s">
        <v>801</v>
      </c>
      <c r="B1016" s="91">
        <v>16</v>
      </c>
      <c r="C1016" s="21" t="s">
        <v>834</v>
      </c>
      <c r="D1016" s="12">
        <v>116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D1016*$D$5</f>
        <v>232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334.08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7"/>
        <v>566.07999999999993</v>
      </c>
      <c r="Y1016" s="14">
        <f t="shared" si="358"/>
        <v>0</v>
      </c>
      <c r="Z1016" s="14">
        <f t="shared" si="359"/>
        <v>0</v>
      </c>
      <c r="AA1016" s="14">
        <f t="shared" si="360"/>
        <v>0</v>
      </c>
      <c r="AB1016" s="14">
        <f>R1016+W1016</f>
        <v>0</v>
      </c>
      <c r="AC1016" s="15">
        <f t="shared" ref="AC1016:AC1028" si="361">ROUND(X1016+Y1016+Z1016+AA1016+AB1016,1)</f>
        <v>566.1</v>
      </c>
      <c r="AD1016" s="48">
        <f>(ROUND(AC1016-AC1014,1)/AC1014)</f>
        <v>-6.1505305039787794E-2</v>
      </c>
      <c r="AE1016" s="113"/>
      <c r="AF1016" s="60"/>
      <c r="AH1016" s="59"/>
    </row>
    <row r="1017" spans="1:34" s="8" customFormat="1">
      <c r="A1017" s="99" t="s">
        <v>802</v>
      </c>
      <c r="B1017" s="91">
        <v>0</v>
      </c>
      <c r="C1017" s="21" t="s">
        <v>337</v>
      </c>
      <c r="D1017" s="12">
        <v>116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D1017*$D$6</f>
        <v>232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334.08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7"/>
        <v>566.07999999999993</v>
      </c>
      <c r="Y1017" s="14">
        <f t="shared" si="358"/>
        <v>0</v>
      </c>
      <c r="Z1017" s="14">
        <f t="shared" si="359"/>
        <v>0</v>
      </c>
      <c r="AA1017" s="14">
        <f t="shared" si="360"/>
        <v>0</v>
      </c>
      <c r="AB1017" s="14">
        <f t="shared" ref="AB1017:AB1028" si="362">R1017+W1017</f>
        <v>0</v>
      </c>
      <c r="AC1017" s="15">
        <f t="shared" si="361"/>
        <v>566.1</v>
      </c>
      <c r="AD1017" s="48">
        <f>(ROUND(AC1017-AC1014,1)/AC1014)</f>
        <v>-6.1505305039787794E-2</v>
      </c>
      <c r="AE1017" s="113"/>
      <c r="AF1017" s="60"/>
      <c r="AG1017"/>
      <c r="AH1017" s="61"/>
    </row>
    <row r="1018" spans="1:34">
      <c r="A1018" s="99" t="s">
        <v>803</v>
      </c>
      <c r="B1018" s="91">
        <v>0</v>
      </c>
      <c r="C1018" s="21" t="s">
        <v>338</v>
      </c>
      <c r="D1018" s="12">
        <v>116</v>
      </c>
      <c r="E1018" s="12">
        <v>0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0</v>
      </c>
      <c r="L1018" s="13">
        <v>0</v>
      </c>
      <c r="M1018" s="13">
        <v>0</v>
      </c>
      <c r="N1018" s="14">
        <f>D1018*$D$7</f>
        <v>232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334.08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7"/>
        <v>566.07999999999993</v>
      </c>
      <c r="Y1018" s="14">
        <f t="shared" si="358"/>
        <v>0</v>
      </c>
      <c r="Z1018" s="14">
        <f t="shared" si="359"/>
        <v>0</v>
      </c>
      <c r="AA1018" s="14">
        <f t="shared" si="360"/>
        <v>0</v>
      </c>
      <c r="AB1018" s="14">
        <f t="shared" si="362"/>
        <v>0</v>
      </c>
      <c r="AC1018" s="15">
        <f t="shared" si="361"/>
        <v>566.1</v>
      </c>
      <c r="AD1018" s="48">
        <f>(ROUND(AC1018-AC1014,1)/AC1014)</f>
        <v>-6.1505305039787794E-2</v>
      </c>
      <c r="AE1018" s="113"/>
      <c r="AF1018" s="60"/>
      <c r="AH1018" s="60"/>
    </row>
    <row r="1019" spans="1:34">
      <c r="A1019" s="99" t="s">
        <v>653</v>
      </c>
      <c r="B1019" s="91"/>
      <c r="C1019" s="21" t="s">
        <v>339</v>
      </c>
      <c r="D1019" s="12">
        <v>116</v>
      </c>
      <c r="E1019" s="12">
        <v>0</v>
      </c>
      <c r="F1019" s="12">
        <v>0</v>
      </c>
      <c r="G1019" s="12">
        <v>0</v>
      </c>
      <c r="H1019" s="12">
        <v>0</v>
      </c>
      <c r="I1019" s="13">
        <v>40</v>
      </c>
      <c r="J1019" s="13">
        <v>40</v>
      </c>
      <c r="K1019" s="13">
        <v>0</v>
      </c>
      <c r="L1019" s="13">
        <v>0</v>
      </c>
      <c r="M1019" s="13">
        <v>0</v>
      </c>
      <c r="N1019" s="14">
        <f>D1019*$D$8</f>
        <v>232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334.08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7"/>
        <v>566.07999999999993</v>
      </c>
      <c r="Y1019" s="14">
        <f t="shared" si="358"/>
        <v>0</v>
      </c>
      <c r="Z1019" s="14">
        <f t="shared" si="359"/>
        <v>0</v>
      </c>
      <c r="AA1019" s="14">
        <f t="shared" si="360"/>
        <v>0</v>
      </c>
      <c r="AB1019" s="14">
        <f t="shared" si="362"/>
        <v>0</v>
      </c>
      <c r="AC1019" s="15">
        <f t="shared" si="361"/>
        <v>566.1</v>
      </c>
      <c r="AD1019" s="48">
        <f>(ROUND(AC1019-AC1014,1)/AC1014)</f>
        <v>-6.1505305039787794E-2</v>
      </c>
      <c r="AE1019" s="113"/>
      <c r="AF1019" s="60"/>
      <c r="AH1019" s="60"/>
    </row>
    <row r="1020" spans="1:34">
      <c r="A1020" s="99" t="s">
        <v>594</v>
      </c>
      <c r="B1020" s="91"/>
      <c r="C1020" s="21" t="s">
        <v>1</v>
      </c>
      <c r="D1020" s="12">
        <v>58</v>
      </c>
      <c r="E1020" s="12">
        <v>128</v>
      </c>
      <c r="F1020" s="12">
        <v>0</v>
      </c>
      <c r="G1020" s="12">
        <v>0</v>
      </c>
      <c r="H1020" s="12">
        <v>0</v>
      </c>
      <c r="I1020" s="13">
        <v>40</v>
      </c>
      <c r="J1020" s="13">
        <v>40</v>
      </c>
      <c r="K1020" s="13">
        <v>85</v>
      </c>
      <c r="L1020" s="13">
        <v>0</v>
      </c>
      <c r="M1020" s="13">
        <v>0</v>
      </c>
      <c r="N1020" s="14">
        <f>D1020*$D$9</f>
        <v>75.400000000000006</v>
      </c>
      <c r="O1020" s="14">
        <f>E1020*$E$9</f>
        <v>192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120.64</v>
      </c>
      <c r="T1020" s="14">
        <f>(O1020/100)*(K1020*$K$9)</f>
        <v>326.39999999999998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7"/>
        <v>196.04000000000002</v>
      </c>
      <c r="Y1020" s="14">
        <f t="shared" si="358"/>
        <v>518.4</v>
      </c>
      <c r="Z1020" s="14">
        <f t="shared" si="359"/>
        <v>0</v>
      </c>
      <c r="AA1020" s="14">
        <f t="shared" si="360"/>
        <v>0</v>
      </c>
      <c r="AB1020" s="14">
        <f t="shared" si="362"/>
        <v>0</v>
      </c>
      <c r="AC1020" s="15">
        <f t="shared" si="361"/>
        <v>714.4</v>
      </c>
      <c r="AD1020" s="48">
        <f>(ROUND(AC1020-AC1014,1)/AC1014)</f>
        <v>0.18435013262599467</v>
      </c>
      <c r="AE1020" s="113"/>
      <c r="AF1020" s="60"/>
      <c r="AH1020" s="60"/>
    </row>
    <row r="1021" spans="1:34">
      <c r="A1021" s="99" t="s">
        <v>829</v>
      </c>
      <c r="B1021" s="91"/>
      <c r="C1021" s="21" t="s">
        <v>2</v>
      </c>
      <c r="D1021" s="12">
        <v>58</v>
      </c>
      <c r="E1021" s="12">
        <v>0</v>
      </c>
      <c r="F1021" s="12">
        <v>128</v>
      </c>
      <c r="G1021" s="12">
        <v>0</v>
      </c>
      <c r="H1021" s="12">
        <v>0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D1021*$D$10</f>
        <v>75.400000000000006</v>
      </c>
      <c r="O1021" s="14">
        <f>E1021*$E$10</f>
        <v>0</v>
      </c>
      <c r="P1021" s="14">
        <f>F1021*$F$10</f>
        <v>192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120.64</v>
      </c>
      <c r="T1021" s="14">
        <f>(O1021/100)*(K1021*$J$10)</f>
        <v>0</v>
      </c>
      <c r="U1021" s="14">
        <f>(P1021/100)*(K1021*$K$10)+(P1021/100)*(L1021*$L$10)</f>
        <v>326.39999999999998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7"/>
        <v>196.04000000000002</v>
      </c>
      <c r="Y1021" s="14">
        <f t="shared" si="358"/>
        <v>0</v>
      </c>
      <c r="Z1021" s="14">
        <f t="shared" si="359"/>
        <v>518.4</v>
      </c>
      <c r="AA1021" s="14">
        <f t="shared" si="360"/>
        <v>0</v>
      </c>
      <c r="AB1021" s="14">
        <f t="shared" si="362"/>
        <v>0</v>
      </c>
      <c r="AC1021" s="15">
        <f t="shared" si="361"/>
        <v>714.4</v>
      </c>
      <c r="AD1021" s="48">
        <f>(ROUND(AC1021-AC1014,1)/AC1014)</f>
        <v>0.18435013262599467</v>
      </c>
      <c r="AE1021" s="113"/>
      <c r="AF1021" s="60"/>
      <c r="AH1021" s="60"/>
    </row>
    <row r="1022" spans="1:34">
      <c r="A1022" s="99" t="s">
        <v>830</v>
      </c>
      <c r="B1022" s="91"/>
      <c r="C1022" s="21" t="s">
        <v>3</v>
      </c>
      <c r="D1022" s="12">
        <v>58</v>
      </c>
      <c r="E1022" s="12">
        <v>0</v>
      </c>
      <c r="F1022" s="12">
        <v>0</v>
      </c>
      <c r="G1022" s="12">
        <v>128</v>
      </c>
      <c r="H1022" s="12">
        <v>0</v>
      </c>
      <c r="I1022" s="13">
        <v>40</v>
      </c>
      <c r="J1022" s="13">
        <v>40</v>
      </c>
      <c r="K1022" s="13">
        <v>0</v>
      </c>
      <c r="L1022" s="13">
        <v>85</v>
      </c>
      <c r="M1022" s="13">
        <v>0</v>
      </c>
      <c r="N1022" s="14">
        <f>D1022*$D$11</f>
        <v>75.400000000000006</v>
      </c>
      <c r="O1022" s="14">
        <f>E1022*$E$11</f>
        <v>0</v>
      </c>
      <c r="P1022" s="14">
        <f>F1022*$F$11</f>
        <v>0</v>
      </c>
      <c r="Q1022" s="14">
        <f>G1022*$G$11</f>
        <v>192</v>
      </c>
      <c r="R1022" s="14">
        <f>H1022*$H$11</f>
        <v>0</v>
      </c>
      <c r="S1022" s="14">
        <f>(N1022/100)*(I1022*$I$11)+(N1022/100)*(J1022*$J$11)</f>
        <v>120.64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326.39999999999998</v>
      </c>
      <c r="W1022" s="14">
        <f>(R1022/100)*(K1022*$K$11)+(R1022/100)*(L1022*$L$11)</f>
        <v>0</v>
      </c>
      <c r="X1022" s="14">
        <f t="shared" si="357"/>
        <v>196.04000000000002</v>
      </c>
      <c r="Y1022" s="14">
        <f t="shared" si="358"/>
        <v>0</v>
      </c>
      <c r="Z1022" s="14">
        <f t="shared" si="359"/>
        <v>0</v>
      </c>
      <c r="AA1022" s="14">
        <f t="shared" si="360"/>
        <v>518.4</v>
      </c>
      <c r="AB1022" s="14">
        <f t="shared" si="362"/>
        <v>0</v>
      </c>
      <c r="AC1022" s="15">
        <f t="shared" si="361"/>
        <v>714.4</v>
      </c>
      <c r="AD1022" s="48">
        <f>(ROUND(AC1022-AC1014,1)/AC1014)</f>
        <v>0.18435013262599467</v>
      </c>
      <c r="AE1022" s="113"/>
      <c r="AF1022" s="60"/>
      <c r="AH1022" s="60"/>
    </row>
    <row r="1023" spans="1:34">
      <c r="A1023" s="99" t="s">
        <v>831</v>
      </c>
      <c r="B1023" s="91"/>
      <c r="C1023" s="21" t="s">
        <v>4</v>
      </c>
      <c r="D1023" s="12">
        <v>58</v>
      </c>
      <c r="E1023" s="12">
        <v>0</v>
      </c>
      <c r="F1023" s="12">
        <v>0</v>
      </c>
      <c r="G1023" s="12">
        <v>0</v>
      </c>
      <c r="H1023" s="12">
        <v>128</v>
      </c>
      <c r="I1023" s="13">
        <v>40</v>
      </c>
      <c r="J1023" s="13">
        <v>40</v>
      </c>
      <c r="K1023" s="13">
        <v>42.5</v>
      </c>
      <c r="L1023" s="13">
        <v>42.5</v>
      </c>
      <c r="M1023" s="13">
        <v>0</v>
      </c>
      <c r="N1023" s="14">
        <f>D1023*$D$12</f>
        <v>75.400000000000006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192</v>
      </c>
      <c r="S1023" s="14">
        <f>(N1023/100)*(I1023*$I$12)+(N1023/100)*(J1023*$J$12)</f>
        <v>120.64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326.39999999999998</v>
      </c>
      <c r="X1023" s="14">
        <f t="shared" si="357"/>
        <v>196.04000000000002</v>
      </c>
      <c r="Y1023" s="14">
        <f t="shared" si="358"/>
        <v>0</v>
      </c>
      <c r="Z1023" s="14">
        <f t="shared" si="359"/>
        <v>0</v>
      </c>
      <c r="AA1023" s="14">
        <f t="shared" si="360"/>
        <v>0</v>
      </c>
      <c r="AB1023" s="14">
        <f t="shared" si="362"/>
        <v>518.4</v>
      </c>
      <c r="AC1023" s="15">
        <f t="shared" si="361"/>
        <v>714.4</v>
      </c>
      <c r="AD1023" s="48">
        <f>(ROUND(AC1023-AC1014,1)/AC1014)</f>
        <v>0.18435013262599467</v>
      </c>
      <c r="AE1023" s="113"/>
      <c r="AF1023" s="60"/>
      <c r="AH1023" s="60"/>
    </row>
    <row r="1024" spans="1:34">
      <c r="A1024" s="99" t="s">
        <v>832</v>
      </c>
      <c r="B1024" s="91"/>
      <c r="C1024" s="21" t="s">
        <v>327</v>
      </c>
      <c r="D1024" s="12">
        <v>116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0</v>
      </c>
      <c r="M1024" s="13">
        <v>70</v>
      </c>
      <c r="N1024" s="14">
        <f>D1024*$D$13</f>
        <v>174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522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696</v>
      </c>
      <c r="Y1024" s="14">
        <f t="shared" si="358"/>
        <v>0</v>
      </c>
      <c r="Z1024" s="14">
        <f t="shared" si="359"/>
        <v>0</v>
      </c>
      <c r="AA1024" s="14">
        <f t="shared" si="360"/>
        <v>0</v>
      </c>
      <c r="AB1024" s="14">
        <f t="shared" si="362"/>
        <v>0</v>
      </c>
      <c r="AC1024" s="15">
        <f t="shared" si="361"/>
        <v>696</v>
      </c>
      <c r="AD1024" s="48">
        <f>(ROUND(AC1024-AC1014,1)/AC1014)</f>
        <v>0.15384615384615383</v>
      </c>
      <c r="AE1024" s="113"/>
      <c r="AF1024" s="60"/>
      <c r="AH1024" s="60"/>
    </row>
    <row r="1025" spans="1:34">
      <c r="A1025" s="99" t="s">
        <v>833</v>
      </c>
      <c r="B1025" s="91"/>
      <c r="C1025" s="21" t="s">
        <v>328</v>
      </c>
      <c r="D1025" s="12">
        <v>116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40</v>
      </c>
      <c r="K1025" s="13">
        <v>70</v>
      </c>
      <c r="L1025" s="13">
        <v>0</v>
      </c>
      <c r="M1025" s="13">
        <v>0</v>
      </c>
      <c r="N1025" s="14">
        <f>D1025*$D$14</f>
        <v>174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522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7"/>
        <v>696</v>
      </c>
      <c r="Y1025" s="14">
        <f t="shared" si="358"/>
        <v>0</v>
      </c>
      <c r="Z1025" s="14">
        <f t="shared" si="359"/>
        <v>0</v>
      </c>
      <c r="AA1025" s="14">
        <f t="shared" si="360"/>
        <v>0</v>
      </c>
      <c r="AB1025" s="14">
        <f t="shared" si="362"/>
        <v>0</v>
      </c>
      <c r="AC1025" s="15">
        <f t="shared" si="361"/>
        <v>696</v>
      </c>
      <c r="AD1025" s="48">
        <f>(ROUND(AC1025-AC1014,1)/AC1014)</f>
        <v>0.15384615384615383</v>
      </c>
      <c r="AE1025" s="113"/>
      <c r="AF1025" s="60"/>
      <c r="AH1025" s="60"/>
    </row>
    <row r="1026" spans="1:34">
      <c r="A1026" s="99"/>
      <c r="B1026" s="91"/>
      <c r="C1026" s="21" t="s">
        <v>329</v>
      </c>
      <c r="D1026" s="12">
        <v>116</v>
      </c>
      <c r="E1026" s="12">
        <v>0</v>
      </c>
      <c r="F1026" s="12">
        <v>0</v>
      </c>
      <c r="G1026" s="12">
        <v>0</v>
      </c>
      <c r="H1026" s="12">
        <v>0</v>
      </c>
      <c r="I1026" s="13">
        <v>40</v>
      </c>
      <c r="J1026" s="13">
        <v>40</v>
      </c>
      <c r="K1026" s="13">
        <v>0</v>
      </c>
      <c r="L1026" s="13">
        <v>70</v>
      </c>
      <c r="M1026" s="13">
        <v>0</v>
      </c>
      <c r="N1026" s="14">
        <f>D1026*$D$15</f>
        <v>174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522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7"/>
        <v>696</v>
      </c>
      <c r="Y1026" s="14">
        <f t="shared" si="358"/>
        <v>0</v>
      </c>
      <c r="Z1026" s="14">
        <f t="shared" si="359"/>
        <v>0</v>
      </c>
      <c r="AA1026" s="14">
        <f t="shared" si="360"/>
        <v>0</v>
      </c>
      <c r="AB1026" s="14">
        <f t="shared" si="362"/>
        <v>0</v>
      </c>
      <c r="AC1026" s="15">
        <f t="shared" si="361"/>
        <v>696</v>
      </c>
      <c r="AD1026" s="48">
        <f>(ROUND(AC1026-AC1014,1)/AC1014)</f>
        <v>0.15384615384615383</v>
      </c>
      <c r="AE1026" s="113"/>
      <c r="AF1026" s="60"/>
      <c r="AH1026" s="60"/>
    </row>
    <row r="1027" spans="1:34">
      <c r="A1027" s="99"/>
      <c r="B1027" s="91"/>
      <c r="C1027" s="21" t="s">
        <v>325</v>
      </c>
      <c r="D1027" s="12">
        <v>116</v>
      </c>
      <c r="E1027" s="12">
        <v>0</v>
      </c>
      <c r="F1027" s="12">
        <v>0</v>
      </c>
      <c r="G1027" s="12">
        <v>0</v>
      </c>
      <c r="H1027" s="12">
        <v>0</v>
      </c>
      <c r="I1027" s="13">
        <v>40</v>
      </c>
      <c r="J1027" s="13">
        <v>69</v>
      </c>
      <c r="K1027" s="13">
        <v>0</v>
      </c>
      <c r="L1027" s="13">
        <v>0</v>
      </c>
      <c r="M1027" s="13">
        <v>0</v>
      </c>
      <c r="N1027" s="14">
        <f>D1027*$D$16</f>
        <v>185.60000000000002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522.46400000000017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7"/>
        <v>708.06400000000019</v>
      </c>
      <c r="Y1027" s="14">
        <f t="shared" si="358"/>
        <v>0</v>
      </c>
      <c r="Z1027" s="14">
        <f t="shared" si="359"/>
        <v>0</v>
      </c>
      <c r="AA1027" s="14">
        <f t="shared" si="360"/>
        <v>0</v>
      </c>
      <c r="AB1027" s="14">
        <f t="shared" si="362"/>
        <v>0</v>
      </c>
      <c r="AC1027" s="15">
        <f t="shared" si="361"/>
        <v>708.1</v>
      </c>
      <c r="AD1027" s="48">
        <f>(ROUND(AC1027-AC1014,1)/AC1014)</f>
        <v>0.17390583554376657</v>
      </c>
      <c r="AE1027" s="113" t="s">
        <v>799</v>
      </c>
      <c r="AF1027" s="60"/>
      <c r="AH1027" s="60"/>
    </row>
    <row r="1028" spans="1:34">
      <c r="A1028" s="99"/>
      <c r="B1028" s="91"/>
      <c r="C1028" s="21" t="s">
        <v>326</v>
      </c>
      <c r="D1028" s="12">
        <v>116</v>
      </c>
      <c r="E1028" s="12">
        <v>0</v>
      </c>
      <c r="F1028" s="12">
        <v>0</v>
      </c>
      <c r="G1028" s="12">
        <v>0</v>
      </c>
      <c r="H1028" s="12">
        <v>0</v>
      </c>
      <c r="I1028" s="13">
        <v>69</v>
      </c>
      <c r="J1028" s="13">
        <v>40</v>
      </c>
      <c r="K1028" s="13">
        <v>0</v>
      </c>
      <c r="L1028" s="13">
        <v>0</v>
      </c>
      <c r="M1028" s="13">
        <v>0</v>
      </c>
      <c r="N1028" s="14">
        <f>D1028*$D$17</f>
        <v>185.60000000000002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522.46400000000017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7"/>
        <v>708.06400000000019</v>
      </c>
      <c r="Y1028" s="14">
        <f t="shared" si="358"/>
        <v>0</v>
      </c>
      <c r="Z1028" s="14">
        <f t="shared" si="359"/>
        <v>0</v>
      </c>
      <c r="AA1028" s="14">
        <f t="shared" si="360"/>
        <v>0</v>
      </c>
      <c r="AB1028" s="14">
        <f t="shared" si="362"/>
        <v>0</v>
      </c>
      <c r="AC1028" s="15">
        <f t="shared" si="361"/>
        <v>708.1</v>
      </c>
      <c r="AD1028" s="48">
        <f>(ROUND(AC1028-AC1014,1)/AC1014)</f>
        <v>0.17390583554376657</v>
      </c>
      <c r="AE1028" s="113"/>
      <c r="AF1028" s="60"/>
      <c r="AH1028" s="60"/>
    </row>
    <row r="1029" spans="1:34">
      <c r="A1029" s="106" t="s">
        <v>0</v>
      </c>
      <c r="B1029" s="92" t="s">
        <v>53</v>
      </c>
      <c r="C1029" s="50" t="s">
        <v>242</v>
      </c>
      <c r="D1029" s="11">
        <v>112</v>
      </c>
      <c r="E1029" s="11">
        <v>0</v>
      </c>
      <c r="F1029" s="11">
        <v>0</v>
      </c>
      <c r="G1029" s="11">
        <v>0</v>
      </c>
      <c r="H1029" s="11">
        <v>0</v>
      </c>
      <c r="I1029" s="51">
        <v>25</v>
      </c>
      <c r="J1029" s="51">
        <v>60</v>
      </c>
      <c r="K1029" s="51">
        <v>0</v>
      </c>
      <c r="L1029" s="51">
        <v>0</v>
      </c>
      <c r="M1029" s="51">
        <v>0</v>
      </c>
      <c r="N1029" s="52">
        <f>D1029*$D$3</f>
        <v>224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380.8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18"/>
        <v>604.79999999999995</v>
      </c>
      <c r="Y1029" s="52">
        <f t="shared" si="319"/>
        <v>0</v>
      </c>
      <c r="Z1029" s="52">
        <f t="shared" si="320"/>
        <v>0</v>
      </c>
      <c r="AA1029" s="52">
        <f t="shared" si="321"/>
        <v>0</v>
      </c>
      <c r="AB1029" s="52">
        <f>R1029+W1029</f>
        <v>0</v>
      </c>
      <c r="AC1029" s="53">
        <f>ROUND(X1029+Y1029+Z1029+AA1029+AB1029,1)</f>
        <v>604.79999999999995</v>
      </c>
      <c r="AD1029" s="58"/>
      <c r="AE1029" s="113"/>
      <c r="AF1029" s="60"/>
      <c r="AH1029" s="60"/>
    </row>
    <row r="1030" spans="1:34">
      <c r="A1030" s="99" t="s">
        <v>800</v>
      </c>
      <c r="B1030" s="93">
        <v>12</v>
      </c>
      <c r="C1030" s="21" t="s">
        <v>324</v>
      </c>
      <c r="D1030" s="12">
        <v>112</v>
      </c>
      <c r="E1030" s="12">
        <v>0</v>
      </c>
      <c r="F1030" s="12">
        <v>0</v>
      </c>
      <c r="G1030" s="12">
        <v>0</v>
      </c>
      <c r="H1030" s="12">
        <v>0</v>
      </c>
      <c r="I1030" s="13">
        <v>45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D1030*$D$4</f>
        <v>179.20000000000002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515.20000000000005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18"/>
        <v>694.40000000000009</v>
      </c>
      <c r="Y1030" s="14">
        <f t="shared" si="319"/>
        <v>0</v>
      </c>
      <c r="Z1030" s="14">
        <f t="shared" si="320"/>
        <v>0</v>
      </c>
      <c r="AA1030" s="14">
        <f t="shared" si="321"/>
        <v>0</v>
      </c>
      <c r="AB1030" s="14">
        <f>R1030+W1030</f>
        <v>0</v>
      </c>
      <c r="AC1030" s="15">
        <f>ROUND(X1030+Y1030+Z1030+AA1030+AB1030,1)</f>
        <v>694.4</v>
      </c>
      <c r="AD1030" s="48">
        <f>(ROUND(AC1030-AC1029,1)/AC1029)</f>
        <v>0.14814814814814814</v>
      </c>
      <c r="AE1030" s="113"/>
      <c r="AF1030" s="60"/>
      <c r="AH1030" s="60"/>
    </row>
    <row r="1031" spans="1:34">
      <c r="A1031" s="99" t="s">
        <v>801</v>
      </c>
      <c r="B1031" s="93">
        <v>28</v>
      </c>
      <c r="C1031" s="21" t="s">
        <v>834</v>
      </c>
      <c r="D1031" s="12">
        <v>112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D1031*$D$5</f>
        <v>224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342.72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18"/>
        <v>566.72</v>
      </c>
      <c r="Y1031" s="14">
        <f t="shared" si="319"/>
        <v>0</v>
      </c>
      <c r="Z1031" s="14">
        <f t="shared" si="320"/>
        <v>0</v>
      </c>
      <c r="AA1031" s="14">
        <f t="shared" si="321"/>
        <v>0</v>
      </c>
      <c r="AB1031" s="14">
        <f>R1031+W1031</f>
        <v>0</v>
      </c>
      <c r="AC1031" s="15">
        <f t="shared" ref="AC1031:AC1043" si="363">ROUND(X1031+Y1031+Z1031+AA1031+AB1031,1)</f>
        <v>566.70000000000005</v>
      </c>
      <c r="AD1031" s="48">
        <f>(ROUND(AC1031-AC1029,1)/AC1029)</f>
        <v>-6.2996031746031758E-2</v>
      </c>
      <c r="AE1031" s="113"/>
      <c r="AF1031" s="60"/>
      <c r="AH1031" s="60"/>
    </row>
    <row r="1032" spans="1:34">
      <c r="A1032" s="99" t="s">
        <v>802</v>
      </c>
      <c r="B1032" s="93">
        <v>0</v>
      </c>
      <c r="C1032" s="21" t="s">
        <v>337</v>
      </c>
      <c r="D1032" s="12">
        <v>112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D1032*$D$6</f>
        <v>224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342.72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18"/>
        <v>566.72</v>
      </c>
      <c r="Y1032" s="14">
        <f t="shared" si="319"/>
        <v>0</v>
      </c>
      <c r="Z1032" s="14">
        <f t="shared" si="320"/>
        <v>0</v>
      </c>
      <c r="AA1032" s="14">
        <f t="shared" si="321"/>
        <v>0</v>
      </c>
      <c r="AB1032" s="14">
        <f t="shared" ref="AB1032:AB1043" si="364">R1032+W1032</f>
        <v>0</v>
      </c>
      <c r="AC1032" s="15">
        <f t="shared" si="363"/>
        <v>566.70000000000005</v>
      </c>
      <c r="AD1032" s="48">
        <f>(ROUND(AC1032-AC1029,1)/AC1029)</f>
        <v>-6.2996031746031758E-2</v>
      </c>
      <c r="AE1032" s="113"/>
      <c r="AF1032" s="60"/>
      <c r="AH1032" s="62"/>
    </row>
    <row r="1033" spans="1:34">
      <c r="A1033" s="99" t="s">
        <v>803</v>
      </c>
      <c r="B1033" s="93">
        <v>0</v>
      </c>
      <c r="C1033" s="21" t="s">
        <v>338</v>
      </c>
      <c r="D1033" s="12">
        <v>112</v>
      </c>
      <c r="E1033" s="12">
        <v>0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0</v>
      </c>
      <c r="L1033" s="13">
        <v>0</v>
      </c>
      <c r="M1033" s="13">
        <v>0</v>
      </c>
      <c r="N1033" s="14">
        <f>D1033*$D$7</f>
        <v>224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342.72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18"/>
        <v>566.72</v>
      </c>
      <c r="Y1033" s="14">
        <f t="shared" si="319"/>
        <v>0</v>
      </c>
      <c r="Z1033" s="14">
        <f t="shared" si="320"/>
        <v>0</v>
      </c>
      <c r="AA1033" s="14">
        <f t="shared" si="321"/>
        <v>0</v>
      </c>
      <c r="AB1033" s="14">
        <f t="shared" si="364"/>
        <v>0</v>
      </c>
      <c r="AC1033" s="15">
        <f t="shared" si="363"/>
        <v>566.70000000000005</v>
      </c>
      <c r="AD1033" s="48">
        <f>(ROUND(AC1033-AC1029,1)/AC1029)</f>
        <v>-6.2996031746031758E-2</v>
      </c>
      <c r="AE1033" s="113"/>
      <c r="AF1033" s="60"/>
      <c r="AH1033" s="60"/>
    </row>
    <row r="1034" spans="1:34">
      <c r="A1034" s="99" t="s">
        <v>653</v>
      </c>
      <c r="B1034" s="93"/>
      <c r="C1034" s="21" t="s">
        <v>339</v>
      </c>
      <c r="D1034" s="12">
        <v>112</v>
      </c>
      <c r="E1034" s="12">
        <v>0</v>
      </c>
      <c r="F1034" s="12">
        <v>0</v>
      </c>
      <c r="G1034" s="12">
        <v>0</v>
      </c>
      <c r="H1034" s="12">
        <v>0</v>
      </c>
      <c r="I1034" s="13">
        <v>25</v>
      </c>
      <c r="J1034" s="13">
        <v>60</v>
      </c>
      <c r="K1034" s="13">
        <v>0</v>
      </c>
      <c r="L1034" s="13">
        <v>0</v>
      </c>
      <c r="M1034" s="13">
        <v>0</v>
      </c>
      <c r="N1034" s="14">
        <f>D1034*$D$8</f>
        <v>224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342.72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18"/>
        <v>566.72</v>
      </c>
      <c r="Y1034" s="14">
        <f t="shared" si="319"/>
        <v>0</v>
      </c>
      <c r="Z1034" s="14">
        <f t="shared" si="320"/>
        <v>0</v>
      </c>
      <c r="AA1034" s="14">
        <f t="shared" si="321"/>
        <v>0</v>
      </c>
      <c r="AB1034" s="14">
        <f t="shared" si="364"/>
        <v>0</v>
      </c>
      <c r="AC1034" s="15">
        <f t="shared" si="363"/>
        <v>566.70000000000005</v>
      </c>
      <c r="AD1034" s="48">
        <f>(ROUND(AC1034-AC1029,1)/AC1029)</f>
        <v>-6.2996031746031758E-2</v>
      </c>
      <c r="AE1034" s="113"/>
      <c r="AF1034" s="60"/>
      <c r="AH1034" s="60"/>
    </row>
    <row r="1035" spans="1:34">
      <c r="A1035" s="99" t="s">
        <v>594</v>
      </c>
      <c r="B1035" s="93"/>
      <c r="C1035" s="21" t="s">
        <v>1</v>
      </c>
      <c r="D1035" s="12">
        <v>56</v>
      </c>
      <c r="E1035" s="12">
        <v>125</v>
      </c>
      <c r="F1035" s="12">
        <v>0</v>
      </c>
      <c r="G1035" s="12">
        <v>0</v>
      </c>
      <c r="H1035" s="12">
        <v>0</v>
      </c>
      <c r="I1035" s="13">
        <v>25</v>
      </c>
      <c r="J1035" s="13">
        <v>60</v>
      </c>
      <c r="K1035" s="13">
        <v>90</v>
      </c>
      <c r="L1035" s="13">
        <v>0</v>
      </c>
      <c r="M1035" s="13">
        <v>0</v>
      </c>
      <c r="N1035" s="14">
        <f>D1035*$D$9</f>
        <v>72.8</v>
      </c>
      <c r="O1035" s="14">
        <f>E1035*$E$9</f>
        <v>187.5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123.75999999999999</v>
      </c>
      <c r="T1035" s="14">
        <f>(O1035/100)*(K1035*$K$9)</f>
        <v>337.5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18"/>
        <v>196.56</v>
      </c>
      <c r="Y1035" s="14">
        <f t="shared" si="319"/>
        <v>525</v>
      </c>
      <c r="Z1035" s="14">
        <f t="shared" si="320"/>
        <v>0</v>
      </c>
      <c r="AA1035" s="14">
        <f t="shared" si="321"/>
        <v>0</v>
      </c>
      <c r="AB1035" s="14">
        <f t="shared" si="364"/>
        <v>0</v>
      </c>
      <c r="AC1035" s="15">
        <f t="shared" si="363"/>
        <v>721.6</v>
      </c>
      <c r="AD1035" s="48">
        <f>(ROUND(AC1035-AC1029,1)/AC1029)</f>
        <v>0.19312169312169314</v>
      </c>
      <c r="AE1035" s="113"/>
      <c r="AF1035" s="60"/>
      <c r="AH1035" s="60"/>
    </row>
    <row r="1036" spans="1:34">
      <c r="A1036" s="99" t="s">
        <v>829</v>
      </c>
      <c r="B1036" s="93"/>
      <c r="C1036" s="21" t="s">
        <v>2</v>
      </c>
      <c r="D1036" s="12">
        <v>56</v>
      </c>
      <c r="E1036" s="12">
        <v>0</v>
      </c>
      <c r="F1036" s="12">
        <v>125</v>
      </c>
      <c r="G1036" s="12">
        <v>0</v>
      </c>
      <c r="H1036" s="12">
        <v>0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D1036*$D$10</f>
        <v>72.8</v>
      </c>
      <c r="O1036" s="14">
        <f>E1036*$E$10</f>
        <v>0</v>
      </c>
      <c r="P1036" s="14">
        <f>F1036*$F$10</f>
        <v>187.5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123.75999999999999</v>
      </c>
      <c r="T1036" s="14">
        <f>(O1036/100)*(K1036*$J$10)</f>
        <v>0</v>
      </c>
      <c r="U1036" s="14">
        <f>(P1036/100)*(K1036*$K$10)+(P1036/100)*(L1036*$L$10)</f>
        <v>337.5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18"/>
        <v>196.56</v>
      </c>
      <c r="Y1036" s="14">
        <f t="shared" si="319"/>
        <v>0</v>
      </c>
      <c r="Z1036" s="14">
        <f t="shared" si="320"/>
        <v>525</v>
      </c>
      <c r="AA1036" s="14">
        <f t="shared" si="321"/>
        <v>0</v>
      </c>
      <c r="AB1036" s="14">
        <f t="shared" si="364"/>
        <v>0</v>
      </c>
      <c r="AC1036" s="15">
        <f t="shared" si="363"/>
        <v>721.6</v>
      </c>
      <c r="AD1036" s="48">
        <f>(ROUND(AC1036-AC1029,1)/AC1029)</f>
        <v>0.19312169312169314</v>
      </c>
      <c r="AE1036" s="113"/>
      <c r="AF1036" s="60"/>
      <c r="AH1036" s="60"/>
    </row>
    <row r="1037" spans="1:34">
      <c r="A1037" s="99" t="s">
        <v>830</v>
      </c>
      <c r="B1037" s="93"/>
      <c r="C1037" s="21" t="s">
        <v>3</v>
      </c>
      <c r="D1037" s="12">
        <v>56</v>
      </c>
      <c r="E1037" s="12">
        <v>0</v>
      </c>
      <c r="F1037" s="12">
        <v>0</v>
      </c>
      <c r="G1037" s="12">
        <v>125</v>
      </c>
      <c r="H1037" s="12">
        <v>0</v>
      </c>
      <c r="I1037" s="13">
        <v>25</v>
      </c>
      <c r="J1037" s="13">
        <v>60</v>
      </c>
      <c r="K1037" s="13">
        <v>0</v>
      </c>
      <c r="L1037" s="13">
        <v>90</v>
      </c>
      <c r="M1037" s="13">
        <v>0</v>
      </c>
      <c r="N1037" s="14">
        <f>D1037*$D$11</f>
        <v>72.8</v>
      </c>
      <c r="O1037" s="14">
        <f>E1037*$E$11</f>
        <v>0</v>
      </c>
      <c r="P1037" s="14">
        <f>F1037*$F$11</f>
        <v>0</v>
      </c>
      <c r="Q1037" s="14">
        <f>G1037*$G$11</f>
        <v>187.5</v>
      </c>
      <c r="R1037" s="14">
        <f>H1037*$H$11</f>
        <v>0</v>
      </c>
      <c r="S1037" s="14">
        <f>(N1037/100)*(I1037*$I$11)+(N1037/100)*(J1037*$J$11)</f>
        <v>123.75999999999999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337.5</v>
      </c>
      <c r="W1037" s="14">
        <f>(R1037/100)*(K1037*$K$11)+(R1037/100)*(L1037*$L$11)</f>
        <v>0</v>
      </c>
      <c r="X1037" s="14">
        <f t="shared" si="318"/>
        <v>196.56</v>
      </c>
      <c r="Y1037" s="14">
        <f t="shared" si="319"/>
        <v>0</v>
      </c>
      <c r="Z1037" s="14">
        <f t="shared" si="320"/>
        <v>0</v>
      </c>
      <c r="AA1037" s="14">
        <f t="shared" si="321"/>
        <v>525</v>
      </c>
      <c r="AB1037" s="14">
        <f t="shared" si="364"/>
        <v>0</v>
      </c>
      <c r="AC1037" s="15">
        <f t="shared" si="363"/>
        <v>721.6</v>
      </c>
      <c r="AD1037" s="48">
        <f>(ROUND(AC1037-AC1029,1)/AC1029)</f>
        <v>0.19312169312169314</v>
      </c>
      <c r="AE1037" s="113"/>
      <c r="AF1037" s="60"/>
      <c r="AH1037" s="60"/>
    </row>
    <row r="1038" spans="1:34">
      <c r="A1038" s="99" t="s">
        <v>831</v>
      </c>
      <c r="B1038" s="93"/>
      <c r="C1038" s="21" t="s">
        <v>4</v>
      </c>
      <c r="D1038" s="12">
        <v>56</v>
      </c>
      <c r="E1038" s="12">
        <v>0</v>
      </c>
      <c r="F1038" s="12">
        <v>0</v>
      </c>
      <c r="G1038" s="12">
        <v>0</v>
      </c>
      <c r="H1038" s="12">
        <v>125</v>
      </c>
      <c r="I1038" s="13">
        <v>25</v>
      </c>
      <c r="J1038" s="13">
        <v>60</v>
      </c>
      <c r="K1038" s="13">
        <v>45</v>
      </c>
      <c r="L1038" s="13">
        <v>45</v>
      </c>
      <c r="M1038" s="13">
        <v>0</v>
      </c>
      <c r="N1038" s="14">
        <f>D1038*$D$12</f>
        <v>72.8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187.5</v>
      </c>
      <c r="S1038" s="14">
        <f>(N1038/100)*(I1038*$I$12)+(N1038/100)*(J1038*$J$12)</f>
        <v>123.75999999999999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337.5</v>
      </c>
      <c r="X1038" s="14">
        <f t="shared" si="318"/>
        <v>196.56</v>
      </c>
      <c r="Y1038" s="14">
        <f t="shared" si="319"/>
        <v>0</v>
      </c>
      <c r="Z1038" s="14">
        <f t="shared" si="320"/>
        <v>0</v>
      </c>
      <c r="AA1038" s="14">
        <f t="shared" si="321"/>
        <v>0</v>
      </c>
      <c r="AB1038" s="14">
        <f t="shared" si="364"/>
        <v>525</v>
      </c>
      <c r="AC1038" s="15">
        <f t="shared" si="363"/>
        <v>721.6</v>
      </c>
      <c r="AD1038" s="48">
        <f>(ROUND(AC1038-AC1029,1)/AC1029)</f>
        <v>0.19312169312169314</v>
      </c>
      <c r="AE1038" s="113"/>
      <c r="AF1038" s="60"/>
      <c r="AH1038" s="60"/>
    </row>
    <row r="1039" spans="1:34">
      <c r="A1039" s="99" t="s">
        <v>832</v>
      </c>
      <c r="B1039" s="93"/>
      <c r="C1039" s="21" t="s">
        <v>327</v>
      </c>
      <c r="D1039" s="12">
        <v>112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0</v>
      </c>
      <c r="M1039" s="13">
        <v>72</v>
      </c>
      <c r="N1039" s="14">
        <f>D1039*$D$13</f>
        <v>168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527.52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695.52</v>
      </c>
      <c r="Y1039" s="14">
        <f t="shared" si="319"/>
        <v>0</v>
      </c>
      <c r="Z1039" s="14">
        <f t="shared" si="320"/>
        <v>0</v>
      </c>
      <c r="AA1039" s="14">
        <f t="shared" si="321"/>
        <v>0</v>
      </c>
      <c r="AB1039" s="14">
        <f t="shared" si="364"/>
        <v>0</v>
      </c>
      <c r="AC1039" s="15">
        <f t="shared" si="363"/>
        <v>695.5</v>
      </c>
      <c r="AD1039" s="48">
        <f>(ROUND(AC1039-AC1029,1)/AC1029)</f>
        <v>0.14996693121693122</v>
      </c>
      <c r="AE1039" s="113"/>
      <c r="AF1039" s="60"/>
      <c r="AH1039" s="60"/>
    </row>
    <row r="1040" spans="1:34">
      <c r="A1040" s="99" t="s">
        <v>833</v>
      </c>
      <c r="B1040" s="93"/>
      <c r="C1040" s="21" t="s">
        <v>328</v>
      </c>
      <c r="D1040" s="12">
        <v>112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60</v>
      </c>
      <c r="K1040" s="13">
        <v>72</v>
      </c>
      <c r="L1040" s="13">
        <v>0</v>
      </c>
      <c r="M1040" s="13">
        <v>0</v>
      </c>
      <c r="N1040" s="14">
        <f>D1040*$D$14</f>
        <v>168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527.52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18"/>
        <v>695.52</v>
      </c>
      <c r="Y1040" s="14">
        <f t="shared" si="319"/>
        <v>0</v>
      </c>
      <c r="Z1040" s="14">
        <f t="shared" si="320"/>
        <v>0</v>
      </c>
      <c r="AA1040" s="14">
        <f t="shared" si="321"/>
        <v>0</v>
      </c>
      <c r="AB1040" s="14">
        <f t="shared" si="364"/>
        <v>0</v>
      </c>
      <c r="AC1040" s="15">
        <f t="shared" si="363"/>
        <v>695.5</v>
      </c>
      <c r="AD1040" s="48">
        <f>(ROUND(AC1040-AC1029,1)/AC1029)</f>
        <v>0.14996693121693122</v>
      </c>
      <c r="AE1040" s="113"/>
      <c r="AF1040" s="60"/>
      <c r="AH1040" s="60"/>
    </row>
    <row r="1041" spans="1:34">
      <c r="A1041" s="99"/>
      <c r="B1041" s="93"/>
      <c r="C1041" s="21" t="s">
        <v>329</v>
      </c>
      <c r="D1041" s="12">
        <v>112</v>
      </c>
      <c r="E1041" s="12">
        <v>0</v>
      </c>
      <c r="F1041" s="12">
        <v>0</v>
      </c>
      <c r="G1041" s="12">
        <v>0</v>
      </c>
      <c r="H1041" s="12">
        <v>0</v>
      </c>
      <c r="I1041" s="13">
        <v>25</v>
      </c>
      <c r="J1041" s="13">
        <v>60</v>
      </c>
      <c r="K1041" s="13">
        <v>0</v>
      </c>
      <c r="L1041" s="13">
        <v>72</v>
      </c>
      <c r="M1041" s="13">
        <v>0</v>
      </c>
      <c r="N1041" s="14">
        <f>D1041*$D$15</f>
        <v>168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527.52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18"/>
        <v>695.52</v>
      </c>
      <c r="Y1041" s="14">
        <f t="shared" si="319"/>
        <v>0</v>
      </c>
      <c r="Z1041" s="14">
        <f t="shared" si="320"/>
        <v>0</v>
      </c>
      <c r="AA1041" s="14">
        <f t="shared" si="321"/>
        <v>0</v>
      </c>
      <c r="AB1041" s="14">
        <f t="shared" si="364"/>
        <v>0</v>
      </c>
      <c r="AC1041" s="15">
        <f t="shared" si="363"/>
        <v>695.5</v>
      </c>
      <c r="AD1041" s="48">
        <f>(ROUND(AC1041-AC1029,1)/AC1029)</f>
        <v>0.14996693121693122</v>
      </c>
      <c r="AE1041" s="113"/>
      <c r="AF1041" s="60"/>
      <c r="AH1041" s="60"/>
    </row>
    <row r="1042" spans="1:34">
      <c r="A1042" s="99"/>
      <c r="B1042" s="93"/>
      <c r="C1042" s="21" t="s">
        <v>325</v>
      </c>
      <c r="D1042" s="12">
        <v>112</v>
      </c>
      <c r="E1042" s="12">
        <v>0</v>
      </c>
      <c r="F1042" s="12">
        <v>0</v>
      </c>
      <c r="G1042" s="12">
        <v>0</v>
      </c>
      <c r="H1042" s="12">
        <v>0</v>
      </c>
      <c r="I1042" s="13">
        <v>25</v>
      </c>
      <c r="J1042" s="13">
        <v>80</v>
      </c>
      <c r="K1042" s="13">
        <v>0</v>
      </c>
      <c r="L1042" s="13">
        <v>0</v>
      </c>
      <c r="M1042" s="13">
        <v>0</v>
      </c>
      <c r="N1042" s="14">
        <f>D1042*$D$16</f>
        <v>179.20000000000002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546.56000000000006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18"/>
        <v>725.7600000000001</v>
      </c>
      <c r="Y1042" s="14">
        <f t="shared" si="319"/>
        <v>0</v>
      </c>
      <c r="Z1042" s="14">
        <f t="shared" si="320"/>
        <v>0</v>
      </c>
      <c r="AA1042" s="14">
        <f t="shared" si="321"/>
        <v>0</v>
      </c>
      <c r="AB1042" s="14">
        <f t="shared" si="364"/>
        <v>0</v>
      </c>
      <c r="AC1042" s="15">
        <f t="shared" si="363"/>
        <v>725.8</v>
      </c>
      <c r="AD1042" s="48">
        <f>(ROUND(AC1042-AC1029,1)/AC1029)</f>
        <v>0.20006613756613759</v>
      </c>
      <c r="AE1042" s="113" t="s">
        <v>799</v>
      </c>
      <c r="AF1042" s="60"/>
      <c r="AH1042" s="60"/>
    </row>
    <row r="1043" spans="1:34">
      <c r="A1043" s="99"/>
      <c r="B1043" s="93"/>
      <c r="C1043" s="21" t="s">
        <v>326</v>
      </c>
      <c r="D1043" s="12">
        <v>112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60</v>
      </c>
      <c r="K1043" s="13">
        <v>0</v>
      </c>
      <c r="L1043" s="13">
        <v>0</v>
      </c>
      <c r="M1043" s="13">
        <v>0</v>
      </c>
      <c r="N1043" s="14">
        <f>D1043*$D$17</f>
        <v>179.20000000000002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483.84000000000003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18"/>
        <v>663.04000000000008</v>
      </c>
      <c r="Y1043" s="14">
        <f t="shared" si="319"/>
        <v>0</v>
      </c>
      <c r="Z1043" s="14">
        <f t="shared" si="320"/>
        <v>0</v>
      </c>
      <c r="AA1043" s="14">
        <f t="shared" si="321"/>
        <v>0</v>
      </c>
      <c r="AB1043" s="14">
        <f t="shared" si="364"/>
        <v>0</v>
      </c>
      <c r="AC1043" s="15">
        <f t="shared" si="363"/>
        <v>663</v>
      </c>
      <c r="AD1043" s="48">
        <f>(ROUND(AC1043-AC1029,1)/AC1029)</f>
        <v>9.6230158730158735E-2</v>
      </c>
      <c r="AE1043" s="113"/>
      <c r="AF1043" s="60"/>
      <c r="AH1043" s="60"/>
    </row>
    <row r="1044" spans="1:34">
      <c r="A1044" s="106" t="s">
        <v>0</v>
      </c>
      <c r="B1044" s="90" t="s">
        <v>54</v>
      </c>
      <c r="C1044" s="50" t="s">
        <v>242</v>
      </c>
      <c r="D1044" s="11">
        <v>95</v>
      </c>
      <c r="E1044" s="11">
        <v>0</v>
      </c>
      <c r="F1044" s="11">
        <v>50</v>
      </c>
      <c r="G1044" s="11">
        <v>0</v>
      </c>
      <c r="H1044" s="11">
        <v>0</v>
      </c>
      <c r="I1044" s="51">
        <v>50</v>
      </c>
      <c r="J1044" s="51">
        <v>20</v>
      </c>
      <c r="K1044" s="51">
        <v>15</v>
      </c>
      <c r="L1044" s="51">
        <v>15</v>
      </c>
      <c r="M1044" s="51">
        <v>0</v>
      </c>
      <c r="N1044" s="52">
        <f>D1044*$D$3</f>
        <v>190</v>
      </c>
      <c r="O1044" s="52">
        <f>E1044*$E$3</f>
        <v>0</v>
      </c>
      <c r="P1044" s="52">
        <f>F1044*$F$3</f>
        <v>100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266</v>
      </c>
      <c r="T1044" s="52">
        <f>(O1044/100)*(K1044*$K$3)</f>
        <v>0</v>
      </c>
      <c r="U1044" s="52">
        <f>(P1044/100)*(K1044*$K$3)+(P1044/100)*(L1044*$L$3)</f>
        <v>60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18"/>
        <v>456</v>
      </c>
      <c r="Y1044" s="52">
        <f t="shared" si="319"/>
        <v>0</v>
      </c>
      <c r="Z1044" s="52">
        <f t="shared" si="320"/>
        <v>160</v>
      </c>
      <c r="AA1044" s="52">
        <f t="shared" si="321"/>
        <v>0</v>
      </c>
      <c r="AB1044" s="52">
        <f>R1044+W1044</f>
        <v>0</v>
      </c>
      <c r="AC1044" s="53">
        <f>ROUND(X1044+Y1044+Z1044+AA1044+AB1044,1)</f>
        <v>616</v>
      </c>
      <c r="AD1044" s="58"/>
      <c r="AE1044" s="113"/>
      <c r="AF1044" s="60"/>
      <c r="AH1044" s="60"/>
    </row>
    <row r="1045" spans="1:34">
      <c r="A1045" s="99" t="s">
        <v>800</v>
      </c>
      <c r="B1045" s="91">
        <v>24</v>
      </c>
      <c r="C1045" s="21" t="s">
        <v>324</v>
      </c>
      <c r="D1045" s="12">
        <v>95</v>
      </c>
      <c r="E1045" s="12">
        <v>0</v>
      </c>
      <c r="F1045" s="12">
        <v>50</v>
      </c>
      <c r="G1045" s="12">
        <v>0</v>
      </c>
      <c r="H1045" s="12">
        <v>0</v>
      </c>
      <c r="I1045" s="13">
        <v>70</v>
      </c>
      <c r="J1045" s="13">
        <v>40</v>
      </c>
      <c r="K1045" s="13">
        <v>15</v>
      </c>
      <c r="L1045" s="13">
        <v>15</v>
      </c>
      <c r="M1045" s="13">
        <v>0</v>
      </c>
      <c r="N1045" s="14">
        <f>D1045*$D$4</f>
        <v>152</v>
      </c>
      <c r="O1045" s="14">
        <f>E1045*$E$4</f>
        <v>0</v>
      </c>
      <c r="P1045" s="14">
        <f>F1045*$F$4</f>
        <v>80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418</v>
      </c>
      <c r="T1045" s="14">
        <f>(O1045/100)*(K1045*$K$4)</f>
        <v>0</v>
      </c>
      <c r="U1045" s="14">
        <f>(P1045/100)*(K1045*$K$4)+(P1045/100)*(L1045*$L$4)</f>
        <v>48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5">N1045+S1045</f>
        <v>570</v>
      </c>
      <c r="Y1045" s="14">
        <f t="shared" ref="Y1045:Y1058" si="366">O1045+T1045</f>
        <v>0</v>
      </c>
      <c r="Z1045" s="14">
        <f t="shared" ref="Z1045:Z1058" si="367">P1045+U1045</f>
        <v>128</v>
      </c>
      <c r="AA1045" s="14">
        <f t="shared" ref="AA1045:AA1058" si="368">Q1045+V1045</f>
        <v>0</v>
      </c>
      <c r="AB1045" s="14">
        <f>R1045+W1045</f>
        <v>0</v>
      </c>
      <c r="AC1045" s="15">
        <f>ROUND(X1045+Y1045+Z1045+AA1045+AB1045,1)</f>
        <v>698</v>
      </c>
      <c r="AD1045" s="48">
        <f>(ROUND(AC1045-AC1044,1)/AC1044)</f>
        <v>0.13311688311688311</v>
      </c>
      <c r="AE1045" s="113"/>
      <c r="AF1045" s="60"/>
      <c r="AH1045" s="60"/>
    </row>
    <row r="1046" spans="1:34">
      <c r="A1046" s="99" t="s">
        <v>801</v>
      </c>
      <c r="B1046" s="91">
        <v>18</v>
      </c>
      <c r="C1046" s="21" t="s">
        <v>834</v>
      </c>
      <c r="D1046" s="12">
        <v>95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D1046*$D$5</f>
        <v>190</v>
      </c>
      <c r="O1046" s="14">
        <f>E1046*$E$5</f>
        <v>0</v>
      </c>
      <c r="P1046" s="14">
        <f>F1046*$F$5</f>
        <v>100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239.39999999999998</v>
      </c>
      <c r="T1046" s="14">
        <f>(O1046/100)*(K1046*$K$5)</f>
        <v>0</v>
      </c>
      <c r="U1046" s="14">
        <f>(P1046/100)*(K1046*$K$5)+(P1046/100)*(L1046*$L$5)</f>
        <v>54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5"/>
        <v>429.4</v>
      </c>
      <c r="Y1046" s="14">
        <f t="shared" si="366"/>
        <v>0</v>
      </c>
      <c r="Z1046" s="14">
        <f t="shared" si="367"/>
        <v>154</v>
      </c>
      <c r="AA1046" s="14">
        <f t="shared" si="368"/>
        <v>0</v>
      </c>
      <c r="AB1046" s="14">
        <f>R1046+W1046</f>
        <v>0</v>
      </c>
      <c r="AC1046" s="15">
        <f t="shared" ref="AC1046:AC1058" si="369">ROUND(X1046+Y1046+Z1046+AA1046+AB1046,1)</f>
        <v>583.4</v>
      </c>
      <c r="AD1046" s="48">
        <f>(ROUND(AC1046-AC1044,1)/AC1044)</f>
        <v>-5.2922077922077926E-2</v>
      </c>
      <c r="AE1046" s="113"/>
      <c r="AF1046" s="60"/>
      <c r="AH1046" s="60"/>
    </row>
    <row r="1047" spans="1:34">
      <c r="A1047" s="99" t="s">
        <v>802</v>
      </c>
      <c r="B1047" s="91">
        <v>0</v>
      </c>
      <c r="C1047" s="21" t="s">
        <v>337</v>
      </c>
      <c r="D1047" s="12">
        <v>95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D1047*$D$6</f>
        <v>190</v>
      </c>
      <c r="O1047" s="14">
        <f>E1047*$E$6</f>
        <v>0</v>
      </c>
      <c r="P1047" s="14">
        <f>F1047*$F$6</f>
        <v>100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239.39999999999998</v>
      </c>
      <c r="T1047" s="14">
        <f>(O1047/100)*(K1047*$K$6)</f>
        <v>0</v>
      </c>
      <c r="U1047" s="14">
        <f>(P1047/100)*(K1047*$K$6)+(P1047/100)*(L1047*$L$6)</f>
        <v>54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5"/>
        <v>429.4</v>
      </c>
      <c r="Y1047" s="14">
        <f t="shared" si="366"/>
        <v>0</v>
      </c>
      <c r="Z1047" s="14">
        <f t="shared" si="367"/>
        <v>154</v>
      </c>
      <c r="AA1047" s="14">
        <f t="shared" si="368"/>
        <v>0</v>
      </c>
      <c r="AB1047" s="14">
        <f t="shared" ref="AB1047:AB1058" si="370">R1047+W1047</f>
        <v>0</v>
      </c>
      <c r="AC1047" s="15">
        <f t="shared" si="369"/>
        <v>583.4</v>
      </c>
      <c r="AD1047" s="48">
        <f>(ROUND(AC1047-AC1044,1)/AC1044)</f>
        <v>-5.2922077922077926E-2</v>
      </c>
      <c r="AE1047" s="113"/>
      <c r="AF1047" s="60"/>
      <c r="AH1047" s="60"/>
    </row>
    <row r="1048" spans="1:34">
      <c r="A1048" s="99" t="s">
        <v>803</v>
      </c>
      <c r="B1048" s="91">
        <v>0</v>
      </c>
      <c r="C1048" s="21" t="s">
        <v>338</v>
      </c>
      <c r="D1048" s="12">
        <v>95</v>
      </c>
      <c r="E1048" s="12">
        <v>0</v>
      </c>
      <c r="F1048" s="12">
        <v>50</v>
      </c>
      <c r="G1048" s="12">
        <v>0</v>
      </c>
      <c r="H1048" s="12">
        <v>0</v>
      </c>
      <c r="I1048" s="13">
        <v>50</v>
      </c>
      <c r="J1048" s="13">
        <v>20</v>
      </c>
      <c r="K1048" s="13">
        <v>15</v>
      </c>
      <c r="L1048" s="13">
        <v>15</v>
      </c>
      <c r="M1048" s="13">
        <v>0</v>
      </c>
      <c r="N1048" s="14">
        <f>D1048*$D$7</f>
        <v>190</v>
      </c>
      <c r="O1048" s="14">
        <f>E1048*$E$7</f>
        <v>0</v>
      </c>
      <c r="P1048" s="14">
        <f>F1048*$F$7</f>
        <v>100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239.39999999999998</v>
      </c>
      <c r="T1048" s="14">
        <f>(O1048/100)*(K1048*$K$7)</f>
        <v>0</v>
      </c>
      <c r="U1048" s="14">
        <f>(P1048/100)*(K1048*$K$7)+(P1048/100)*(L1048*$L$7)</f>
        <v>54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5"/>
        <v>429.4</v>
      </c>
      <c r="Y1048" s="14">
        <f t="shared" si="366"/>
        <v>0</v>
      </c>
      <c r="Z1048" s="14">
        <f t="shared" si="367"/>
        <v>154</v>
      </c>
      <c r="AA1048" s="14">
        <f t="shared" si="368"/>
        <v>0</v>
      </c>
      <c r="AB1048" s="14">
        <f t="shared" si="370"/>
        <v>0</v>
      </c>
      <c r="AC1048" s="15">
        <f t="shared" si="369"/>
        <v>583.4</v>
      </c>
      <c r="AD1048" s="48">
        <f>(ROUND(AC1048-AC1044,1)/AC1044)</f>
        <v>-5.2922077922077926E-2</v>
      </c>
      <c r="AE1048" s="113"/>
      <c r="AF1048" s="60"/>
      <c r="AH1048" s="60"/>
    </row>
    <row r="1049" spans="1:34">
      <c r="A1049" s="99" t="s">
        <v>653</v>
      </c>
      <c r="B1049" s="91"/>
      <c r="C1049" s="21" t="s">
        <v>339</v>
      </c>
      <c r="D1049" s="12">
        <v>95</v>
      </c>
      <c r="E1049" s="12">
        <v>0</v>
      </c>
      <c r="F1049" s="12">
        <v>50</v>
      </c>
      <c r="G1049" s="12">
        <v>0</v>
      </c>
      <c r="H1049" s="12">
        <v>0</v>
      </c>
      <c r="I1049" s="13">
        <v>50</v>
      </c>
      <c r="J1049" s="13">
        <v>20</v>
      </c>
      <c r="K1049" s="13">
        <v>15</v>
      </c>
      <c r="L1049" s="13">
        <v>15</v>
      </c>
      <c r="M1049" s="13">
        <v>0</v>
      </c>
      <c r="N1049" s="14">
        <f>D1049*$D$8</f>
        <v>190</v>
      </c>
      <c r="O1049" s="14">
        <f>E1049*$E$8</f>
        <v>0</v>
      </c>
      <c r="P1049" s="14">
        <f>F1049*$F$8</f>
        <v>100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239.39999999999998</v>
      </c>
      <c r="T1049" s="14">
        <f>(O1049/100)*(K1049*$K$8)</f>
        <v>0</v>
      </c>
      <c r="U1049" s="14">
        <f>(P1049/100)*(K1049*$K$8)+(P1049/100)*(L1049*$L$8)</f>
        <v>54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5"/>
        <v>429.4</v>
      </c>
      <c r="Y1049" s="14">
        <f t="shared" si="366"/>
        <v>0</v>
      </c>
      <c r="Z1049" s="14">
        <f t="shared" si="367"/>
        <v>154</v>
      </c>
      <c r="AA1049" s="14">
        <f t="shared" si="368"/>
        <v>0</v>
      </c>
      <c r="AB1049" s="14">
        <f t="shared" si="370"/>
        <v>0</v>
      </c>
      <c r="AC1049" s="15">
        <f t="shared" si="369"/>
        <v>583.4</v>
      </c>
      <c r="AD1049" s="48">
        <f>(ROUND(AC1049-AC1044,1)/AC1044)</f>
        <v>-5.2922077922077926E-2</v>
      </c>
      <c r="AE1049" s="113"/>
      <c r="AF1049" s="60"/>
      <c r="AH1049" s="60"/>
    </row>
    <row r="1050" spans="1:34">
      <c r="A1050" s="99" t="s">
        <v>594</v>
      </c>
      <c r="B1050" s="91"/>
      <c r="C1050" s="21" t="s">
        <v>1</v>
      </c>
      <c r="D1050" s="12">
        <v>48</v>
      </c>
      <c r="E1050" s="12">
        <v>125</v>
      </c>
      <c r="F1050" s="12">
        <v>0</v>
      </c>
      <c r="G1050" s="12">
        <v>0</v>
      </c>
      <c r="H1050" s="12">
        <v>0</v>
      </c>
      <c r="I1050" s="13">
        <v>50</v>
      </c>
      <c r="J1050" s="13">
        <v>20</v>
      </c>
      <c r="K1050" s="13">
        <v>100</v>
      </c>
      <c r="L1050" s="13">
        <v>0</v>
      </c>
      <c r="M1050" s="13">
        <v>0</v>
      </c>
      <c r="N1050" s="14">
        <f>D1050*$D$9</f>
        <v>62.400000000000006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87.360000000000014</v>
      </c>
      <c r="T1050" s="14">
        <f>(O1050/100)*(K1050*$K$9)</f>
        <v>375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5"/>
        <v>149.76000000000002</v>
      </c>
      <c r="Y1050" s="14">
        <f t="shared" si="366"/>
        <v>562.5</v>
      </c>
      <c r="Z1050" s="14">
        <f t="shared" si="367"/>
        <v>0</v>
      </c>
      <c r="AA1050" s="14">
        <f t="shared" si="368"/>
        <v>0</v>
      </c>
      <c r="AB1050" s="14">
        <f t="shared" si="370"/>
        <v>0</v>
      </c>
      <c r="AC1050" s="15">
        <f t="shared" si="369"/>
        <v>712.3</v>
      </c>
      <c r="AD1050" s="48">
        <f>(ROUND(AC1050-AC1044,1)/AC1044)</f>
        <v>0.15633116883116882</v>
      </c>
      <c r="AE1050" s="113"/>
      <c r="AF1050" s="60"/>
      <c r="AH1050" s="60"/>
    </row>
    <row r="1051" spans="1:34">
      <c r="A1051" s="99" t="s">
        <v>829</v>
      </c>
      <c r="B1051" s="91"/>
      <c r="C1051" s="21" t="s">
        <v>2</v>
      </c>
      <c r="D1051" s="12">
        <v>48</v>
      </c>
      <c r="E1051" s="12">
        <v>0</v>
      </c>
      <c r="F1051" s="12">
        <v>125</v>
      </c>
      <c r="G1051" s="12">
        <v>0</v>
      </c>
      <c r="H1051" s="12">
        <v>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D1051*$D$10</f>
        <v>62.400000000000006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87.360000000000014</v>
      </c>
      <c r="T1051" s="14">
        <f>(O1051/100)*(K1051*$J$10)</f>
        <v>0</v>
      </c>
      <c r="U1051" s="14">
        <f>(P1051/100)*(K1051*$K$10)+(P1051/100)*(L1051*$L$10)</f>
        <v>412.5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5"/>
        <v>149.76000000000002</v>
      </c>
      <c r="Y1051" s="14">
        <f t="shared" si="366"/>
        <v>0</v>
      </c>
      <c r="Z1051" s="14">
        <f t="shared" si="367"/>
        <v>600</v>
      </c>
      <c r="AA1051" s="14">
        <f t="shared" si="368"/>
        <v>0</v>
      </c>
      <c r="AB1051" s="14">
        <f t="shared" si="370"/>
        <v>0</v>
      </c>
      <c r="AC1051" s="15">
        <f t="shared" si="369"/>
        <v>749.8</v>
      </c>
      <c r="AD1051" s="48">
        <f>(ROUND(AC1051-AC1044,1)/AC1044)</f>
        <v>0.21720779220779224</v>
      </c>
      <c r="AE1051" s="113"/>
      <c r="AF1051" s="60"/>
      <c r="AH1051" s="60"/>
    </row>
    <row r="1052" spans="1:34">
      <c r="A1052" s="99" t="s">
        <v>830</v>
      </c>
      <c r="B1052" s="91"/>
      <c r="C1052" s="21" t="s">
        <v>3</v>
      </c>
      <c r="D1052" s="12">
        <v>48</v>
      </c>
      <c r="E1052" s="12">
        <v>0</v>
      </c>
      <c r="F1052" s="12">
        <v>0</v>
      </c>
      <c r="G1052" s="12">
        <v>125</v>
      </c>
      <c r="H1052" s="12">
        <v>0</v>
      </c>
      <c r="I1052" s="13">
        <v>50</v>
      </c>
      <c r="J1052" s="13">
        <v>20</v>
      </c>
      <c r="K1052" s="13">
        <v>0</v>
      </c>
      <c r="L1052" s="13">
        <v>100</v>
      </c>
      <c r="M1052" s="13">
        <v>0</v>
      </c>
      <c r="N1052" s="14">
        <f>D1052*$D$11</f>
        <v>62.400000000000006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87.360000000000014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375</v>
      </c>
      <c r="W1052" s="14">
        <f>(R1052/100)*(K1052*$K$11)+(R1052/100)*(L1052*$L$11)</f>
        <v>0</v>
      </c>
      <c r="X1052" s="14">
        <f t="shared" si="365"/>
        <v>149.76000000000002</v>
      </c>
      <c r="Y1052" s="14">
        <f t="shared" si="366"/>
        <v>0</v>
      </c>
      <c r="Z1052" s="14">
        <f t="shared" si="367"/>
        <v>0</v>
      </c>
      <c r="AA1052" s="14">
        <f t="shared" si="368"/>
        <v>562.5</v>
      </c>
      <c r="AB1052" s="14">
        <f t="shared" si="370"/>
        <v>0</v>
      </c>
      <c r="AC1052" s="15">
        <f t="shared" si="369"/>
        <v>712.3</v>
      </c>
      <c r="AD1052" s="48">
        <f>(ROUND(AC1052-AC1044,1)/AC1044)</f>
        <v>0.15633116883116882</v>
      </c>
      <c r="AE1052" s="113"/>
      <c r="AF1052" s="60"/>
      <c r="AH1052" s="60"/>
    </row>
    <row r="1053" spans="1:34">
      <c r="A1053" s="99" t="s">
        <v>831</v>
      </c>
      <c r="B1053" s="91"/>
      <c r="C1053" s="21" t="s">
        <v>4</v>
      </c>
      <c r="D1053" s="12">
        <v>48</v>
      </c>
      <c r="E1053" s="12">
        <v>0</v>
      </c>
      <c r="F1053" s="12">
        <v>0</v>
      </c>
      <c r="G1053" s="12">
        <v>0</v>
      </c>
      <c r="H1053" s="12">
        <v>125</v>
      </c>
      <c r="I1053" s="13">
        <v>50</v>
      </c>
      <c r="J1053" s="13">
        <v>20</v>
      </c>
      <c r="K1053" s="13">
        <v>50</v>
      </c>
      <c r="L1053" s="13">
        <v>50</v>
      </c>
      <c r="M1053" s="13">
        <v>0</v>
      </c>
      <c r="N1053" s="14">
        <f>D1053*$D$12</f>
        <v>62.400000000000006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87.360000000000014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375</v>
      </c>
      <c r="X1053" s="14">
        <f t="shared" si="365"/>
        <v>149.76000000000002</v>
      </c>
      <c r="Y1053" s="14">
        <f t="shared" si="366"/>
        <v>0</v>
      </c>
      <c r="Z1053" s="14">
        <f t="shared" si="367"/>
        <v>0</v>
      </c>
      <c r="AA1053" s="14">
        <f t="shared" si="368"/>
        <v>0</v>
      </c>
      <c r="AB1053" s="14">
        <f t="shared" si="370"/>
        <v>562.5</v>
      </c>
      <c r="AC1053" s="15">
        <f t="shared" si="369"/>
        <v>712.3</v>
      </c>
      <c r="AD1053" s="48">
        <f>(ROUND(AC1053-AC1044,1)/AC1044)</f>
        <v>0.15633116883116882</v>
      </c>
      <c r="AE1053" s="113"/>
      <c r="AF1053" s="60"/>
      <c r="AH1053" s="60"/>
    </row>
    <row r="1054" spans="1:34">
      <c r="A1054" s="99" t="s">
        <v>832</v>
      </c>
      <c r="B1054" s="91"/>
      <c r="C1054" s="21" t="s">
        <v>327</v>
      </c>
      <c r="D1054" s="12">
        <v>95</v>
      </c>
      <c r="E1054" s="12">
        <v>0</v>
      </c>
      <c r="F1054" s="12">
        <v>50</v>
      </c>
      <c r="G1054" s="12">
        <v>0</v>
      </c>
      <c r="H1054" s="12">
        <v>0</v>
      </c>
      <c r="I1054" s="13">
        <v>50</v>
      </c>
      <c r="J1054" s="13">
        <v>20</v>
      </c>
      <c r="K1054" s="13">
        <v>15</v>
      </c>
      <c r="L1054" s="13">
        <v>15</v>
      </c>
      <c r="M1054" s="13">
        <v>55</v>
      </c>
      <c r="N1054" s="14">
        <f>D1054*$D$13</f>
        <v>142.5</v>
      </c>
      <c r="O1054" s="14">
        <f>E1054*$E$13</f>
        <v>0</v>
      </c>
      <c r="P1054" s="14">
        <f>F1054*$F$13</f>
        <v>75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356.25</v>
      </c>
      <c r="T1054" s="14">
        <f>(O1054/100)*(K1054*$K$13)+(O1054/100)*(M1054*$M$13)</f>
        <v>0</v>
      </c>
      <c r="U1054" s="14">
        <f>(P1054/100)*(K1054*$K$13)+(P1054/100)*(L1054*$L$13)+(P1054/100)*(M1054*$M$13)</f>
        <v>127.5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498.75</v>
      </c>
      <c r="Y1054" s="14">
        <f t="shared" si="366"/>
        <v>0</v>
      </c>
      <c r="Z1054" s="14">
        <f t="shared" si="367"/>
        <v>202.5</v>
      </c>
      <c r="AA1054" s="14">
        <f t="shared" si="368"/>
        <v>0</v>
      </c>
      <c r="AB1054" s="14">
        <f t="shared" si="370"/>
        <v>0</v>
      </c>
      <c r="AC1054" s="15">
        <f t="shared" si="369"/>
        <v>701.3</v>
      </c>
      <c r="AD1054" s="48">
        <f>(ROUND(AC1054-AC1044,1)/AC1044)</f>
        <v>0.13847402597402597</v>
      </c>
      <c r="AE1054" s="113"/>
      <c r="AF1054" s="60"/>
      <c r="AH1054" s="60"/>
    </row>
    <row r="1055" spans="1:34">
      <c r="A1055" s="99" t="s">
        <v>833</v>
      </c>
      <c r="B1055" s="91"/>
      <c r="C1055" s="21" t="s">
        <v>328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50</v>
      </c>
      <c r="J1055" s="13">
        <v>20</v>
      </c>
      <c r="K1055" s="13">
        <v>90</v>
      </c>
      <c r="L1055" s="13">
        <v>0</v>
      </c>
      <c r="M1055" s="13">
        <v>0</v>
      </c>
      <c r="N1055" s="14">
        <f>D1055*$D$14</f>
        <v>174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556.79999999999995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5"/>
        <v>730.8</v>
      </c>
      <c r="Y1055" s="14">
        <f t="shared" si="366"/>
        <v>0</v>
      </c>
      <c r="Z1055" s="14">
        <f t="shared" si="367"/>
        <v>0</v>
      </c>
      <c r="AA1055" s="14">
        <f t="shared" si="368"/>
        <v>0</v>
      </c>
      <c r="AB1055" s="14">
        <f t="shared" si="370"/>
        <v>0</v>
      </c>
      <c r="AC1055" s="15">
        <f t="shared" si="369"/>
        <v>730.8</v>
      </c>
      <c r="AD1055" s="48">
        <f>(ROUND(AC1055-AC1044,1)/AC1044)</f>
        <v>0.18636363636363637</v>
      </c>
      <c r="AE1055" s="113"/>
      <c r="AF1055" s="60"/>
      <c r="AH1055" s="60"/>
    </row>
    <row r="1056" spans="1:34">
      <c r="A1056" s="99"/>
      <c r="B1056" s="91"/>
      <c r="C1056" s="21" t="s">
        <v>329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50</v>
      </c>
      <c r="J1056" s="13">
        <v>20</v>
      </c>
      <c r="K1056" s="13">
        <v>0</v>
      </c>
      <c r="L1056" s="13">
        <v>90</v>
      </c>
      <c r="M1056" s="13">
        <v>0</v>
      </c>
      <c r="N1056" s="14">
        <f>D1056*$D$15</f>
        <v>174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556.79999999999995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5"/>
        <v>730.8</v>
      </c>
      <c r="Y1056" s="14">
        <f t="shared" si="366"/>
        <v>0</v>
      </c>
      <c r="Z1056" s="14">
        <f t="shared" si="367"/>
        <v>0</v>
      </c>
      <c r="AA1056" s="14">
        <f t="shared" si="368"/>
        <v>0</v>
      </c>
      <c r="AB1056" s="14">
        <f t="shared" si="370"/>
        <v>0</v>
      </c>
      <c r="AC1056" s="15">
        <f t="shared" si="369"/>
        <v>730.8</v>
      </c>
      <c r="AD1056" s="48">
        <f>(ROUND(AC1056-AC1044,1)/AC1044)</f>
        <v>0.18636363636363637</v>
      </c>
      <c r="AE1056" s="113"/>
      <c r="AF1056" s="60"/>
      <c r="AH1056" s="62"/>
    </row>
    <row r="1057" spans="1:34">
      <c r="A1057" s="99"/>
      <c r="B1057" s="91"/>
      <c r="C1057" s="21" t="s">
        <v>325</v>
      </c>
      <c r="D1057" s="12">
        <v>95</v>
      </c>
      <c r="E1057" s="12">
        <v>0</v>
      </c>
      <c r="F1057" s="12">
        <v>50</v>
      </c>
      <c r="G1057" s="12">
        <v>0</v>
      </c>
      <c r="H1057" s="12">
        <v>0</v>
      </c>
      <c r="I1057" s="13">
        <v>50</v>
      </c>
      <c r="J1057" s="13">
        <v>60</v>
      </c>
      <c r="K1057" s="13">
        <v>15</v>
      </c>
      <c r="L1057" s="13">
        <v>15</v>
      </c>
      <c r="M1057" s="13">
        <v>0</v>
      </c>
      <c r="N1057" s="14">
        <f>D1057*$D$16</f>
        <v>152</v>
      </c>
      <c r="O1057" s="14">
        <f>E1057*$E$16</f>
        <v>0</v>
      </c>
      <c r="P1057" s="14">
        <f>F1057*$F$16</f>
        <v>80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395.2</v>
      </c>
      <c r="T1057" s="14">
        <f>(O1057/100)*(K1057*$K$16)</f>
        <v>0</v>
      </c>
      <c r="U1057" s="14">
        <f>(P1057/100)*(K1057*$K$16)+(P1057/100)*(L1057*$L$16)</f>
        <v>48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5"/>
        <v>547.20000000000005</v>
      </c>
      <c r="Y1057" s="14">
        <f t="shared" si="366"/>
        <v>0</v>
      </c>
      <c r="Z1057" s="14">
        <f t="shared" si="367"/>
        <v>128</v>
      </c>
      <c r="AA1057" s="14">
        <f t="shared" si="368"/>
        <v>0</v>
      </c>
      <c r="AB1057" s="14">
        <f t="shared" si="370"/>
        <v>0</v>
      </c>
      <c r="AC1057" s="15">
        <f t="shared" si="369"/>
        <v>675.2</v>
      </c>
      <c r="AD1057" s="48">
        <f>(ROUND(AC1057-AC1044,1)/AC1044)</f>
        <v>9.6103896103896108E-2</v>
      </c>
      <c r="AE1057" s="113" t="s">
        <v>799</v>
      </c>
      <c r="AF1057" s="60"/>
      <c r="AH1057" s="62"/>
    </row>
    <row r="1058" spans="1:34">
      <c r="A1058" s="99"/>
      <c r="B1058" s="91"/>
      <c r="C1058" s="21" t="s">
        <v>326</v>
      </c>
      <c r="D1058" s="12">
        <v>95</v>
      </c>
      <c r="E1058" s="12">
        <v>0</v>
      </c>
      <c r="F1058" s="12">
        <v>50</v>
      </c>
      <c r="G1058" s="12">
        <v>0</v>
      </c>
      <c r="H1058" s="12">
        <v>0</v>
      </c>
      <c r="I1058" s="13">
        <v>85</v>
      </c>
      <c r="J1058" s="13">
        <v>20</v>
      </c>
      <c r="K1058" s="13">
        <v>15</v>
      </c>
      <c r="L1058" s="13">
        <v>15</v>
      </c>
      <c r="M1058" s="13">
        <v>0</v>
      </c>
      <c r="N1058" s="14">
        <f>D1058*$D$17</f>
        <v>152</v>
      </c>
      <c r="O1058" s="14">
        <f>E1058*$E$17</f>
        <v>0</v>
      </c>
      <c r="P1058" s="14">
        <f>F1058*$F$17</f>
        <v>80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482.59999999999997</v>
      </c>
      <c r="T1058" s="14">
        <f>(O1058/100)*(K1058*$K$17)</f>
        <v>0</v>
      </c>
      <c r="U1058" s="14">
        <f>(P1058/100)*(K1058*$K$17)+(P1058/100)*(L1058*$L$17)</f>
        <v>48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5"/>
        <v>634.59999999999991</v>
      </c>
      <c r="Y1058" s="14">
        <f t="shared" si="366"/>
        <v>0</v>
      </c>
      <c r="Z1058" s="14">
        <f t="shared" si="367"/>
        <v>128</v>
      </c>
      <c r="AA1058" s="14">
        <f t="shared" si="368"/>
        <v>0</v>
      </c>
      <c r="AB1058" s="14">
        <f t="shared" si="370"/>
        <v>0</v>
      </c>
      <c r="AC1058" s="15">
        <f t="shared" si="369"/>
        <v>762.6</v>
      </c>
      <c r="AD1058" s="48">
        <f>(ROUND(AC1058-AC1044,1)/AC1044)</f>
        <v>0.23798701298701297</v>
      </c>
      <c r="AE1058" s="113"/>
      <c r="AF1058" s="60"/>
      <c r="AH1058" s="62"/>
    </row>
    <row r="1059" spans="1:34">
      <c r="A1059" s="106" t="s">
        <v>0</v>
      </c>
      <c r="B1059" s="92" t="s">
        <v>56</v>
      </c>
      <c r="C1059" s="50" t="s">
        <v>242</v>
      </c>
      <c r="D1059" s="11">
        <v>100</v>
      </c>
      <c r="E1059" s="11">
        <v>0</v>
      </c>
      <c r="F1059" s="11">
        <v>30</v>
      </c>
      <c r="G1059" s="11">
        <v>0</v>
      </c>
      <c r="H1059" s="11">
        <v>0</v>
      </c>
      <c r="I1059" s="51">
        <v>50</v>
      </c>
      <c r="J1059" s="51">
        <v>20</v>
      </c>
      <c r="K1059" s="51">
        <v>30</v>
      </c>
      <c r="L1059" s="51">
        <v>30</v>
      </c>
      <c r="M1059" s="51">
        <v>0</v>
      </c>
      <c r="N1059" s="52">
        <f>D1059*$D$3</f>
        <v>200</v>
      </c>
      <c r="O1059" s="52">
        <f>E1059*$E$3</f>
        <v>0</v>
      </c>
      <c r="P1059" s="52">
        <f>F1059*$F$3</f>
        <v>60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280</v>
      </c>
      <c r="T1059" s="52">
        <f>(O1059/100)*(K1059*$K$3)</f>
        <v>0</v>
      </c>
      <c r="U1059" s="52">
        <f>(P1059/100)*(K1059*$K$3)+(P1059/100)*(L1059*$L$3)</f>
        <v>72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18"/>
        <v>480</v>
      </c>
      <c r="Y1059" s="52">
        <f t="shared" si="319"/>
        <v>0</v>
      </c>
      <c r="Z1059" s="52">
        <f t="shared" si="320"/>
        <v>132</v>
      </c>
      <c r="AA1059" s="52">
        <f t="shared" si="321"/>
        <v>0</v>
      </c>
      <c r="AB1059" s="52">
        <f>R1059+W1059</f>
        <v>0</v>
      </c>
      <c r="AC1059" s="53">
        <f>ROUND(X1059+Y1059+Z1059+AA1059+AB1059,1)</f>
        <v>612</v>
      </c>
      <c r="AD1059" s="58"/>
      <c r="AE1059" s="113"/>
      <c r="AF1059" s="60"/>
      <c r="AH1059" s="62"/>
    </row>
    <row r="1060" spans="1:34">
      <c r="A1060" s="99" t="s">
        <v>800</v>
      </c>
      <c r="B1060" s="93">
        <v>24</v>
      </c>
      <c r="C1060" s="21" t="s">
        <v>324</v>
      </c>
      <c r="D1060" s="12">
        <v>100</v>
      </c>
      <c r="E1060" s="12">
        <v>0</v>
      </c>
      <c r="F1060" s="12">
        <v>30</v>
      </c>
      <c r="G1060" s="12">
        <v>0</v>
      </c>
      <c r="H1060" s="12">
        <v>0</v>
      </c>
      <c r="I1060" s="13">
        <v>70</v>
      </c>
      <c r="J1060" s="13">
        <v>45</v>
      </c>
      <c r="K1060" s="13">
        <v>30</v>
      </c>
      <c r="L1060" s="13">
        <v>30</v>
      </c>
      <c r="M1060" s="13">
        <v>0</v>
      </c>
      <c r="N1060" s="14">
        <f>D1060*$D$4</f>
        <v>160</v>
      </c>
      <c r="O1060" s="14">
        <f>E1060*$E$4</f>
        <v>0</v>
      </c>
      <c r="P1060" s="14">
        <f>F1060*$F$4</f>
        <v>48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460</v>
      </c>
      <c r="T1060" s="14">
        <f>(O1060/100)*(K1060*$K$4)</f>
        <v>0</v>
      </c>
      <c r="U1060" s="14">
        <f>(P1060/100)*(K1060*$K$4)+(P1060/100)*(L1060*$L$4)</f>
        <v>57.599999999999994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si="318"/>
        <v>620</v>
      </c>
      <c r="Y1060" s="14">
        <f t="shared" si="319"/>
        <v>0</v>
      </c>
      <c r="Z1060" s="14">
        <f t="shared" si="320"/>
        <v>105.6</v>
      </c>
      <c r="AA1060" s="14">
        <f t="shared" si="321"/>
        <v>0</v>
      </c>
      <c r="AB1060" s="14">
        <f>R1060+W1060</f>
        <v>0</v>
      </c>
      <c r="AC1060" s="15">
        <f>ROUND(X1060+Y1060+Z1060+AA1060+AB1060,1)</f>
        <v>725.6</v>
      </c>
      <c r="AD1060" s="48">
        <f>(ROUND(AC1060-AC1059,1)/AC1059)</f>
        <v>0.18562091503267972</v>
      </c>
      <c r="AE1060" s="113"/>
      <c r="AF1060" s="60"/>
      <c r="AH1060" s="62"/>
    </row>
    <row r="1061" spans="1:34">
      <c r="A1061" s="99" t="s">
        <v>801</v>
      </c>
      <c r="B1061" s="93">
        <v>12</v>
      </c>
      <c r="C1061" s="21" t="s">
        <v>834</v>
      </c>
      <c r="D1061" s="12">
        <v>100</v>
      </c>
      <c r="E1061" s="12">
        <v>0</v>
      </c>
      <c r="F1061" s="12">
        <v>30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D1061*$D$5</f>
        <v>200</v>
      </c>
      <c r="O1061" s="14">
        <f>E1061*$E$5</f>
        <v>0</v>
      </c>
      <c r="P1061" s="14">
        <f>F1061*$F$5</f>
        <v>60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252</v>
      </c>
      <c r="T1061" s="14">
        <f>(O1061/100)*(K1061*$K$5)</f>
        <v>0</v>
      </c>
      <c r="U1061" s="14">
        <f>(P1061/100)*(K1061*$K$5)+(P1061/100)*(L1061*$L$5)</f>
        <v>64.8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18"/>
        <v>452</v>
      </c>
      <c r="Y1061" s="14">
        <f t="shared" si="319"/>
        <v>0</v>
      </c>
      <c r="Z1061" s="14">
        <f t="shared" si="320"/>
        <v>124.8</v>
      </c>
      <c r="AA1061" s="14">
        <f t="shared" si="321"/>
        <v>0</v>
      </c>
      <c r="AB1061" s="14">
        <f>R1061+W1061</f>
        <v>0</v>
      </c>
      <c r="AC1061" s="15">
        <f t="shared" ref="AC1061:AC1073" si="371">ROUND(X1061+Y1061+Z1061+AA1061+AB1061,1)</f>
        <v>576.79999999999995</v>
      </c>
      <c r="AD1061" s="48">
        <f>(ROUND(AC1061-AC1059,1)/AC1059)</f>
        <v>-5.751633986928105E-2</v>
      </c>
      <c r="AE1061" s="113"/>
      <c r="AF1061" s="60"/>
      <c r="AH1061" s="62"/>
    </row>
    <row r="1062" spans="1:34">
      <c r="A1062" s="99" t="s">
        <v>802</v>
      </c>
      <c r="B1062" s="93">
        <v>0</v>
      </c>
      <c r="C1062" s="21" t="s">
        <v>337</v>
      </c>
      <c r="D1062" s="12">
        <v>100</v>
      </c>
      <c r="E1062" s="12">
        <v>0</v>
      </c>
      <c r="F1062" s="12">
        <v>30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D1062*$D$6</f>
        <v>200</v>
      </c>
      <c r="O1062" s="14">
        <f>E1062*$E$6</f>
        <v>0</v>
      </c>
      <c r="P1062" s="14">
        <f>F1062*$F$6</f>
        <v>60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252</v>
      </c>
      <c r="T1062" s="14">
        <f>(O1062/100)*(K1062*$K$6)</f>
        <v>0</v>
      </c>
      <c r="U1062" s="14">
        <f>(P1062/100)*(K1062*$K$6)+(P1062/100)*(L1062*$L$6)</f>
        <v>64.8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18"/>
        <v>452</v>
      </c>
      <c r="Y1062" s="14">
        <f t="shared" si="319"/>
        <v>0</v>
      </c>
      <c r="Z1062" s="14">
        <f t="shared" si="320"/>
        <v>124.8</v>
      </c>
      <c r="AA1062" s="14">
        <f t="shared" si="321"/>
        <v>0</v>
      </c>
      <c r="AB1062" s="14">
        <f t="shared" ref="AB1062:AB1073" si="372">R1062+W1062</f>
        <v>0</v>
      </c>
      <c r="AC1062" s="15">
        <f t="shared" si="371"/>
        <v>576.79999999999995</v>
      </c>
      <c r="AD1062" s="48">
        <f>(ROUND(AC1062-AC1059,1)/AC1059)</f>
        <v>-5.751633986928105E-2</v>
      </c>
      <c r="AE1062" s="113"/>
      <c r="AF1062" s="60"/>
      <c r="AH1062" s="62"/>
    </row>
    <row r="1063" spans="1:34">
      <c r="A1063" s="99" t="s">
        <v>803</v>
      </c>
      <c r="B1063" s="93">
        <v>20</v>
      </c>
      <c r="C1063" s="21" t="s">
        <v>338</v>
      </c>
      <c r="D1063" s="12">
        <v>100</v>
      </c>
      <c r="E1063" s="12">
        <v>0</v>
      </c>
      <c r="F1063" s="12">
        <v>30</v>
      </c>
      <c r="G1063" s="12">
        <v>0</v>
      </c>
      <c r="H1063" s="12">
        <v>0</v>
      </c>
      <c r="I1063" s="13">
        <v>50</v>
      </c>
      <c r="J1063" s="13">
        <v>20</v>
      </c>
      <c r="K1063" s="13">
        <v>30</v>
      </c>
      <c r="L1063" s="13">
        <v>30</v>
      </c>
      <c r="M1063" s="13">
        <v>0</v>
      </c>
      <c r="N1063" s="14">
        <f>D1063*$D$7</f>
        <v>200</v>
      </c>
      <c r="O1063" s="14">
        <f>E1063*$E$7</f>
        <v>0</v>
      </c>
      <c r="P1063" s="14">
        <f>F1063*$F$7</f>
        <v>60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252</v>
      </c>
      <c r="T1063" s="14">
        <f>(O1063/100)*(K1063*$K$7)</f>
        <v>0</v>
      </c>
      <c r="U1063" s="14">
        <f>(P1063/100)*(K1063*$K$7)+(P1063/100)*(L1063*$L$7)</f>
        <v>64.8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18"/>
        <v>452</v>
      </c>
      <c r="Y1063" s="14">
        <f t="shared" si="319"/>
        <v>0</v>
      </c>
      <c r="Z1063" s="14">
        <f t="shared" si="320"/>
        <v>124.8</v>
      </c>
      <c r="AA1063" s="14">
        <f t="shared" si="321"/>
        <v>0</v>
      </c>
      <c r="AB1063" s="14">
        <f t="shared" si="372"/>
        <v>0</v>
      </c>
      <c r="AC1063" s="15">
        <f t="shared" si="371"/>
        <v>576.79999999999995</v>
      </c>
      <c r="AD1063" s="48">
        <f>(ROUND(AC1063-AC1059,1)/AC1059)</f>
        <v>-5.751633986928105E-2</v>
      </c>
      <c r="AE1063" s="113"/>
      <c r="AF1063" s="60"/>
      <c r="AH1063" s="62"/>
    </row>
    <row r="1064" spans="1:34">
      <c r="A1064" s="99" t="s">
        <v>653</v>
      </c>
      <c r="B1064" s="93"/>
      <c r="C1064" s="21" t="s">
        <v>339</v>
      </c>
      <c r="D1064" s="12">
        <v>100</v>
      </c>
      <c r="E1064" s="12">
        <v>0</v>
      </c>
      <c r="F1064" s="12">
        <v>30</v>
      </c>
      <c r="G1064" s="12">
        <v>0</v>
      </c>
      <c r="H1064" s="12">
        <v>0</v>
      </c>
      <c r="I1064" s="13">
        <v>50</v>
      </c>
      <c r="J1064" s="13">
        <v>20</v>
      </c>
      <c r="K1064" s="13">
        <v>30</v>
      </c>
      <c r="L1064" s="13">
        <v>30</v>
      </c>
      <c r="M1064" s="13">
        <v>0</v>
      </c>
      <c r="N1064" s="14">
        <f>D1064*$D$8</f>
        <v>200</v>
      </c>
      <c r="O1064" s="14">
        <f>E1064*$E$8</f>
        <v>0</v>
      </c>
      <c r="P1064" s="14">
        <f>F1064*$F$8</f>
        <v>60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252</v>
      </c>
      <c r="T1064" s="14">
        <f>(O1064/100)*(K1064*$K$8)</f>
        <v>0</v>
      </c>
      <c r="U1064" s="14">
        <f>(P1064/100)*(K1064*$K$8)+(P1064/100)*(L1064*$L$8)</f>
        <v>64.8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18"/>
        <v>452</v>
      </c>
      <c r="Y1064" s="14">
        <f t="shared" si="319"/>
        <v>0</v>
      </c>
      <c r="Z1064" s="14">
        <f t="shared" si="320"/>
        <v>124.8</v>
      </c>
      <c r="AA1064" s="14">
        <f t="shared" si="321"/>
        <v>0</v>
      </c>
      <c r="AB1064" s="14">
        <f t="shared" si="372"/>
        <v>0</v>
      </c>
      <c r="AC1064" s="15">
        <f t="shared" si="371"/>
        <v>576.79999999999995</v>
      </c>
      <c r="AD1064" s="48">
        <f>(ROUND(AC1064-AC1059,1)/AC1059)</f>
        <v>-5.751633986928105E-2</v>
      </c>
      <c r="AE1064" s="113"/>
      <c r="AF1064" s="60"/>
      <c r="AH1064" s="62"/>
    </row>
    <row r="1065" spans="1:34">
      <c r="A1065" s="99" t="s">
        <v>594</v>
      </c>
      <c r="B1065" s="93"/>
      <c r="C1065" s="21" t="s">
        <v>1</v>
      </c>
      <c r="D1065" s="12">
        <v>50</v>
      </c>
      <c r="E1065" s="12">
        <v>110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120</v>
      </c>
      <c r="L1065" s="13">
        <v>0</v>
      </c>
      <c r="M1065" s="13">
        <v>0</v>
      </c>
      <c r="N1065" s="14">
        <f>D1065*$D$9</f>
        <v>65</v>
      </c>
      <c r="O1065" s="14">
        <f>E1065*$E$9</f>
        <v>165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91</v>
      </c>
      <c r="T1065" s="14">
        <f>(O1065/100)*(K1065*$K$9)</f>
        <v>396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18"/>
        <v>156</v>
      </c>
      <c r="Y1065" s="14">
        <f t="shared" si="319"/>
        <v>561</v>
      </c>
      <c r="Z1065" s="14">
        <f t="shared" si="320"/>
        <v>0</v>
      </c>
      <c r="AA1065" s="14">
        <f t="shared" si="321"/>
        <v>0</v>
      </c>
      <c r="AB1065" s="14">
        <f t="shared" si="372"/>
        <v>0</v>
      </c>
      <c r="AC1065" s="15">
        <f t="shared" si="371"/>
        <v>717</v>
      </c>
      <c r="AD1065" s="48">
        <f>(ROUND(AC1065-AC1059,1)/AC1059)</f>
        <v>0.17156862745098039</v>
      </c>
      <c r="AE1065" s="113"/>
      <c r="AF1065" s="60"/>
      <c r="AH1065" s="62"/>
    </row>
    <row r="1066" spans="1:34">
      <c r="A1066" s="99" t="s">
        <v>829</v>
      </c>
      <c r="B1066" s="93"/>
      <c r="C1066" s="21" t="s">
        <v>2</v>
      </c>
      <c r="D1066" s="12">
        <v>50</v>
      </c>
      <c r="E1066" s="12">
        <v>0</v>
      </c>
      <c r="F1066" s="12">
        <v>110</v>
      </c>
      <c r="G1066" s="12">
        <v>0</v>
      </c>
      <c r="H1066" s="12">
        <v>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D1066*$D$10</f>
        <v>65</v>
      </c>
      <c r="O1066" s="14">
        <f>E1066*$E$10</f>
        <v>0</v>
      </c>
      <c r="P1066" s="14">
        <f>F1066*$F$10</f>
        <v>165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91</v>
      </c>
      <c r="T1066" s="14">
        <f>(O1066/100)*(K1066*$J$10)</f>
        <v>0</v>
      </c>
      <c r="U1066" s="14">
        <f>(P1066/100)*(K1066*$K$10)+(P1066/100)*(L1066*$L$10)</f>
        <v>396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18"/>
        <v>156</v>
      </c>
      <c r="Y1066" s="14">
        <f t="shared" si="319"/>
        <v>0</v>
      </c>
      <c r="Z1066" s="14">
        <f t="shared" si="320"/>
        <v>561</v>
      </c>
      <c r="AA1066" s="14">
        <f t="shared" si="321"/>
        <v>0</v>
      </c>
      <c r="AB1066" s="14">
        <f t="shared" si="372"/>
        <v>0</v>
      </c>
      <c r="AC1066" s="15">
        <f t="shared" si="371"/>
        <v>717</v>
      </c>
      <c r="AD1066" s="48">
        <f>(ROUND(AC1066-AC1059,1)/AC1059)</f>
        <v>0.17156862745098039</v>
      </c>
      <c r="AE1066" s="113"/>
      <c r="AF1066" s="60"/>
      <c r="AH1066" s="62"/>
    </row>
    <row r="1067" spans="1:34">
      <c r="A1067" s="99" t="s">
        <v>830</v>
      </c>
      <c r="B1067" s="93"/>
      <c r="C1067" s="21" t="s">
        <v>3</v>
      </c>
      <c r="D1067" s="12">
        <v>50</v>
      </c>
      <c r="E1067" s="12">
        <v>0</v>
      </c>
      <c r="F1067" s="12">
        <v>0</v>
      </c>
      <c r="G1067" s="12">
        <v>110</v>
      </c>
      <c r="H1067" s="12">
        <v>0</v>
      </c>
      <c r="I1067" s="13">
        <v>50</v>
      </c>
      <c r="J1067" s="13">
        <v>20</v>
      </c>
      <c r="K1067" s="13">
        <v>0</v>
      </c>
      <c r="L1067" s="13">
        <v>120</v>
      </c>
      <c r="M1067" s="13">
        <v>0</v>
      </c>
      <c r="N1067" s="14">
        <f>D1067*$D$11</f>
        <v>65</v>
      </c>
      <c r="O1067" s="14">
        <f>E1067*$E$11</f>
        <v>0</v>
      </c>
      <c r="P1067" s="14">
        <f>F1067*$F$11</f>
        <v>0</v>
      </c>
      <c r="Q1067" s="14">
        <f>G1067*$G$11</f>
        <v>165</v>
      </c>
      <c r="R1067" s="14">
        <f>H1067*$H$11</f>
        <v>0</v>
      </c>
      <c r="S1067" s="14">
        <f>(N1067/100)*(I1067*$I$11)+(N1067/100)*(J1067*$J$11)</f>
        <v>91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396</v>
      </c>
      <c r="W1067" s="14">
        <f>(R1067/100)*(K1067*$K$11)+(R1067/100)*(L1067*$L$11)</f>
        <v>0</v>
      </c>
      <c r="X1067" s="14">
        <f t="shared" si="318"/>
        <v>156</v>
      </c>
      <c r="Y1067" s="14">
        <f t="shared" si="319"/>
        <v>0</v>
      </c>
      <c r="Z1067" s="14">
        <f t="shared" si="320"/>
        <v>0</v>
      </c>
      <c r="AA1067" s="14">
        <f t="shared" si="321"/>
        <v>561</v>
      </c>
      <c r="AB1067" s="14">
        <f t="shared" si="372"/>
        <v>0</v>
      </c>
      <c r="AC1067" s="15">
        <f t="shared" si="371"/>
        <v>717</v>
      </c>
      <c r="AD1067" s="48">
        <f>(ROUND(AC1067-AC1059,1)/AC1059)</f>
        <v>0.17156862745098039</v>
      </c>
      <c r="AE1067" s="113"/>
      <c r="AF1067" s="60"/>
      <c r="AH1067" s="62"/>
    </row>
    <row r="1068" spans="1:34">
      <c r="A1068" s="99" t="s">
        <v>831</v>
      </c>
      <c r="B1068" s="93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110</v>
      </c>
      <c r="I1068" s="13">
        <v>50</v>
      </c>
      <c r="J1068" s="13">
        <v>20</v>
      </c>
      <c r="K1068" s="13">
        <v>60</v>
      </c>
      <c r="L1068" s="13">
        <v>60</v>
      </c>
      <c r="M1068" s="13">
        <v>0</v>
      </c>
      <c r="N1068" s="14">
        <f>D1068*$D$12</f>
        <v>65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165</v>
      </c>
      <c r="S1068" s="14">
        <f>(N1068/100)*(I1068*$I$12)+(N1068/100)*(J1068*$J$12)</f>
        <v>91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396</v>
      </c>
      <c r="X1068" s="14">
        <f t="shared" si="318"/>
        <v>156</v>
      </c>
      <c r="Y1068" s="14">
        <f t="shared" si="319"/>
        <v>0</v>
      </c>
      <c r="Z1068" s="14">
        <f t="shared" si="320"/>
        <v>0</v>
      </c>
      <c r="AA1068" s="14">
        <f t="shared" si="321"/>
        <v>0</v>
      </c>
      <c r="AB1068" s="14">
        <f t="shared" si="372"/>
        <v>561</v>
      </c>
      <c r="AC1068" s="15">
        <f t="shared" si="371"/>
        <v>717</v>
      </c>
      <c r="AD1068" s="48">
        <f>(ROUND(AC1068-AC1059,1)/AC1059)</f>
        <v>0.17156862745098039</v>
      </c>
      <c r="AE1068" s="113"/>
      <c r="AF1068" s="60"/>
      <c r="AH1068" s="62"/>
    </row>
    <row r="1069" spans="1:34">
      <c r="A1069" s="99" t="s">
        <v>832</v>
      </c>
      <c r="B1069" s="93"/>
      <c r="C1069" s="21" t="s">
        <v>327</v>
      </c>
      <c r="D1069" s="12">
        <v>100</v>
      </c>
      <c r="E1069" s="12">
        <v>0</v>
      </c>
      <c r="F1069" s="12">
        <v>30</v>
      </c>
      <c r="G1069" s="12">
        <v>0</v>
      </c>
      <c r="H1069" s="12">
        <v>0</v>
      </c>
      <c r="I1069" s="13">
        <v>50</v>
      </c>
      <c r="J1069" s="13">
        <v>20</v>
      </c>
      <c r="K1069" s="13">
        <v>30</v>
      </c>
      <c r="L1069" s="13">
        <v>30</v>
      </c>
      <c r="M1069" s="13">
        <v>60</v>
      </c>
      <c r="N1069" s="14">
        <f>D1069*$D$13</f>
        <v>150</v>
      </c>
      <c r="O1069" s="14">
        <f>E1069*$E$13</f>
        <v>0</v>
      </c>
      <c r="P1069" s="14">
        <f>F1069*$F$13</f>
        <v>45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390</v>
      </c>
      <c r="T1069" s="14">
        <f>(O1069/100)*(K1069*$K$13)+(O1069/100)*(M1069*$M$13)</f>
        <v>0</v>
      </c>
      <c r="U1069" s="14">
        <f>(P1069/100)*(K1069*$K$13)+(P1069/100)*(L1069*$L$13)+(P1069/100)*(M1069*$M$13)</f>
        <v>108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540</v>
      </c>
      <c r="Y1069" s="14">
        <f t="shared" si="319"/>
        <v>0</v>
      </c>
      <c r="Z1069" s="14">
        <f t="shared" si="320"/>
        <v>153</v>
      </c>
      <c r="AA1069" s="14">
        <f t="shared" si="321"/>
        <v>0</v>
      </c>
      <c r="AB1069" s="14">
        <f t="shared" si="372"/>
        <v>0</v>
      </c>
      <c r="AC1069" s="15">
        <f t="shared" si="371"/>
        <v>693</v>
      </c>
      <c r="AD1069" s="48">
        <f>(ROUND(AC1069-AC1059,1)/AC1059)</f>
        <v>0.13235294117647059</v>
      </c>
      <c r="AE1069" s="113"/>
      <c r="AF1069" s="60"/>
      <c r="AH1069" s="62"/>
    </row>
    <row r="1070" spans="1:34">
      <c r="A1070" s="99" t="s">
        <v>833</v>
      </c>
      <c r="B1070" s="93"/>
      <c r="C1070" s="21" t="s">
        <v>328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100</v>
      </c>
      <c r="L1070" s="13">
        <v>0</v>
      </c>
      <c r="M1070" s="13">
        <v>0</v>
      </c>
      <c r="N1070" s="14">
        <f>D1070*$D$14</f>
        <v>165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561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18"/>
        <v>726</v>
      </c>
      <c r="Y1070" s="14">
        <f t="shared" si="319"/>
        <v>0</v>
      </c>
      <c r="Z1070" s="14">
        <f t="shared" si="320"/>
        <v>0</v>
      </c>
      <c r="AA1070" s="14">
        <f t="shared" si="321"/>
        <v>0</v>
      </c>
      <c r="AB1070" s="14">
        <f t="shared" si="372"/>
        <v>0</v>
      </c>
      <c r="AC1070" s="15">
        <f t="shared" si="371"/>
        <v>726</v>
      </c>
      <c r="AD1070" s="48">
        <f>(ROUND(AC1070-AC1059,1)/AC1059)</f>
        <v>0.18627450980392157</v>
      </c>
      <c r="AE1070" s="113"/>
      <c r="AF1070" s="63"/>
      <c r="AH1070" s="62"/>
    </row>
    <row r="1071" spans="1:34">
      <c r="A1071" s="99"/>
      <c r="B1071" s="93"/>
      <c r="C1071" s="21" t="s">
        <v>329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100</v>
      </c>
      <c r="M1071" s="13">
        <v>0</v>
      </c>
      <c r="N1071" s="14">
        <f>D1071*$D$15</f>
        <v>165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561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18"/>
        <v>726</v>
      </c>
      <c r="Y1071" s="14">
        <f t="shared" si="319"/>
        <v>0</v>
      </c>
      <c r="Z1071" s="14">
        <f t="shared" si="320"/>
        <v>0</v>
      </c>
      <c r="AA1071" s="14">
        <f t="shared" si="321"/>
        <v>0</v>
      </c>
      <c r="AB1071" s="14">
        <f t="shared" si="372"/>
        <v>0</v>
      </c>
      <c r="AC1071" s="15">
        <f t="shared" si="371"/>
        <v>726</v>
      </c>
      <c r="AD1071" s="48">
        <f>(ROUND(AC1071-AC1059,1)/AC1059)</f>
        <v>0.18627450980392157</v>
      </c>
      <c r="AE1071" s="113"/>
      <c r="AF1071" s="60"/>
      <c r="AH1071" s="62"/>
    </row>
    <row r="1072" spans="1:34">
      <c r="A1072" s="99"/>
      <c r="B1072" s="93"/>
      <c r="C1072" s="21" t="s">
        <v>325</v>
      </c>
      <c r="D1072" s="12">
        <v>100</v>
      </c>
      <c r="E1072" s="12">
        <v>0</v>
      </c>
      <c r="F1072" s="12">
        <v>30</v>
      </c>
      <c r="G1072" s="12">
        <v>0</v>
      </c>
      <c r="H1072" s="12">
        <v>0</v>
      </c>
      <c r="I1072" s="13">
        <v>50</v>
      </c>
      <c r="J1072" s="13">
        <v>61</v>
      </c>
      <c r="K1072" s="13">
        <v>30</v>
      </c>
      <c r="L1072" s="13">
        <v>30</v>
      </c>
      <c r="M1072" s="13">
        <v>0</v>
      </c>
      <c r="N1072" s="14">
        <f>D1072*$D$16</f>
        <v>160</v>
      </c>
      <c r="O1072" s="14">
        <f>E1072*$E$16</f>
        <v>0</v>
      </c>
      <c r="P1072" s="14">
        <f>F1072*$F$16</f>
        <v>48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421.6</v>
      </c>
      <c r="T1072" s="14">
        <f>(O1072/100)*(K1072*$K$16)</f>
        <v>0</v>
      </c>
      <c r="U1072" s="14">
        <f>(P1072/100)*(K1072*$K$16)+(P1072/100)*(L1072*$L$16)</f>
        <v>57.599999999999994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18"/>
        <v>581.6</v>
      </c>
      <c r="Y1072" s="14">
        <f t="shared" si="319"/>
        <v>0</v>
      </c>
      <c r="Z1072" s="14">
        <f t="shared" si="320"/>
        <v>105.6</v>
      </c>
      <c r="AA1072" s="14">
        <f t="shared" si="321"/>
        <v>0</v>
      </c>
      <c r="AB1072" s="14">
        <f t="shared" si="372"/>
        <v>0</v>
      </c>
      <c r="AC1072" s="15">
        <f t="shared" si="371"/>
        <v>687.2</v>
      </c>
      <c r="AD1072" s="48">
        <f>(ROUND(AC1072-AC1059,1)/AC1059)</f>
        <v>0.12287581699346406</v>
      </c>
      <c r="AE1072" s="113" t="s">
        <v>799</v>
      </c>
      <c r="AF1072" s="60"/>
      <c r="AH1072" s="62"/>
    </row>
    <row r="1073" spans="1:34">
      <c r="A1073" s="99"/>
      <c r="B1073" s="93"/>
      <c r="C1073" s="21" t="s">
        <v>326</v>
      </c>
      <c r="D1073" s="12">
        <v>100</v>
      </c>
      <c r="E1073" s="12">
        <v>0</v>
      </c>
      <c r="F1073" s="12">
        <v>30</v>
      </c>
      <c r="G1073" s="12">
        <v>0</v>
      </c>
      <c r="H1073" s="12">
        <v>0</v>
      </c>
      <c r="I1073" s="13">
        <v>80</v>
      </c>
      <c r="J1073" s="13">
        <v>20</v>
      </c>
      <c r="K1073" s="13">
        <v>30</v>
      </c>
      <c r="L1073" s="13">
        <v>30</v>
      </c>
      <c r="M1073" s="13">
        <v>0</v>
      </c>
      <c r="N1073" s="14">
        <f>D1073*$D$17</f>
        <v>160</v>
      </c>
      <c r="O1073" s="14">
        <f>E1073*$E$17</f>
        <v>0</v>
      </c>
      <c r="P1073" s="14">
        <f>F1073*$F$17</f>
        <v>48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480</v>
      </c>
      <c r="T1073" s="14">
        <f>(O1073/100)*(K1073*$K$17)</f>
        <v>0</v>
      </c>
      <c r="U1073" s="14">
        <f>(P1073/100)*(K1073*$K$17)+(P1073/100)*(L1073*$L$17)</f>
        <v>57.599999999999994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18"/>
        <v>640</v>
      </c>
      <c r="Y1073" s="14">
        <f t="shared" si="319"/>
        <v>0</v>
      </c>
      <c r="Z1073" s="14">
        <f t="shared" si="320"/>
        <v>105.6</v>
      </c>
      <c r="AA1073" s="14">
        <f t="shared" si="321"/>
        <v>0</v>
      </c>
      <c r="AB1073" s="14">
        <f t="shared" si="372"/>
        <v>0</v>
      </c>
      <c r="AC1073" s="15">
        <f t="shared" si="371"/>
        <v>745.6</v>
      </c>
      <c r="AD1073" s="48">
        <f>(ROUND(AC1073-AC1059,1)/AC1059)</f>
        <v>0.21830065359477124</v>
      </c>
      <c r="AE1073" s="113"/>
      <c r="AF1073" s="60"/>
      <c r="AH1073" s="62"/>
    </row>
    <row r="1074" spans="1:34">
      <c r="A1074" s="106" t="s">
        <v>0</v>
      </c>
      <c r="B1074" s="90" t="s">
        <v>57</v>
      </c>
      <c r="C1074" s="50" t="s">
        <v>242</v>
      </c>
      <c r="D1074" s="11">
        <v>108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70</v>
      </c>
      <c r="K1074" s="51">
        <v>0</v>
      </c>
      <c r="L1074" s="51">
        <v>0</v>
      </c>
      <c r="M1074" s="51">
        <v>0</v>
      </c>
      <c r="N1074" s="52">
        <f>D1074*$D$3</f>
        <v>216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388.80000000000007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18"/>
        <v>604.80000000000007</v>
      </c>
      <c r="Y1074" s="52">
        <f t="shared" si="319"/>
        <v>0</v>
      </c>
      <c r="Z1074" s="52">
        <f t="shared" si="320"/>
        <v>0</v>
      </c>
      <c r="AA1074" s="52">
        <f t="shared" si="321"/>
        <v>0</v>
      </c>
      <c r="AB1074" s="52">
        <f>R1074+W1074</f>
        <v>0</v>
      </c>
      <c r="AC1074" s="53">
        <f>ROUND(X1074+Y1074+Z1074+AA1074+AB1074,1)</f>
        <v>604.79999999999995</v>
      </c>
      <c r="AD1074" s="58"/>
      <c r="AE1074" s="113"/>
      <c r="AF1074" s="60"/>
      <c r="AH1074" s="62"/>
    </row>
    <row r="1075" spans="1:34">
      <c r="A1075" s="99" t="s">
        <v>800</v>
      </c>
      <c r="B1075" s="91">
        <v>18</v>
      </c>
      <c r="C1075" s="21" t="s">
        <v>324</v>
      </c>
      <c r="D1075" s="12">
        <v>108</v>
      </c>
      <c r="E1075" s="12">
        <v>0</v>
      </c>
      <c r="F1075" s="12">
        <v>0</v>
      </c>
      <c r="G1075" s="12">
        <v>0</v>
      </c>
      <c r="H1075" s="12">
        <v>0</v>
      </c>
      <c r="I1075" s="13">
        <v>36</v>
      </c>
      <c r="J1075" s="13">
        <v>86</v>
      </c>
      <c r="K1075" s="13">
        <v>0</v>
      </c>
      <c r="L1075" s="13">
        <v>0</v>
      </c>
      <c r="M1075" s="13">
        <v>0</v>
      </c>
      <c r="N1075" s="14">
        <f>D1075*$D$4</f>
        <v>172.8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527.04000000000008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73">N1075+S1075</f>
        <v>699.84000000000015</v>
      </c>
      <c r="Y1075" s="14">
        <f t="shared" ref="Y1075:Y1088" si="374">O1075+T1075</f>
        <v>0</v>
      </c>
      <c r="Z1075" s="14">
        <f t="shared" ref="Z1075:Z1088" si="375">P1075+U1075</f>
        <v>0</v>
      </c>
      <c r="AA1075" s="14">
        <f t="shared" ref="AA1075:AA1088" si="376">Q1075+V1075</f>
        <v>0</v>
      </c>
      <c r="AB1075" s="14">
        <f>R1075+W1075</f>
        <v>0</v>
      </c>
      <c r="AC1075" s="15">
        <f>ROUND(X1075+Y1075+Z1075+AA1075+AB1075,1)</f>
        <v>699.8</v>
      </c>
      <c r="AD1075" s="48">
        <f>(ROUND(AC1075-AC1074,1)/AC1074)</f>
        <v>0.15707671957671959</v>
      </c>
      <c r="AE1075" s="113"/>
      <c r="AF1075" s="60"/>
      <c r="AH1075" s="62"/>
    </row>
    <row r="1076" spans="1:34">
      <c r="A1076" s="99" t="s">
        <v>801</v>
      </c>
      <c r="B1076" s="91">
        <v>25</v>
      </c>
      <c r="C1076" s="21" t="s">
        <v>834</v>
      </c>
      <c r="D1076" s="12">
        <v>108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D1076*$D$5</f>
        <v>216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349.92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565.92000000000007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565.9</v>
      </c>
      <c r="AD1076" s="48">
        <f>(ROUND(AC1076-AC1074,1)/AC1074)</f>
        <v>-6.4318783068783067E-2</v>
      </c>
      <c r="AE1076" s="113"/>
      <c r="AF1076" s="60"/>
      <c r="AH1076" s="62"/>
    </row>
    <row r="1077" spans="1:34">
      <c r="A1077" s="99" t="s">
        <v>802</v>
      </c>
      <c r="B1077" s="91">
        <v>0</v>
      </c>
      <c r="C1077" s="21" t="s">
        <v>337</v>
      </c>
      <c r="D1077" s="12">
        <v>108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D1077*$D$6</f>
        <v>216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349.92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565.92000000000007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565.9</v>
      </c>
      <c r="AD1077" s="48">
        <f>(ROUND(AC1077-AC1074,1)/AC1074)</f>
        <v>-6.4318783068783067E-2</v>
      </c>
      <c r="AE1077" s="113"/>
      <c r="AF1077" s="60"/>
      <c r="AH1077" s="62"/>
    </row>
    <row r="1078" spans="1:34">
      <c r="A1078" s="99" t="s">
        <v>803</v>
      </c>
      <c r="B1078" s="91">
        <v>0</v>
      </c>
      <c r="C1078" s="21" t="s">
        <v>338</v>
      </c>
      <c r="D1078" s="12">
        <v>108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0</v>
      </c>
      <c r="L1078" s="13">
        <v>0</v>
      </c>
      <c r="M1078" s="13">
        <v>0</v>
      </c>
      <c r="N1078" s="14">
        <f>D1078*$D$7</f>
        <v>216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349.92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565.92000000000007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565.9</v>
      </c>
      <c r="AD1078" s="48">
        <f>(ROUND(AC1078-AC1074,1)/AC1074)</f>
        <v>-6.4318783068783067E-2</v>
      </c>
      <c r="AE1078" s="113"/>
      <c r="AF1078" s="60"/>
      <c r="AH1078" s="62"/>
    </row>
    <row r="1079" spans="1:34">
      <c r="A1079" s="99" t="s">
        <v>653</v>
      </c>
      <c r="B1079" s="91"/>
      <c r="C1079" s="21" t="s">
        <v>339</v>
      </c>
      <c r="D1079" s="12">
        <v>108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70</v>
      </c>
      <c r="K1079" s="13">
        <v>0</v>
      </c>
      <c r="L1079" s="13">
        <v>0</v>
      </c>
      <c r="M1079" s="13">
        <v>0</v>
      </c>
      <c r="N1079" s="14">
        <f>D1079*$D$8</f>
        <v>216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349.92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565.92000000000007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565.9</v>
      </c>
      <c r="AD1079" s="48">
        <f>(ROUND(AC1079-AC1074,1)/AC1074)</f>
        <v>-6.4318783068783067E-2</v>
      </c>
      <c r="AE1079" s="113"/>
      <c r="AF1079" s="60"/>
      <c r="AH1079" s="62"/>
    </row>
    <row r="1080" spans="1:34">
      <c r="A1080" s="99" t="s">
        <v>594</v>
      </c>
      <c r="B1080" s="91"/>
      <c r="C1080" s="21" t="s">
        <v>1</v>
      </c>
      <c r="D1080" s="12">
        <v>54</v>
      </c>
      <c r="E1080" s="12">
        <v>116</v>
      </c>
      <c r="F1080" s="12">
        <v>0</v>
      </c>
      <c r="G1080" s="12">
        <v>0</v>
      </c>
      <c r="H1080" s="12">
        <v>0</v>
      </c>
      <c r="I1080" s="13">
        <v>20</v>
      </c>
      <c r="J1080" s="13">
        <v>70</v>
      </c>
      <c r="K1080" s="13">
        <v>100</v>
      </c>
      <c r="L1080" s="13">
        <v>0</v>
      </c>
      <c r="M1080" s="13">
        <v>0</v>
      </c>
      <c r="N1080" s="14">
        <f>D1080*$D$9</f>
        <v>70.2</v>
      </c>
      <c r="O1080" s="14">
        <f>E1080*$E$9</f>
        <v>174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126.36000000000001</v>
      </c>
      <c r="T1080" s="14">
        <f>(O1080/100)*(K1080*$K$9)</f>
        <v>348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196.56</v>
      </c>
      <c r="Y1080" s="14">
        <f t="shared" si="374"/>
        <v>522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718.6</v>
      </c>
      <c r="AD1080" s="48">
        <f>(ROUND(AC1080-AC1074,1)/AC1074)</f>
        <v>0.18816137566137567</v>
      </c>
      <c r="AE1080" s="113"/>
      <c r="AF1080" s="60"/>
      <c r="AH1080" s="62"/>
    </row>
    <row r="1081" spans="1:34">
      <c r="A1081" s="99" t="s">
        <v>829</v>
      </c>
      <c r="B1081" s="91"/>
      <c r="C1081" s="21" t="s">
        <v>2</v>
      </c>
      <c r="D1081" s="12">
        <v>54</v>
      </c>
      <c r="E1081" s="12">
        <v>0</v>
      </c>
      <c r="F1081" s="12">
        <v>116</v>
      </c>
      <c r="G1081" s="12">
        <v>0</v>
      </c>
      <c r="H1081" s="12">
        <v>0</v>
      </c>
      <c r="I1081" s="13">
        <v>20</v>
      </c>
      <c r="J1081" s="13">
        <v>70</v>
      </c>
      <c r="K1081" s="13">
        <v>50</v>
      </c>
      <c r="L1081" s="13">
        <v>50</v>
      </c>
      <c r="M1081" s="13">
        <v>0</v>
      </c>
      <c r="N1081" s="14">
        <f>D1081*$D$10</f>
        <v>70.2</v>
      </c>
      <c r="O1081" s="14">
        <f>E1081*$E$10</f>
        <v>0</v>
      </c>
      <c r="P1081" s="14">
        <f>F1081*$F$10</f>
        <v>174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126.36000000000001</v>
      </c>
      <c r="T1081" s="14">
        <f>(O1081/100)*(K1081*$J$10)</f>
        <v>0</v>
      </c>
      <c r="U1081" s="14">
        <f>(P1081/100)*(K1081*$K$10)+(P1081/100)*(L1081*$L$10)</f>
        <v>348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196.56</v>
      </c>
      <c r="Y1081" s="14">
        <f t="shared" si="374"/>
        <v>0</v>
      </c>
      <c r="Z1081" s="14">
        <f t="shared" si="375"/>
        <v>522</v>
      </c>
      <c r="AA1081" s="14">
        <f t="shared" si="376"/>
        <v>0</v>
      </c>
      <c r="AB1081" s="14">
        <f t="shared" si="378"/>
        <v>0</v>
      </c>
      <c r="AC1081" s="15">
        <f t="shared" si="377"/>
        <v>718.6</v>
      </c>
      <c r="AD1081" s="48">
        <f>(ROUND(AC1081-AC1074,1)/AC1074)</f>
        <v>0.18816137566137567</v>
      </c>
      <c r="AE1081" s="113"/>
      <c r="AF1081" s="60"/>
      <c r="AH1081" s="62"/>
    </row>
    <row r="1082" spans="1:34">
      <c r="A1082" s="99" t="s">
        <v>830</v>
      </c>
      <c r="B1082" s="91"/>
      <c r="C1082" s="21" t="s">
        <v>3</v>
      </c>
      <c r="D1082" s="12">
        <v>54</v>
      </c>
      <c r="E1082" s="12">
        <v>0</v>
      </c>
      <c r="F1082" s="12">
        <v>0</v>
      </c>
      <c r="G1082" s="12">
        <v>116</v>
      </c>
      <c r="H1082" s="12">
        <v>0</v>
      </c>
      <c r="I1082" s="13">
        <v>20</v>
      </c>
      <c r="J1082" s="13">
        <v>70</v>
      </c>
      <c r="K1082" s="13">
        <v>0</v>
      </c>
      <c r="L1082" s="13">
        <v>100</v>
      </c>
      <c r="M1082" s="13">
        <v>0</v>
      </c>
      <c r="N1082" s="14">
        <f>D1082*$D$11</f>
        <v>70.2</v>
      </c>
      <c r="O1082" s="14">
        <f>E1082*$E$11</f>
        <v>0</v>
      </c>
      <c r="P1082" s="14">
        <f>F1082*$F$11</f>
        <v>0</v>
      </c>
      <c r="Q1082" s="14">
        <f>G1082*$G$11</f>
        <v>174</v>
      </c>
      <c r="R1082" s="14">
        <f>H1082*$H$11</f>
        <v>0</v>
      </c>
      <c r="S1082" s="14">
        <f>(N1082/100)*(I1082*$I$11)+(N1082/100)*(J1082*$J$11)</f>
        <v>126.36000000000001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348</v>
      </c>
      <c r="W1082" s="14">
        <f>(R1082/100)*(K1082*$K$11)+(R1082/100)*(L1082*$L$11)</f>
        <v>0</v>
      </c>
      <c r="X1082" s="14">
        <f t="shared" si="373"/>
        <v>196.56</v>
      </c>
      <c r="Y1082" s="14">
        <f t="shared" si="374"/>
        <v>0</v>
      </c>
      <c r="Z1082" s="14">
        <f t="shared" si="375"/>
        <v>0</v>
      </c>
      <c r="AA1082" s="14">
        <f t="shared" si="376"/>
        <v>522</v>
      </c>
      <c r="AB1082" s="14">
        <f t="shared" si="378"/>
        <v>0</v>
      </c>
      <c r="AC1082" s="15">
        <f t="shared" si="377"/>
        <v>718.6</v>
      </c>
      <c r="AD1082" s="48">
        <f>(ROUND(AC1082-AC1074,1)/AC1074)</f>
        <v>0.18816137566137567</v>
      </c>
      <c r="AE1082" s="113"/>
      <c r="AF1082" s="60"/>
      <c r="AH1082" s="62"/>
    </row>
    <row r="1083" spans="1:34">
      <c r="A1083" s="99" t="s">
        <v>831</v>
      </c>
      <c r="B1083" s="91"/>
      <c r="C1083" s="21" t="s">
        <v>4</v>
      </c>
      <c r="D1083" s="12">
        <v>54</v>
      </c>
      <c r="E1083" s="12">
        <v>0</v>
      </c>
      <c r="F1083" s="12">
        <v>0</v>
      </c>
      <c r="G1083" s="12">
        <v>0</v>
      </c>
      <c r="H1083" s="12">
        <v>116</v>
      </c>
      <c r="I1083" s="13">
        <v>20</v>
      </c>
      <c r="J1083" s="13">
        <v>70</v>
      </c>
      <c r="K1083" s="13">
        <v>50</v>
      </c>
      <c r="L1083" s="13">
        <v>50</v>
      </c>
      <c r="M1083" s="13">
        <v>0</v>
      </c>
      <c r="N1083" s="14">
        <f>D1083*$D$12</f>
        <v>70.2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174</v>
      </c>
      <c r="S1083" s="14">
        <f>(N1083/100)*(I1083*$I$12)+(N1083/100)*(J1083*$J$12)</f>
        <v>126.36000000000001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348</v>
      </c>
      <c r="X1083" s="14">
        <f t="shared" si="373"/>
        <v>196.56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522</v>
      </c>
      <c r="AC1083" s="15">
        <f t="shared" si="377"/>
        <v>718.6</v>
      </c>
      <c r="AD1083" s="48">
        <f>(ROUND(AC1083-AC1074,1)/AC1074)</f>
        <v>0.18816137566137567</v>
      </c>
      <c r="AE1083" s="113"/>
      <c r="AF1083" s="60"/>
      <c r="AH1083" s="62"/>
    </row>
    <row r="1084" spans="1:34">
      <c r="A1084" s="99" t="s">
        <v>832</v>
      </c>
      <c r="B1084" s="91"/>
      <c r="C1084" s="21" t="s">
        <v>327</v>
      </c>
      <c r="D1084" s="12">
        <v>108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0</v>
      </c>
      <c r="M1084" s="13">
        <v>75</v>
      </c>
      <c r="N1084" s="14">
        <f>D1084*$D$13</f>
        <v>162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534.6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696.6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696.6</v>
      </c>
      <c r="AD1084" s="48">
        <f>(ROUND(AC1084-AC1074,1)/AC1074)</f>
        <v>0.1517857142857143</v>
      </c>
      <c r="AE1084" s="113"/>
      <c r="AF1084" s="60"/>
      <c r="AH1084" s="62"/>
    </row>
    <row r="1085" spans="1:34">
      <c r="A1085" s="99" t="s">
        <v>833</v>
      </c>
      <c r="B1085" s="91"/>
      <c r="C1085" s="21" t="s">
        <v>328</v>
      </c>
      <c r="D1085" s="12">
        <v>108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70</v>
      </c>
      <c r="K1085" s="13">
        <v>75</v>
      </c>
      <c r="L1085" s="13">
        <v>0</v>
      </c>
      <c r="M1085" s="13">
        <v>0</v>
      </c>
      <c r="N1085" s="14">
        <f>D1085*$D$14</f>
        <v>162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534.6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696.6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696.6</v>
      </c>
      <c r="AD1085" s="48">
        <f>(ROUND(AC1085-AC1074,1)/AC1074)</f>
        <v>0.1517857142857143</v>
      </c>
      <c r="AE1085" s="113"/>
      <c r="AF1085" s="60"/>
      <c r="AH1085" s="62"/>
    </row>
    <row r="1086" spans="1:34">
      <c r="A1086" s="99"/>
      <c r="B1086" s="91"/>
      <c r="C1086" s="21" t="s">
        <v>329</v>
      </c>
      <c r="D1086" s="12">
        <v>108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70</v>
      </c>
      <c r="K1086" s="13">
        <v>0</v>
      </c>
      <c r="L1086" s="13">
        <v>75</v>
      </c>
      <c r="M1086" s="13">
        <v>0</v>
      </c>
      <c r="N1086" s="14">
        <f>D1086*$D$15</f>
        <v>162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534.6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696.6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696.6</v>
      </c>
      <c r="AD1086" s="48">
        <f>(ROUND(AC1086-AC1074,1)/AC1074)</f>
        <v>0.1517857142857143</v>
      </c>
      <c r="AE1086" s="113"/>
      <c r="AF1086" s="60"/>
      <c r="AH1086" s="62"/>
    </row>
    <row r="1087" spans="1:34">
      <c r="A1087" s="99"/>
      <c r="B1087" s="91"/>
      <c r="C1087" s="21" t="s">
        <v>325</v>
      </c>
      <c r="D1087" s="12">
        <v>108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86</v>
      </c>
      <c r="K1087" s="13">
        <v>0</v>
      </c>
      <c r="L1087" s="13">
        <v>0</v>
      </c>
      <c r="M1087" s="13">
        <v>0</v>
      </c>
      <c r="N1087" s="14">
        <f>D1087*$D$16</f>
        <v>172.8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554.6880000000001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727.48800000000006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727.5</v>
      </c>
      <c r="AD1087" s="48">
        <f>(ROUND(AC1087-AC1074,1)/AC1074)</f>
        <v>0.20287698412698416</v>
      </c>
      <c r="AE1087" s="113" t="s">
        <v>799</v>
      </c>
      <c r="AF1087" s="60"/>
      <c r="AH1087" s="62"/>
    </row>
    <row r="1088" spans="1:34">
      <c r="A1088" s="99"/>
      <c r="B1088" s="91"/>
      <c r="C1088" s="21" t="s">
        <v>326</v>
      </c>
      <c r="D1088" s="12">
        <v>108</v>
      </c>
      <c r="E1088" s="12">
        <v>0</v>
      </c>
      <c r="F1088" s="12">
        <v>0</v>
      </c>
      <c r="G1088" s="12">
        <v>0</v>
      </c>
      <c r="H1088" s="12">
        <v>0</v>
      </c>
      <c r="I1088" s="13">
        <v>59</v>
      </c>
      <c r="J1088" s="13">
        <v>70</v>
      </c>
      <c r="K1088" s="13">
        <v>0</v>
      </c>
      <c r="L1088" s="13">
        <v>0</v>
      </c>
      <c r="M1088" s="13">
        <v>0</v>
      </c>
      <c r="N1088" s="14">
        <f>D1088*$D$17</f>
        <v>172.8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477.79200000000003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650.5920000000001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650.6</v>
      </c>
      <c r="AD1088" s="48">
        <f>(ROUND(AC1088-AC1074,1)/AC1074)</f>
        <v>7.5727513227513227E-2</v>
      </c>
      <c r="AE1088" s="113"/>
      <c r="AF1088" s="60"/>
      <c r="AH1088" s="62"/>
    </row>
    <row r="1089" spans="1:34">
      <c r="A1089" s="106" t="s">
        <v>0</v>
      </c>
      <c r="B1089" s="92" t="s">
        <v>342</v>
      </c>
      <c r="C1089" s="50" t="s">
        <v>241</v>
      </c>
      <c r="D1089" s="11">
        <v>98</v>
      </c>
      <c r="E1089" s="11">
        <v>0</v>
      </c>
      <c r="F1089" s="11">
        <v>0</v>
      </c>
      <c r="G1089" s="11">
        <v>0</v>
      </c>
      <c r="H1089" s="11">
        <v>60</v>
      </c>
      <c r="I1089" s="51">
        <v>20</v>
      </c>
      <c r="J1089" s="51">
        <v>30</v>
      </c>
      <c r="K1089" s="51">
        <v>20</v>
      </c>
      <c r="L1089" s="51">
        <v>20</v>
      </c>
      <c r="M1089" s="51">
        <v>0</v>
      </c>
      <c r="N1089" s="52">
        <f>D1089*$D$3</f>
        <v>196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120</v>
      </c>
      <c r="S1089" s="52">
        <f>(N1089/100)*(I1089*$I$3)+(N1089/100)*(J1089*$J$3)</f>
        <v>196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96</v>
      </c>
      <c r="X1089" s="52">
        <f t="shared" si="318"/>
        <v>392</v>
      </c>
      <c r="Y1089" s="52">
        <f t="shared" si="319"/>
        <v>0</v>
      </c>
      <c r="Z1089" s="52">
        <f t="shared" si="320"/>
        <v>0</v>
      </c>
      <c r="AA1089" s="52">
        <f t="shared" si="321"/>
        <v>0</v>
      </c>
      <c r="AB1089" s="52">
        <f>R1089+W1089</f>
        <v>216</v>
      </c>
      <c r="AC1089" s="53">
        <f>ROUND(X1089+Y1089+Z1089+AA1089+AB1089,1)</f>
        <v>608</v>
      </c>
      <c r="AD1089" s="58"/>
      <c r="AE1089" s="113"/>
      <c r="AF1089" s="60"/>
      <c r="AH1089" s="62"/>
    </row>
    <row r="1090" spans="1:34">
      <c r="A1090" s="99" t="s">
        <v>800</v>
      </c>
      <c r="B1090" s="93">
        <v>16</v>
      </c>
      <c r="C1090" s="21" t="s">
        <v>324</v>
      </c>
      <c r="D1090" s="12">
        <v>98</v>
      </c>
      <c r="E1090" s="12">
        <v>0</v>
      </c>
      <c r="F1090" s="12">
        <v>0</v>
      </c>
      <c r="G1090" s="12">
        <v>0</v>
      </c>
      <c r="H1090" s="12">
        <v>60</v>
      </c>
      <c r="I1090" s="13">
        <v>35</v>
      </c>
      <c r="J1090" s="13">
        <v>55</v>
      </c>
      <c r="K1090" s="13">
        <v>20</v>
      </c>
      <c r="L1090" s="13">
        <v>20</v>
      </c>
      <c r="M1090" s="13">
        <v>0</v>
      </c>
      <c r="N1090" s="14">
        <f>D1090*$D$4</f>
        <v>156.80000000000001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96</v>
      </c>
      <c r="S1090" s="14">
        <f>(N1090/100)*(I1090*$I$4)+(N1090/100)*(J1090*$J$4)</f>
        <v>352.8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76.8</v>
      </c>
      <c r="X1090" s="14">
        <f t="shared" si="318"/>
        <v>509.6</v>
      </c>
      <c r="Y1090" s="14">
        <f t="shared" si="319"/>
        <v>0</v>
      </c>
      <c r="Z1090" s="14">
        <f t="shared" si="320"/>
        <v>0</v>
      </c>
      <c r="AA1090" s="14">
        <f t="shared" si="321"/>
        <v>0</v>
      </c>
      <c r="AB1090" s="14">
        <f>R1090+W1090</f>
        <v>172.8</v>
      </c>
      <c r="AC1090" s="15">
        <f>ROUND(X1090+Y1090+Z1090+AA1090+AB1090,1)</f>
        <v>682.4</v>
      </c>
      <c r="AD1090" s="48">
        <f>(ROUND(AC1090-AC1089,1)/AC1089)</f>
        <v>0.12236842105263158</v>
      </c>
      <c r="AE1090" s="113"/>
      <c r="AF1090" s="60"/>
      <c r="AH1090" s="62"/>
    </row>
    <row r="1091" spans="1:34">
      <c r="A1091" s="99" t="s">
        <v>801</v>
      </c>
      <c r="B1091" s="93">
        <v>24</v>
      </c>
      <c r="C1091" s="21" t="s">
        <v>834</v>
      </c>
      <c r="D1091" s="12">
        <v>98</v>
      </c>
      <c r="E1091" s="12">
        <v>0</v>
      </c>
      <c r="F1091" s="12">
        <v>0</v>
      </c>
      <c r="G1091" s="12">
        <v>0</v>
      </c>
      <c r="H1091" s="12">
        <v>60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D1091*$D$5</f>
        <v>196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120</v>
      </c>
      <c r="S1091" s="14">
        <f>(N1091/100)*(I1091*$I$5)+(N1091/100)*(J1091*$J$5)</f>
        <v>176.4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86.399999999999991</v>
      </c>
      <c r="X1091" s="14">
        <f t="shared" si="318"/>
        <v>372.4</v>
      </c>
      <c r="Y1091" s="14">
        <f t="shared" si="319"/>
        <v>0</v>
      </c>
      <c r="Z1091" s="14">
        <f t="shared" si="320"/>
        <v>0</v>
      </c>
      <c r="AA1091" s="14">
        <f t="shared" si="321"/>
        <v>0</v>
      </c>
      <c r="AB1091" s="14">
        <f>R1091+W1091</f>
        <v>206.39999999999998</v>
      </c>
      <c r="AC1091" s="15">
        <f t="shared" ref="AC1091:AC1103" si="379">ROUND(X1091+Y1091+Z1091+AA1091+AB1091,1)</f>
        <v>578.79999999999995</v>
      </c>
      <c r="AD1091" s="48">
        <f>(ROUND(AC1091-AC1089,1)/AC1089)</f>
        <v>-4.8026315789473681E-2</v>
      </c>
      <c r="AE1091" s="113"/>
      <c r="AF1091" s="60"/>
      <c r="AH1091" s="62"/>
    </row>
    <row r="1092" spans="1:34">
      <c r="A1092" s="99" t="s">
        <v>802</v>
      </c>
      <c r="B1092" s="93">
        <v>0</v>
      </c>
      <c r="C1092" s="21" t="s">
        <v>337</v>
      </c>
      <c r="D1092" s="12">
        <v>98</v>
      </c>
      <c r="E1092" s="12">
        <v>0</v>
      </c>
      <c r="F1092" s="12">
        <v>0</v>
      </c>
      <c r="G1092" s="12">
        <v>0</v>
      </c>
      <c r="H1092" s="12">
        <v>60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D1092*$D$6</f>
        <v>196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120</v>
      </c>
      <c r="S1092" s="14">
        <f>(N1092/100)*(I1092*$I$6)+(N1092/100)*(J1092*$J$6)</f>
        <v>176.4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86.399999999999991</v>
      </c>
      <c r="X1092" s="14">
        <f t="shared" si="318"/>
        <v>372.4</v>
      </c>
      <c r="Y1092" s="14">
        <f t="shared" si="319"/>
        <v>0</v>
      </c>
      <c r="Z1092" s="14">
        <f t="shared" si="320"/>
        <v>0</v>
      </c>
      <c r="AA1092" s="14">
        <f t="shared" si="321"/>
        <v>0</v>
      </c>
      <c r="AB1092" s="14">
        <f t="shared" ref="AB1092:AB1103" si="380">R1092+W1092</f>
        <v>206.39999999999998</v>
      </c>
      <c r="AC1092" s="15">
        <f t="shared" si="379"/>
        <v>578.79999999999995</v>
      </c>
      <c r="AD1092" s="48">
        <f>(ROUND(AC1092-AC1089,1)/AC1089)</f>
        <v>-4.8026315789473681E-2</v>
      </c>
      <c r="AE1092" s="113"/>
      <c r="AF1092" s="60"/>
      <c r="AH1092" s="62"/>
    </row>
    <row r="1093" spans="1:34">
      <c r="A1093" s="99" t="s">
        <v>803</v>
      </c>
      <c r="B1093" s="93">
        <v>0</v>
      </c>
      <c r="C1093" s="21" t="s">
        <v>338</v>
      </c>
      <c r="D1093" s="12">
        <v>98</v>
      </c>
      <c r="E1093" s="12">
        <v>0</v>
      </c>
      <c r="F1093" s="12">
        <v>0</v>
      </c>
      <c r="G1093" s="12">
        <v>0</v>
      </c>
      <c r="H1093" s="12">
        <v>60</v>
      </c>
      <c r="I1093" s="13">
        <v>20</v>
      </c>
      <c r="J1093" s="13">
        <v>30</v>
      </c>
      <c r="K1093" s="13">
        <v>20</v>
      </c>
      <c r="L1093" s="13">
        <v>20</v>
      </c>
      <c r="M1093" s="13">
        <v>0</v>
      </c>
      <c r="N1093" s="14">
        <f>D1093*$D$7</f>
        <v>196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120</v>
      </c>
      <c r="S1093" s="14">
        <f>(N1093/100)*(I1093*$I$7)+(N1093/100)*(J1093*$J$7)</f>
        <v>176.4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86.399999999999991</v>
      </c>
      <c r="X1093" s="14">
        <f t="shared" si="318"/>
        <v>372.4</v>
      </c>
      <c r="Y1093" s="14">
        <f t="shared" si="319"/>
        <v>0</v>
      </c>
      <c r="Z1093" s="14">
        <f t="shared" si="320"/>
        <v>0</v>
      </c>
      <c r="AA1093" s="14">
        <f t="shared" si="321"/>
        <v>0</v>
      </c>
      <c r="AB1093" s="14">
        <f t="shared" si="380"/>
        <v>206.39999999999998</v>
      </c>
      <c r="AC1093" s="15">
        <f t="shared" si="379"/>
        <v>578.79999999999995</v>
      </c>
      <c r="AD1093" s="48">
        <f>(ROUND(AC1093-AC1089,1)/AC1089)</f>
        <v>-4.8026315789473681E-2</v>
      </c>
      <c r="AE1093" s="113"/>
      <c r="AF1093" s="60"/>
      <c r="AH1093" s="62"/>
    </row>
    <row r="1094" spans="1:34">
      <c r="A1094" s="99" t="s">
        <v>653</v>
      </c>
      <c r="B1094" s="93"/>
      <c r="C1094" s="21" t="s">
        <v>339</v>
      </c>
      <c r="D1094" s="12">
        <v>98</v>
      </c>
      <c r="E1094" s="12">
        <v>0</v>
      </c>
      <c r="F1094" s="12">
        <v>0</v>
      </c>
      <c r="G1094" s="12">
        <v>0</v>
      </c>
      <c r="H1094" s="12">
        <v>60</v>
      </c>
      <c r="I1094" s="13">
        <v>20</v>
      </c>
      <c r="J1094" s="13">
        <v>30</v>
      </c>
      <c r="K1094" s="13">
        <v>20</v>
      </c>
      <c r="L1094" s="13">
        <v>20</v>
      </c>
      <c r="M1094" s="13">
        <v>0</v>
      </c>
      <c r="N1094" s="14">
        <f>D1094*$D$8</f>
        <v>196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120</v>
      </c>
      <c r="S1094" s="14">
        <f>(N1094/100)*(I1094*$I$8)+(N1094/100)*(J1094*$J$8)</f>
        <v>176.4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86.399999999999991</v>
      </c>
      <c r="X1094" s="14">
        <f t="shared" si="318"/>
        <v>372.4</v>
      </c>
      <c r="Y1094" s="14">
        <f t="shared" si="319"/>
        <v>0</v>
      </c>
      <c r="Z1094" s="14">
        <f t="shared" si="320"/>
        <v>0</v>
      </c>
      <c r="AA1094" s="14">
        <f t="shared" si="321"/>
        <v>0</v>
      </c>
      <c r="AB1094" s="14">
        <f t="shared" si="380"/>
        <v>206.39999999999998</v>
      </c>
      <c r="AC1094" s="15">
        <f t="shared" si="379"/>
        <v>578.79999999999995</v>
      </c>
      <c r="AD1094" s="48">
        <f>(ROUND(AC1094-AC1089,1)/AC1089)</f>
        <v>-4.8026315789473681E-2</v>
      </c>
      <c r="AE1094" s="113"/>
      <c r="AF1094" s="60"/>
      <c r="AH1094" s="62"/>
    </row>
    <row r="1095" spans="1:34">
      <c r="A1095" s="99" t="s">
        <v>594</v>
      </c>
      <c r="B1095" s="93"/>
      <c r="C1095" s="21" t="s">
        <v>1</v>
      </c>
      <c r="D1095" s="12">
        <v>49</v>
      </c>
      <c r="E1095" s="12">
        <v>140</v>
      </c>
      <c r="F1095" s="12">
        <v>0</v>
      </c>
      <c r="G1095" s="12">
        <v>0</v>
      </c>
      <c r="H1095" s="12">
        <v>0</v>
      </c>
      <c r="I1095" s="13">
        <v>20</v>
      </c>
      <c r="J1095" s="13">
        <v>30</v>
      </c>
      <c r="K1095" s="13">
        <v>90</v>
      </c>
      <c r="L1095" s="13">
        <v>0</v>
      </c>
      <c r="M1095" s="13">
        <v>0</v>
      </c>
      <c r="N1095" s="14">
        <f>D1095*$D$9</f>
        <v>63.7</v>
      </c>
      <c r="O1095" s="14">
        <f>E1095*$E$9</f>
        <v>210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63.7</v>
      </c>
      <c r="T1095" s="14">
        <f>(O1095/100)*(K1095*$K$9)</f>
        <v>378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18"/>
        <v>127.4</v>
      </c>
      <c r="Y1095" s="14">
        <f t="shared" si="319"/>
        <v>588</v>
      </c>
      <c r="Z1095" s="14">
        <f t="shared" si="320"/>
        <v>0</v>
      </c>
      <c r="AA1095" s="14">
        <f t="shared" si="321"/>
        <v>0</v>
      </c>
      <c r="AB1095" s="14">
        <f t="shared" si="380"/>
        <v>0</v>
      </c>
      <c r="AC1095" s="15">
        <f t="shared" si="379"/>
        <v>715.4</v>
      </c>
      <c r="AD1095" s="48">
        <f>(ROUND(AC1095-AC1089,1)/AC1089)</f>
        <v>0.17664473684210527</v>
      </c>
      <c r="AE1095" s="113"/>
      <c r="AF1095" s="60"/>
      <c r="AH1095" s="62"/>
    </row>
    <row r="1096" spans="1:34">
      <c r="A1096" s="99" t="s">
        <v>829</v>
      </c>
      <c r="B1096" s="93"/>
      <c r="C1096" s="21" t="s">
        <v>2</v>
      </c>
      <c r="D1096" s="12">
        <v>49</v>
      </c>
      <c r="E1096" s="12">
        <v>0</v>
      </c>
      <c r="F1096" s="12">
        <v>140</v>
      </c>
      <c r="G1096" s="12">
        <v>0</v>
      </c>
      <c r="H1096" s="12">
        <v>0</v>
      </c>
      <c r="I1096" s="13">
        <v>20</v>
      </c>
      <c r="J1096" s="13">
        <v>30</v>
      </c>
      <c r="K1096" s="13">
        <v>45</v>
      </c>
      <c r="L1096" s="13">
        <v>45</v>
      </c>
      <c r="M1096" s="13">
        <v>0</v>
      </c>
      <c r="N1096" s="14">
        <f>D1096*$D$10</f>
        <v>63.7</v>
      </c>
      <c r="O1096" s="14">
        <f>E1096*$E$10</f>
        <v>0</v>
      </c>
      <c r="P1096" s="14">
        <f>F1096*$F$10</f>
        <v>210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63.7</v>
      </c>
      <c r="T1096" s="14">
        <f>(O1096/100)*(K1096*$J$10)</f>
        <v>0</v>
      </c>
      <c r="U1096" s="14">
        <f>(P1096/100)*(K1096*$K$10)+(P1096/100)*(L1096*$L$10)</f>
        <v>378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18"/>
        <v>127.4</v>
      </c>
      <c r="Y1096" s="14">
        <f t="shared" si="319"/>
        <v>0</v>
      </c>
      <c r="Z1096" s="14">
        <f t="shared" si="320"/>
        <v>588</v>
      </c>
      <c r="AA1096" s="14">
        <f t="shared" si="321"/>
        <v>0</v>
      </c>
      <c r="AB1096" s="14">
        <f t="shared" si="380"/>
        <v>0</v>
      </c>
      <c r="AC1096" s="15">
        <f t="shared" si="379"/>
        <v>715.4</v>
      </c>
      <c r="AD1096" s="48">
        <f>(ROUND(AC1096-AC1089,1)/AC1089)</f>
        <v>0.17664473684210527</v>
      </c>
      <c r="AE1096" s="113"/>
      <c r="AF1096" s="60"/>
      <c r="AH1096" s="62"/>
    </row>
    <row r="1097" spans="1:34">
      <c r="A1097" s="99" t="s">
        <v>830</v>
      </c>
      <c r="B1097" s="93"/>
      <c r="C1097" s="21" t="s">
        <v>3</v>
      </c>
      <c r="D1097" s="12">
        <v>49</v>
      </c>
      <c r="E1097" s="12">
        <v>0</v>
      </c>
      <c r="F1097" s="12">
        <v>0</v>
      </c>
      <c r="G1097" s="12">
        <v>140</v>
      </c>
      <c r="H1097" s="12">
        <v>0</v>
      </c>
      <c r="I1097" s="13">
        <v>20</v>
      </c>
      <c r="J1097" s="13">
        <v>30</v>
      </c>
      <c r="K1097" s="13">
        <v>0</v>
      </c>
      <c r="L1097" s="13">
        <v>90</v>
      </c>
      <c r="M1097" s="13">
        <v>0</v>
      </c>
      <c r="N1097" s="14">
        <f>D1097*$D$11</f>
        <v>63.7</v>
      </c>
      <c r="O1097" s="14">
        <f>E1097*$E$11</f>
        <v>0</v>
      </c>
      <c r="P1097" s="14">
        <f>F1097*$F$11</f>
        <v>0</v>
      </c>
      <c r="Q1097" s="14">
        <f>G1097*$G$11</f>
        <v>210</v>
      </c>
      <c r="R1097" s="14">
        <f>H1097*$H$11</f>
        <v>0</v>
      </c>
      <c r="S1097" s="14">
        <f>(N1097/100)*(I1097*$I$11)+(N1097/100)*(J1097*$J$11)</f>
        <v>63.7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378</v>
      </c>
      <c r="W1097" s="14">
        <f>(R1097/100)*(K1097*$K$11)+(R1097/100)*(L1097*$L$11)</f>
        <v>0</v>
      </c>
      <c r="X1097" s="14">
        <f t="shared" si="318"/>
        <v>127.4</v>
      </c>
      <c r="Y1097" s="14">
        <f t="shared" si="319"/>
        <v>0</v>
      </c>
      <c r="Z1097" s="14">
        <f t="shared" si="320"/>
        <v>0</v>
      </c>
      <c r="AA1097" s="14">
        <f t="shared" si="321"/>
        <v>588</v>
      </c>
      <c r="AB1097" s="14">
        <f t="shared" si="380"/>
        <v>0</v>
      </c>
      <c r="AC1097" s="15">
        <f t="shared" si="379"/>
        <v>715.4</v>
      </c>
      <c r="AD1097" s="48">
        <f>(ROUND(AC1097-AC1089,1)/AC1089)</f>
        <v>0.17664473684210527</v>
      </c>
      <c r="AE1097" s="113"/>
      <c r="AF1097" s="60"/>
      <c r="AH1097" s="62"/>
    </row>
    <row r="1098" spans="1:34">
      <c r="A1098" s="99" t="s">
        <v>831</v>
      </c>
      <c r="B1098" s="93"/>
      <c r="C1098" s="21" t="s">
        <v>4</v>
      </c>
      <c r="D1098" s="12">
        <v>49</v>
      </c>
      <c r="E1098" s="12">
        <v>0</v>
      </c>
      <c r="F1098" s="12">
        <v>0</v>
      </c>
      <c r="G1098" s="12">
        <v>0</v>
      </c>
      <c r="H1098" s="12">
        <v>140</v>
      </c>
      <c r="I1098" s="13">
        <v>20</v>
      </c>
      <c r="J1098" s="13">
        <v>30</v>
      </c>
      <c r="K1098" s="13">
        <v>50</v>
      </c>
      <c r="L1098" s="13">
        <v>50</v>
      </c>
      <c r="M1098" s="13">
        <v>0</v>
      </c>
      <c r="N1098" s="14">
        <f>D1098*$D$12</f>
        <v>63.7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210</v>
      </c>
      <c r="S1098" s="14">
        <f>(N1098/100)*(I1098*$I$12)+(N1098/100)*(J1098*$J$12)</f>
        <v>63.7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420</v>
      </c>
      <c r="X1098" s="14">
        <f t="shared" si="318"/>
        <v>127.4</v>
      </c>
      <c r="Y1098" s="14">
        <f t="shared" si="319"/>
        <v>0</v>
      </c>
      <c r="Z1098" s="14">
        <f t="shared" si="320"/>
        <v>0</v>
      </c>
      <c r="AA1098" s="14">
        <f t="shared" si="321"/>
        <v>0</v>
      </c>
      <c r="AB1098" s="14">
        <f t="shared" si="380"/>
        <v>630</v>
      </c>
      <c r="AC1098" s="15">
        <f t="shared" si="379"/>
        <v>757.4</v>
      </c>
      <c r="AD1098" s="48">
        <f>(ROUND(AC1098-AC1089,1)/AC1089)</f>
        <v>0.24572368421052632</v>
      </c>
      <c r="AE1098" s="113"/>
      <c r="AF1098" s="60"/>
      <c r="AH1098" s="62"/>
    </row>
    <row r="1099" spans="1:34">
      <c r="A1099" s="99" t="s">
        <v>832</v>
      </c>
      <c r="B1099" s="93"/>
      <c r="C1099" s="21" t="s">
        <v>327</v>
      </c>
      <c r="D1099" s="12">
        <v>98</v>
      </c>
      <c r="E1099" s="12">
        <v>0</v>
      </c>
      <c r="F1099" s="12">
        <v>0</v>
      </c>
      <c r="G1099" s="12">
        <v>0</v>
      </c>
      <c r="H1099" s="12">
        <v>60</v>
      </c>
      <c r="I1099" s="13">
        <v>20</v>
      </c>
      <c r="J1099" s="13">
        <v>30</v>
      </c>
      <c r="K1099" s="13">
        <v>20</v>
      </c>
      <c r="L1099" s="13">
        <v>20</v>
      </c>
      <c r="M1099" s="13">
        <v>50</v>
      </c>
      <c r="N1099" s="14">
        <f>D1099*$D$13</f>
        <v>147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90</v>
      </c>
      <c r="S1099" s="14">
        <f>(N1099/100)*(I1099*$I$13)+(N1099/100)*(J1099*$J$13)+(N1099/100)*(M1099*$M$13)</f>
        <v>294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162</v>
      </c>
      <c r="X1099" s="14">
        <f>N1099+S1099</f>
        <v>441</v>
      </c>
      <c r="Y1099" s="14">
        <f t="shared" si="319"/>
        <v>0</v>
      </c>
      <c r="Z1099" s="14">
        <f t="shared" si="320"/>
        <v>0</v>
      </c>
      <c r="AA1099" s="14">
        <f t="shared" si="321"/>
        <v>0</v>
      </c>
      <c r="AB1099" s="14">
        <f t="shared" si="380"/>
        <v>252</v>
      </c>
      <c r="AC1099" s="15">
        <f t="shared" si="379"/>
        <v>693</v>
      </c>
      <c r="AD1099" s="48">
        <f>(ROUND(AC1099-AC1089,1)/AC1089)</f>
        <v>0.13980263157894737</v>
      </c>
      <c r="AE1099" s="113"/>
      <c r="AF1099" s="60"/>
      <c r="AH1099" s="62"/>
    </row>
    <row r="1100" spans="1:34">
      <c r="A1100" s="99" t="s">
        <v>833</v>
      </c>
      <c r="B1100" s="93"/>
      <c r="C1100" s="21" t="s">
        <v>328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30</v>
      </c>
      <c r="K1100" s="13">
        <v>100</v>
      </c>
      <c r="L1100" s="13">
        <v>0</v>
      </c>
      <c r="M1100" s="13">
        <v>0</v>
      </c>
      <c r="N1100" s="14">
        <f>D1100*$D$14</f>
        <v>180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540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18"/>
        <v>720</v>
      </c>
      <c r="Y1100" s="14">
        <f t="shared" si="319"/>
        <v>0</v>
      </c>
      <c r="Z1100" s="14">
        <f t="shared" si="320"/>
        <v>0</v>
      </c>
      <c r="AA1100" s="14">
        <f t="shared" si="321"/>
        <v>0</v>
      </c>
      <c r="AB1100" s="14">
        <f t="shared" si="380"/>
        <v>0</v>
      </c>
      <c r="AC1100" s="15">
        <f t="shared" si="379"/>
        <v>720</v>
      </c>
      <c r="AD1100" s="48">
        <f>(ROUND(AC1100-AC1089,1)/AC1089)</f>
        <v>0.18421052631578946</v>
      </c>
      <c r="AE1100" s="113"/>
      <c r="AF1100" s="60"/>
      <c r="AH1100" s="62"/>
    </row>
    <row r="1101" spans="1:34">
      <c r="A1101" s="99"/>
      <c r="B1101" s="93"/>
      <c r="C1101" s="21" t="s">
        <v>329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30</v>
      </c>
      <c r="K1101" s="13">
        <v>0</v>
      </c>
      <c r="L1101" s="13">
        <v>100</v>
      </c>
      <c r="M1101" s="13">
        <v>0</v>
      </c>
      <c r="N1101" s="14">
        <f>D1101*$D$15</f>
        <v>180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540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18"/>
        <v>720</v>
      </c>
      <c r="Y1101" s="14">
        <f t="shared" si="319"/>
        <v>0</v>
      </c>
      <c r="Z1101" s="14">
        <f t="shared" si="320"/>
        <v>0</v>
      </c>
      <c r="AA1101" s="14">
        <f t="shared" si="321"/>
        <v>0</v>
      </c>
      <c r="AB1101" s="14">
        <f t="shared" si="380"/>
        <v>0</v>
      </c>
      <c r="AC1101" s="15">
        <f t="shared" si="379"/>
        <v>720</v>
      </c>
      <c r="AD1101" s="48">
        <f>(ROUND(AC1101-AC1089,1)/AC1089)</f>
        <v>0.18421052631578946</v>
      </c>
      <c r="AE1101" s="113"/>
      <c r="AF1101" s="60"/>
      <c r="AH1101" s="62"/>
    </row>
    <row r="1102" spans="1:34">
      <c r="A1102" s="99"/>
      <c r="B1102" s="93"/>
      <c r="C1102" s="21" t="s">
        <v>325</v>
      </c>
      <c r="D1102" s="12">
        <v>98</v>
      </c>
      <c r="E1102" s="12">
        <v>0</v>
      </c>
      <c r="F1102" s="12">
        <v>0</v>
      </c>
      <c r="G1102" s="12">
        <v>0</v>
      </c>
      <c r="H1102" s="12">
        <v>60</v>
      </c>
      <c r="I1102" s="13">
        <v>20</v>
      </c>
      <c r="J1102" s="13">
        <v>70</v>
      </c>
      <c r="K1102" s="13">
        <v>20</v>
      </c>
      <c r="L1102" s="13">
        <v>20</v>
      </c>
      <c r="M1102" s="13">
        <v>0</v>
      </c>
      <c r="N1102" s="14">
        <f>D1102*$D$16</f>
        <v>156.80000000000001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96</v>
      </c>
      <c r="S1102" s="14">
        <f>(N1102/100)*(I1102*$I$16)+(N1102/100)*(J1102*$J$16)</f>
        <v>415.52000000000004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76.8</v>
      </c>
      <c r="X1102" s="14">
        <f t="shared" si="318"/>
        <v>572.32000000000005</v>
      </c>
      <c r="Y1102" s="14">
        <f t="shared" si="319"/>
        <v>0</v>
      </c>
      <c r="Z1102" s="14">
        <f t="shared" si="320"/>
        <v>0</v>
      </c>
      <c r="AA1102" s="14">
        <f t="shared" si="321"/>
        <v>0</v>
      </c>
      <c r="AB1102" s="14">
        <f t="shared" si="380"/>
        <v>172.8</v>
      </c>
      <c r="AC1102" s="15">
        <f t="shared" si="379"/>
        <v>745.1</v>
      </c>
      <c r="AD1102" s="48">
        <f>(ROUND(AC1102-AC1089,1)/AC1089)</f>
        <v>0.22549342105263157</v>
      </c>
      <c r="AE1102" s="113" t="s">
        <v>799</v>
      </c>
      <c r="AF1102" s="60"/>
      <c r="AH1102" s="62"/>
    </row>
    <row r="1103" spans="1:34">
      <c r="A1103" s="99"/>
      <c r="B1103" s="93"/>
      <c r="C1103" s="21" t="s">
        <v>326</v>
      </c>
      <c r="D1103" s="12">
        <v>98</v>
      </c>
      <c r="E1103" s="12">
        <v>0</v>
      </c>
      <c r="F1103" s="12">
        <v>0</v>
      </c>
      <c r="G1103" s="12">
        <v>0</v>
      </c>
      <c r="H1103" s="12">
        <v>60</v>
      </c>
      <c r="I1103" s="13">
        <v>55</v>
      </c>
      <c r="J1103" s="13">
        <v>30</v>
      </c>
      <c r="K1103" s="13">
        <v>20</v>
      </c>
      <c r="L1103" s="13">
        <v>20</v>
      </c>
      <c r="M1103" s="13">
        <v>0</v>
      </c>
      <c r="N1103" s="14">
        <f>D1103*$D$17</f>
        <v>156.80000000000001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96</v>
      </c>
      <c r="S1103" s="14">
        <f>(N1103/100)*(I1103*$I$17)+(N1103/100)*(J1103*$J$17)</f>
        <v>348.88000000000005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76.8</v>
      </c>
      <c r="X1103" s="14">
        <f t="shared" si="318"/>
        <v>505.68000000000006</v>
      </c>
      <c r="Y1103" s="14">
        <f t="shared" si="319"/>
        <v>0</v>
      </c>
      <c r="Z1103" s="14">
        <f t="shared" si="320"/>
        <v>0</v>
      </c>
      <c r="AA1103" s="14">
        <f t="shared" si="321"/>
        <v>0</v>
      </c>
      <c r="AB1103" s="14">
        <f t="shared" si="380"/>
        <v>172.8</v>
      </c>
      <c r="AC1103" s="15">
        <f t="shared" si="379"/>
        <v>678.5</v>
      </c>
      <c r="AD1103" s="48">
        <f>(ROUND(AC1103-AC1089,1)/AC1089)</f>
        <v>0.11595394736842106</v>
      </c>
      <c r="AE1103" s="113"/>
      <c r="AF1103" s="60"/>
      <c r="AH1103" s="62"/>
    </row>
    <row r="1104" spans="1:34">
      <c r="A1104" s="106" t="s">
        <v>0</v>
      </c>
      <c r="B1104" s="90" t="s">
        <v>301</v>
      </c>
      <c r="C1104" s="50" t="s">
        <v>241</v>
      </c>
      <c r="D1104" s="11">
        <v>90</v>
      </c>
      <c r="E1104" s="11">
        <v>0</v>
      </c>
      <c r="F1104" s="11">
        <v>0</v>
      </c>
      <c r="G1104" s="11">
        <v>0</v>
      </c>
      <c r="H1104" s="11">
        <v>0</v>
      </c>
      <c r="I1104" s="51">
        <v>40</v>
      </c>
      <c r="J1104" s="51">
        <v>20</v>
      </c>
      <c r="K1104" s="51">
        <v>0</v>
      </c>
      <c r="L1104" s="51">
        <v>60</v>
      </c>
      <c r="M1104" s="51">
        <v>0</v>
      </c>
      <c r="N1104" s="52">
        <f>D1104*$D$3</f>
        <v>180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(N1104/100)*(I1104*$I$3)+(N1104/100)*(J1104*$J$3)+(N1104/100)*(L1104*$L$3)</f>
        <v>432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si="318"/>
        <v>612</v>
      </c>
      <c r="Y1104" s="52">
        <f t="shared" si="319"/>
        <v>0</v>
      </c>
      <c r="Z1104" s="52">
        <f t="shared" si="320"/>
        <v>0</v>
      </c>
      <c r="AA1104" s="52">
        <f t="shared" si="321"/>
        <v>0</v>
      </c>
      <c r="AB1104" s="52">
        <f>R1104+W1104</f>
        <v>0</v>
      </c>
      <c r="AC1104" s="53">
        <f>ROUND(X1104+Y1104+Z1104+AA1104+AB1104,1)</f>
        <v>612</v>
      </c>
      <c r="AD1104" s="58" t="s">
        <v>329</v>
      </c>
      <c r="AE1104" s="113"/>
      <c r="AF1104" s="60"/>
      <c r="AH1104" s="62"/>
    </row>
    <row r="1105" spans="1:34">
      <c r="A1105" s="99" t="s">
        <v>800</v>
      </c>
      <c r="B1105" s="91">
        <v>16</v>
      </c>
      <c r="C1105" s="21" t="s">
        <v>324</v>
      </c>
      <c r="D1105" s="12">
        <v>90</v>
      </c>
      <c r="E1105" s="12">
        <v>0</v>
      </c>
      <c r="F1105" s="12">
        <v>0</v>
      </c>
      <c r="G1105" s="12">
        <v>0</v>
      </c>
      <c r="H1105" s="12">
        <v>0</v>
      </c>
      <c r="I1105" s="13">
        <v>60</v>
      </c>
      <c r="J1105" s="13">
        <v>40</v>
      </c>
      <c r="K1105" s="13">
        <v>0</v>
      </c>
      <c r="L1105" s="13">
        <v>60</v>
      </c>
      <c r="M1105" s="13">
        <v>0</v>
      </c>
      <c r="N1105" s="14">
        <f>D1105*$D$4</f>
        <v>144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(N1105/100)*(I1105*$I$4)+(N1105/100)*(J1105*$J$4)+(N1105/100)*(L1105*$L$4)</f>
        <v>532.79999999999995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ref="X1105:X1118" si="381">N1105+S1105</f>
        <v>676.8</v>
      </c>
      <c r="Y1105" s="14">
        <f t="shared" ref="Y1105:Y1118" si="382">O1105+T1105</f>
        <v>0</v>
      </c>
      <c r="Z1105" s="14">
        <f t="shared" ref="Z1105:Z1118" si="383">P1105+U1105</f>
        <v>0</v>
      </c>
      <c r="AA1105" s="14">
        <f t="shared" ref="AA1105:AA1118" si="384">Q1105+V1105</f>
        <v>0</v>
      </c>
      <c r="AB1105" s="14">
        <f>R1105+W1105</f>
        <v>0</v>
      </c>
      <c r="AC1105" s="15">
        <f>ROUND(X1105+Y1105+Z1105+AA1105+AB1105,1)</f>
        <v>676.8</v>
      </c>
      <c r="AD1105" s="48">
        <f>(ROUND(AC1105-AC1104,1)/AC1104)</f>
        <v>0.10588235294117647</v>
      </c>
      <c r="AE1105" s="113"/>
      <c r="AF1105" s="60"/>
      <c r="AH1105" s="62"/>
    </row>
    <row r="1106" spans="1:34">
      <c r="A1106" s="99" t="s">
        <v>801</v>
      </c>
      <c r="B1106" s="91">
        <v>8</v>
      </c>
      <c r="C1106" s="21" t="s">
        <v>834</v>
      </c>
      <c r="D1106" s="12">
        <v>90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D1106*$D$5</f>
        <v>180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(N1106/100)*(I1106*$I$5)+(N1106/100)*(J1106*$J$5)+(N1106/100)*(L1106*$L$5)</f>
        <v>388.79999999999995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568.79999999999995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568.79999999999995</v>
      </c>
      <c r="AD1106" s="48">
        <f>(ROUND(AC1106-AC1104,1)/AC1104)</f>
        <v>-7.0588235294117646E-2</v>
      </c>
      <c r="AE1106" s="113"/>
      <c r="AF1106" s="60"/>
      <c r="AH1106" s="62"/>
    </row>
    <row r="1107" spans="1:34">
      <c r="A1107" s="99" t="s">
        <v>802</v>
      </c>
      <c r="B1107" s="91">
        <v>0</v>
      </c>
      <c r="C1107" s="21" t="s">
        <v>337</v>
      </c>
      <c r="D1107" s="12">
        <v>90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D1107*$D$6</f>
        <v>180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(N1107/100)*(I1107*$I$6)+(N1107/100)*(J1107*$J$6)+(N1107/100)*(L1107*$L$6)</f>
        <v>388.79999999999995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568.79999999999995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568.79999999999995</v>
      </c>
      <c r="AD1107" s="48">
        <f>(ROUND(AC1107-AC1104,1)/AC1104)</f>
        <v>-7.0588235294117646E-2</v>
      </c>
      <c r="AE1107" s="113"/>
      <c r="AF1107" s="60"/>
      <c r="AH1107" s="62"/>
    </row>
    <row r="1108" spans="1:34">
      <c r="A1108" s="99" t="s">
        <v>803</v>
      </c>
      <c r="B1108" s="91">
        <v>25</v>
      </c>
      <c r="C1108" s="21" t="s">
        <v>338</v>
      </c>
      <c r="D1108" s="12">
        <v>90</v>
      </c>
      <c r="E1108" s="12">
        <v>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0</v>
      </c>
      <c r="L1108" s="13">
        <v>60</v>
      </c>
      <c r="M1108" s="13">
        <v>0</v>
      </c>
      <c r="N1108" s="14">
        <f>D1108*$D$7</f>
        <v>180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(N1108/100)*(I1108*$I$7)+(N1108/100)*(J1108*$J$7)+(N1108/100)*(L1108*$L$7)</f>
        <v>388.79999999999995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568.79999999999995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568.79999999999995</v>
      </c>
      <c r="AD1108" s="48">
        <f>(ROUND(AC1108-AC1104,1)/AC1104)</f>
        <v>-7.0588235294117646E-2</v>
      </c>
      <c r="AE1108" s="113"/>
      <c r="AF1108" s="60"/>
      <c r="AH1108" s="62"/>
    </row>
    <row r="1109" spans="1:34">
      <c r="A1109" s="99" t="s">
        <v>653</v>
      </c>
      <c r="B1109" s="91"/>
      <c r="C1109" s="21" t="s">
        <v>339</v>
      </c>
      <c r="D1109" s="12">
        <v>90</v>
      </c>
      <c r="E1109" s="12">
        <v>0</v>
      </c>
      <c r="F1109" s="12">
        <v>0</v>
      </c>
      <c r="G1109" s="12">
        <v>0</v>
      </c>
      <c r="H1109" s="12">
        <v>0</v>
      </c>
      <c r="I1109" s="13">
        <v>40</v>
      </c>
      <c r="J1109" s="13">
        <v>20</v>
      </c>
      <c r="K1109" s="13">
        <v>0</v>
      </c>
      <c r="L1109" s="13">
        <v>60</v>
      </c>
      <c r="M1109" s="13">
        <v>0</v>
      </c>
      <c r="N1109" s="14">
        <f>D1109*$D$8</f>
        <v>180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(N1109/100)*(I1109*$I$8)+(N1109/100)*(J1109*$J$8)+(N1109/100)*(L1109*$L$8)</f>
        <v>388.79999999999995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568.79999999999995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568.79999999999995</v>
      </c>
      <c r="AD1109" s="48">
        <f>(ROUND(AC1109-AC1104,1)/AC1104)</f>
        <v>-7.0588235294117646E-2</v>
      </c>
      <c r="AE1109" s="113"/>
      <c r="AF1109" s="60"/>
      <c r="AH1109" s="62"/>
    </row>
    <row r="1110" spans="1:34">
      <c r="A1110" s="99" t="s">
        <v>594</v>
      </c>
      <c r="B1110" s="91"/>
      <c r="C1110" s="21" t="s">
        <v>1</v>
      </c>
      <c r="D1110" s="12">
        <v>45</v>
      </c>
      <c r="E1110" s="12">
        <v>94</v>
      </c>
      <c r="F1110" s="12">
        <v>0</v>
      </c>
      <c r="G1110" s="12">
        <v>0</v>
      </c>
      <c r="H1110" s="12">
        <v>0</v>
      </c>
      <c r="I1110" s="13">
        <v>40</v>
      </c>
      <c r="J1110" s="13">
        <v>20</v>
      </c>
      <c r="K1110" s="13">
        <v>160</v>
      </c>
      <c r="L1110" s="13">
        <v>0</v>
      </c>
      <c r="M1110" s="13">
        <v>0</v>
      </c>
      <c r="N1110" s="14">
        <f>D1110*$D$9</f>
        <v>58.5</v>
      </c>
      <c r="O1110" s="14">
        <f>E1110*$E$9</f>
        <v>141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(N1110/100)*(I1110*$I$9)+(N1110/100)*(J1110*$J$9)+(N1110/100)*(L1110*$L$9)</f>
        <v>70.199999999999989</v>
      </c>
      <c r="T1110" s="14">
        <f>(O1110/100)*(K1110*$K$9)</f>
        <v>451.2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128.69999999999999</v>
      </c>
      <c r="Y1110" s="14">
        <f t="shared" si="382"/>
        <v>592.20000000000005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720.9</v>
      </c>
      <c r="AD1110" s="48">
        <f>(ROUND(AC1110-AC1104,1)/AC1104)</f>
        <v>0.17794117647058824</v>
      </c>
      <c r="AE1110" s="113"/>
      <c r="AF1110" s="60"/>
      <c r="AH1110" s="62"/>
    </row>
    <row r="1111" spans="1:34">
      <c r="A1111" s="99" t="s">
        <v>829</v>
      </c>
      <c r="B1111" s="91"/>
      <c r="C1111" s="21" t="s">
        <v>2</v>
      </c>
      <c r="D1111" s="12">
        <v>45</v>
      </c>
      <c r="E1111" s="12">
        <v>0</v>
      </c>
      <c r="F1111" s="12">
        <v>94</v>
      </c>
      <c r="G1111" s="12">
        <v>0</v>
      </c>
      <c r="H1111" s="12">
        <v>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D1111*$D$10</f>
        <v>58.5</v>
      </c>
      <c r="O1111" s="14">
        <f>E1111*$E$10</f>
        <v>0</v>
      </c>
      <c r="P1111" s="14">
        <f>F1111*$F$10</f>
        <v>141</v>
      </c>
      <c r="Q1111" s="14">
        <f>G1111*$G$10</f>
        <v>0</v>
      </c>
      <c r="R1111" s="14">
        <f>H1111*$H$10</f>
        <v>0</v>
      </c>
      <c r="S1111" s="14">
        <f>(N1111/100)*(I1111*$I$10)+(N1111/100)*(J1111*$J$10)+(N1111/100)*(L1111*$L$10)</f>
        <v>146.25</v>
      </c>
      <c r="T1111" s="14">
        <f>(O1111/100)*(K1111*$J$10)</f>
        <v>0</v>
      </c>
      <c r="U1111" s="14">
        <f>(P1111/100)*(K1111*$K$10)+(P1111/100)*(L1111*$L$10)</f>
        <v>366.59999999999997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204.75</v>
      </c>
      <c r="Y1111" s="14">
        <f t="shared" si="382"/>
        <v>0</v>
      </c>
      <c r="Z1111" s="14">
        <f t="shared" si="383"/>
        <v>507.59999999999997</v>
      </c>
      <c r="AA1111" s="14">
        <f t="shared" si="384"/>
        <v>0</v>
      </c>
      <c r="AB1111" s="14">
        <f t="shared" si="386"/>
        <v>0</v>
      </c>
      <c r="AC1111" s="15">
        <f t="shared" si="385"/>
        <v>712.4</v>
      </c>
      <c r="AD1111" s="48">
        <f>(ROUND(AC1111-AC1104,1)/AC1104)</f>
        <v>0.16405228758169935</v>
      </c>
      <c r="AE1111" s="113"/>
      <c r="AF1111" s="60"/>
      <c r="AH1111" s="62"/>
    </row>
    <row r="1112" spans="1:34">
      <c r="A1112" s="99" t="s">
        <v>830</v>
      </c>
      <c r="B1112" s="91"/>
      <c r="C1112" s="21" t="s">
        <v>3</v>
      </c>
      <c r="D1112" s="12">
        <v>45</v>
      </c>
      <c r="E1112" s="12">
        <v>0</v>
      </c>
      <c r="F1112" s="12">
        <v>0</v>
      </c>
      <c r="G1112" s="12">
        <v>94</v>
      </c>
      <c r="H1112" s="12">
        <v>0</v>
      </c>
      <c r="I1112" s="13">
        <v>40</v>
      </c>
      <c r="J1112" s="13">
        <v>20</v>
      </c>
      <c r="K1112" s="13">
        <v>0</v>
      </c>
      <c r="L1112" s="13">
        <v>110</v>
      </c>
      <c r="M1112" s="13">
        <v>0</v>
      </c>
      <c r="N1112" s="14">
        <f>D1112*$D$11</f>
        <v>58.5</v>
      </c>
      <c r="O1112" s="14">
        <f>E1112*$E$11</f>
        <v>0</v>
      </c>
      <c r="P1112" s="14">
        <f>F1112*$F$11</f>
        <v>0</v>
      </c>
      <c r="Q1112" s="14">
        <f>G1112*$G$11</f>
        <v>141</v>
      </c>
      <c r="R1112" s="14">
        <f>H1112*$H$11</f>
        <v>0</v>
      </c>
      <c r="S1112" s="14">
        <f>(N1112/100)*(I1112*$I$11)+(N1112/100)*(J1112*$J$11)+(N1112/100)*(L1112*$L$11)</f>
        <v>198.89999999999998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310.2</v>
      </c>
      <c r="W1112" s="14">
        <f>(R1112/100)*(K1112*$K$11)+(R1112/100)*(L1112*$L$11)</f>
        <v>0</v>
      </c>
      <c r="X1112" s="14">
        <f t="shared" si="381"/>
        <v>257.39999999999998</v>
      </c>
      <c r="Y1112" s="14">
        <f t="shared" si="382"/>
        <v>0</v>
      </c>
      <c r="Z1112" s="14">
        <f t="shared" si="383"/>
        <v>0</v>
      </c>
      <c r="AA1112" s="14">
        <f t="shared" si="384"/>
        <v>451.2</v>
      </c>
      <c r="AB1112" s="14">
        <f t="shared" si="386"/>
        <v>0</v>
      </c>
      <c r="AC1112" s="15">
        <f t="shared" si="385"/>
        <v>708.6</v>
      </c>
      <c r="AD1112" s="48">
        <f>(ROUND(AC1112-AC1104,1)/AC1104)</f>
        <v>0.15784313725490196</v>
      </c>
      <c r="AE1112" s="113"/>
      <c r="AF1112" s="60"/>
      <c r="AH1112" s="62"/>
    </row>
    <row r="1113" spans="1:34">
      <c r="A1113" s="99" t="s">
        <v>831</v>
      </c>
      <c r="B1113" s="91"/>
      <c r="C1113" s="21" t="s">
        <v>4</v>
      </c>
      <c r="D1113" s="12">
        <v>45</v>
      </c>
      <c r="E1113" s="12">
        <v>0</v>
      </c>
      <c r="F1113" s="12">
        <v>0</v>
      </c>
      <c r="G1113" s="12">
        <v>0</v>
      </c>
      <c r="H1113" s="12">
        <v>94</v>
      </c>
      <c r="I1113" s="13">
        <v>40</v>
      </c>
      <c r="J1113" s="13">
        <v>20</v>
      </c>
      <c r="K1113" s="13">
        <v>65</v>
      </c>
      <c r="L1113" s="13">
        <v>65</v>
      </c>
      <c r="M1113" s="13">
        <v>0</v>
      </c>
      <c r="N1113" s="14">
        <f>D1113*$D$12</f>
        <v>58.5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141</v>
      </c>
      <c r="S1113" s="14">
        <f>(N1113/100)*(I1113*$I$12)+(N1113/100)*(J1113*$J$12)+(N1113/100)*(L1113*$L$12)</f>
        <v>146.25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366.59999999999997</v>
      </c>
      <c r="X1113" s="14">
        <f t="shared" si="381"/>
        <v>204.75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507.59999999999997</v>
      </c>
      <c r="AC1113" s="15">
        <f t="shared" si="385"/>
        <v>712.4</v>
      </c>
      <c r="AD1113" s="48">
        <f>(ROUND(AC1113-AC1104,1)/AC1104)</f>
        <v>0.16405228758169935</v>
      </c>
      <c r="AE1113" s="113"/>
      <c r="AF1113" s="60"/>
      <c r="AH1113" s="62"/>
    </row>
    <row r="1114" spans="1:34">
      <c r="A1114" s="99" t="s">
        <v>832</v>
      </c>
      <c r="B1114" s="91"/>
      <c r="C1114" s="21" t="s">
        <v>327</v>
      </c>
      <c r="D1114" s="12">
        <v>90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60</v>
      </c>
      <c r="M1114" s="13">
        <v>85</v>
      </c>
      <c r="N1114" s="14">
        <f>D1114*$D$13</f>
        <v>135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(N1114/100)*(I1114*$I$13)+(N1114/100)*(J1114*$J$13)+(N1114/100)*(M1114*$M$13)+(N1114/100)*(L1114*$L$13)</f>
        <v>553.5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 t="shared" si="381"/>
        <v>688.5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688.5</v>
      </c>
      <c r="AD1114" s="48">
        <f>(ROUND(AC1114-AC1104,1)/AC1104)</f>
        <v>0.125</v>
      </c>
      <c r="AE1114" s="113"/>
      <c r="AF1114" s="60"/>
      <c r="AH1114" s="62"/>
    </row>
    <row r="1115" spans="1:34">
      <c r="A1115" s="99" t="s">
        <v>833</v>
      </c>
      <c r="B1115" s="91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20</v>
      </c>
      <c r="K1115" s="13">
        <v>90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720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720</v>
      </c>
      <c r="AD1115" s="48">
        <f>(ROUND(AC1115-AC1104,1)/AC1104)</f>
        <v>0.17647058823529413</v>
      </c>
      <c r="AE1115" s="111"/>
      <c r="AF1115" s="60"/>
      <c r="AH1115" s="62"/>
    </row>
    <row r="1116" spans="1:34">
      <c r="A1116" s="99"/>
      <c r="B1116" s="91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40</v>
      </c>
      <c r="J1116" s="13">
        <v>20</v>
      </c>
      <c r="K1116" s="13">
        <v>0</v>
      </c>
      <c r="L1116" s="13">
        <v>90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720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720</v>
      </c>
      <c r="AD1116" s="48">
        <f>(ROUND(AC1116-AC1104,1)/AC1104)</f>
        <v>0.17647058823529413</v>
      </c>
      <c r="AE1116" s="113"/>
      <c r="AF1116" s="60"/>
      <c r="AH1116" s="62"/>
    </row>
    <row r="1117" spans="1:34">
      <c r="A1117" s="99"/>
      <c r="B1117" s="91"/>
      <c r="C1117" s="21" t="s">
        <v>325</v>
      </c>
      <c r="D1117" s="12">
        <v>90</v>
      </c>
      <c r="E1117" s="12">
        <v>0</v>
      </c>
      <c r="F1117" s="12">
        <v>0</v>
      </c>
      <c r="G1117" s="12">
        <v>0</v>
      </c>
      <c r="H1117" s="12">
        <v>0</v>
      </c>
      <c r="I1117" s="13">
        <v>40</v>
      </c>
      <c r="J1117" s="13">
        <v>55</v>
      </c>
      <c r="K1117" s="13">
        <v>0</v>
      </c>
      <c r="L1117" s="13">
        <v>60</v>
      </c>
      <c r="M1117" s="13">
        <v>0</v>
      </c>
      <c r="N1117" s="14">
        <f>D1117*$D$16</f>
        <v>144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(N1117/100)*(I1117*$I$16)+(N1117/100)*(J1117*$J$16)+(N1117/100)*(L1117*$L$16)</f>
        <v>507.59999999999991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651.59999999999991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651.6</v>
      </c>
      <c r="AD1117" s="48">
        <f>(ROUND(AC1117-AC1104,1)/AC1104)</f>
        <v>6.4705882352941183E-2</v>
      </c>
      <c r="AE1117" s="113"/>
      <c r="AF1117" s="60"/>
      <c r="AH1117" s="62"/>
    </row>
    <row r="1118" spans="1:34">
      <c r="A1118" s="99"/>
      <c r="B1118" s="91"/>
      <c r="C1118" s="21" t="s">
        <v>326</v>
      </c>
      <c r="D1118" s="12">
        <v>90</v>
      </c>
      <c r="E1118" s="12">
        <v>0</v>
      </c>
      <c r="F1118" s="12">
        <v>0</v>
      </c>
      <c r="G1118" s="12">
        <v>0</v>
      </c>
      <c r="H1118" s="12">
        <v>0</v>
      </c>
      <c r="I1118" s="13">
        <v>80</v>
      </c>
      <c r="J1118" s="13">
        <v>20</v>
      </c>
      <c r="K1118" s="13">
        <v>0</v>
      </c>
      <c r="L1118" s="13">
        <v>60</v>
      </c>
      <c r="M1118" s="13">
        <v>0</v>
      </c>
      <c r="N1118" s="14">
        <f>D1118*$D$17</f>
        <v>144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(N1118/100)*(I1118*$I$17)+(N1118/100)*(J1118*$J$17)+(N1118/100)*(L1118*$L$17)</f>
        <v>604.79999999999995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748.8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748.8</v>
      </c>
      <c r="AD1118" s="48">
        <f>(ROUND(AC1118-AC1104,1)/AC1104)</f>
        <v>0.22352941176470589</v>
      </c>
      <c r="AE1118" s="113" t="s">
        <v>799</v>
      </c>
      <c r="AF1118" s="60"/>
      <c r="AH1118" s="62"/>
    </row>
    <row r="1119" spans="1:34">
      <c r="A1119" s="106" t="s">
        <v>0</v>
      </c>
      <c r="B1119" s="92" t="s">
        <v>64</v>
      </c>
      <c r="C1119" s="50" t="s">
        <v>241</v>
      </c>
      <c r="D1119" s="11">
        <v>100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80</v>
      </c>
      <c r="K1119" s="51">
        <v>0</v>
      </c>
      <c r="L1119" s="51">
        <v>0</v>
      </c>
      <c r="M1119" s="51">
        <v>0</v>
      </c>
      <c r="N1119" s="52">
        <f>D1119*$D$3</f>
        <v>200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400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600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600</v>
      </c>
      <c r="AD1119" s="58"/>
      <c r="AE1119" s="113"/>
      <c r="AF1119" s="60"/>
      <c r="AH1119" s="62"/>
    </row>
    <row r="1120" spans="1:34">
      <c r="A1120" s="99" t="s">
        <v>800</v>
      </c>
      <c r="B1120" s="93">
        <v>12</v>
      </c>
      <c r="C1120" s="21" t="s">
        <v>324</v>
      </c>
      <c r="D1120" s="12">
        <v>100</v>
      </c>
      <c r="E1120" s="12">
        <v>0</v>
      </c>
      <c r="F1120" s="12">
        <v>0</v>
      </c>
      <c r="G1120" s="12">
        <v>0</v>
      </c>
      <c r="H1120" s="12">
        <v>0</v>
      </c>
      <c r="I1120" s="13">
        <v>45</v>
      </c>
      <c r="J1120" s="13">
        <v>85</v>
      </c>
      <c r="K1120" s="13">
        <v>0</v>
      </c>
      <c r="L1120" s="13">
        <v>0</v>
      </c>
      <c r="M1120" s="13">
        <v>0</v>
      </c>
      <c r="N1120" s="14">
        <f>D1120*$D$4</f>
        <v>160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520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680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680</v>
      </c>
      <c r="AD1120" s="48">
        <f>(ROUND(AC1120-AC1119,1)/AC1119)</f>
        <v>0.13333333333333333</v>
      </c>
      <c r="AE1120" s="113"/>
      <c r="AF1120" s="60"/>
      <c r="AH1120" s="62"/>
    </row>
    <row r="1121" spans="1:34">
      <c r="A1121" s="99" t="s">
        <v>801</v>
      </c>
      <c r="B1121" s="93">
        <v>28</v>
      </c>
      <c r="C1121" s="21" t="s">
        <v>834</v>
      </c>
      <c r="D1121" s="12">
        <v>100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D1121*$D$5</f>
        <v>200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360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560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560</v>
      </c>
      <c r="AD1121" s="48">
        <f>(ROUND(AC1121-AC1119,1)/AC1119)</f>
        <v>-6.6666666666666666E-2</v>
      </c>
      <c r="AE1121" s="113"/>
      <c r="AF1121" s="60"/>
      <c r="AH1121" s="62"/>
    </row>
    <row r="1122" spans="1:34">
      <c r="A1122" s="99" t="s">
        <v>802</v>
      </c>
      <c r="B1122" s="93">
        <v>0</v>
      </c>
      <c r="C1122" s="21" t="s">
        <v>337</v>
      </c>
      <c r="D1122" s="12">
        <v>100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D1122*$D$6</f>
        <v>200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360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560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560</v>
      </c>
      <c r="AD1122" s="48">
        <f>(ROUND(AC1122-AC1119,1)/AC1119)</f>
        <v>-6.6666666666666666E-2</v>
      </c>
      <c r="AE1122" s="113"/>
      <c r="AF1122" s="60"/>
      <c r="AH1122" s="62"/>
    </row>
    <row r="1123" spans="1:34">
      <c r="A1123" s="99" t="s">
        <v>803</v>
      </c>
      <c r="B1123" s="93">
        <v>0</v>
      </c>
      <c r="C1123" s="21" t="s">
        <v>338</v>
      </c>
      <c r="D1123" s="12">
        <v>100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0</v>
      </c>
      <c r="L1123" s="13">
        <v>0</v>
      </c>
      <c r="M1123" s="13">
        <v>0</v>
      </c>
      <c r="N1123" s="14">
        <f>D1123*$D$7</f>
        <v>200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360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560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560</v>
      </c>
      <c r="AD1123" s="48">
        <f>(ROUND(AC1123-AC1119,1)/AC1119)</f>
        <v>-6.6666666666666666E-2</v>
      </c>
      <c r="AE1123" s="113"/>
      <c r="AF1123" s="60"/>
      <c r="AH1123" s="62"/>
    </row>
    <row r="1124" spans="1:34">
      <c r="A1124" s="99" t="s">
        <v>653</v>
      </c>
      <c r="B1124" s="93"/>
      <c r="C1124" s="21" t="s">
        <v>339</v>
      </c>
      <c r="D1124" s="12">
        <v>100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80</v>
      </c>
      <c r="K1124" s="13">
        <v>0</v>
      </c>
      <c r="L1124" s="13">
        <v>0</v>
      </c>
      <c r="M1124" s="13">
        <v>0</v>
      </c>
      <c r="N1124" s="14">
        <f>D1124*$D$8</f>
        <v>200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360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560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560</v>
      </c>
      <c r="AD1124" s="48">
        <f>(ROUND(AC1124-AC1119,1)/AC1119)</f>
        <v>-6.6666666666666666E-2</v>
      </c>
      <c r="AE1124" s="113"/>
      <c r="AF1124" s="60"/>
      <c r="AH1124" s="62"/>
    </row>
    <row r="1125" spans="1:34">
      <c r="A1125" s="99" t="s">
        <v>594</v>
      </c>
      <c r="B1125" s="93"/>
      <c r="C1125" s="21" t="s">
        <v>1</v>
      </c>
      <c r="D1125" s="12">
        <v>50</v>
      </c>
      <c r="E1125" s="12">
        <v>110</v>
      </c>
      <c r="F1125" s="12">
        <v>0</v>
      </c>
      <c r="G1125" s="12">
        <v>0</v>
      </c>
      <c r="H1125" s="12">
        <v>0</v>
      </c>
      <c r="I1125" s="13">
        <v>20</v>
      </c>
      <c r="J1125" s="13">
        <v>80</v>
      </c>
      <c r="K1125" s="13">
        <v>105</v>
      </c>
      <c r="L1125" s="13">
        <v>0</v>
      </c>
      <c r="M1125" s="13">
        <v>0</v>
      </c>
      <c r="N1125" s="14">
        <f>D1125*$D$9</f>
        <v>65</v>
      </c>
      <c r="O1125" s="14">
        <f>E1125*$E$9</f>
        <v>165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130</v>
      </c>
      <c r="T1125" s="14">
        <f>(O1125/100)*(K1125*$K$9)</f>
        <v>346.5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195</v>
      </c>
      <c r="Y1125" s="14">
        <f t="shared" si="388"/>
        <v>511.5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706.5</v>
      </c>
      <c r="AD1125" s="48">
        <f>(ROUND(AC1125-AC1119,1)/AC1119)</f>
        <v>0.17749999999999999</v>
      </c>
      <c r="AE1125" s="113"/>
      <c r="AF1125" s="60"/>
      <c r="AH1125" s="62"/>
    </row>
    <row r="1126" spans="1:34">
      <c r="A1126" s="99" t="s">
        <v>829</v>
      </c>
      <c r="B1126" s="93"/>
      <c r="C1126" s="21" t="s">
        <v>2</v>
      </c>
      <c r="D1126" s="12">
        <v>50</v>
      </c>
      <c r="E1126" s="12">
        <v>0</v>
      </c>
      <c r="F1126" s="12">
        <v>110</v>
      </c>
      <c r="G1126" s="12">
        <v>0</v>
      </c>
      <c r="H1126" s="12">
        <v>0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D1126*$D$10</f>
        <v>65</v>
      </c>
      <c r="O1126" s="14">
        <f>E1126*$E$10</f>
        <v>0</v>
      </c>
      <c r="P1126" s="14">
        <f>F1126*$F$10</f>
        <v>165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130</v>
      </c>
      <c r="T1126" s="14">
        <f>(O1126/100)*(K1126*$J$10)</f>
        <v>0</v>
      </c>
      <c r="U1126" s="14">
        <f>(P1126/100)*(K1126*$K$10)+(P1126/100)*(L1126*$L$10)</f>
        <v>346.5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195</v>
      </c>
      <c r="Y1126" s="14">
        <f t="shared" si="388"/>
        <v>0</v>
      </c>
      <c r="Z1126" s="14">
        <f t="shared" si="389"/>
        <v>511.5</v>
      </c>
      <c r="AA1126" s="14">
        <f t="shared" si="390"/>
        <v>0</v>
      </c>
      <c r="AB1126" s="14">
        <f t="shared" si="392"/>
        <v>0</v>
      </c>
      <c r="AC1126" s="15">
        <f t="shared" si="391"/>
        <v>706.5</v>
      </c>
      <c r="AD1126" s="48">
        <f>(ROUND(AC1126-AC1119,1)/AC1119)</f>
        <v>0.17749999999999999</v>
      </c>
      <c r="AE1126" s="113"/>
      <c r="AF1126" s="60"/>
      <c r="AH1126" s="62"/>
    </row>
    <row r="1127" spans="1:34">
      <c r="A1127" s="99" t="s">
        <v>830</v>
      </c>
      <c r="B1127" s="93"/>
      <c r="C1127" s="21" t="s">
        <v>3</v>
      </c>
      <c r="D1127" s="12">
        <v>50</v>
      </c>
      <c r="E1127" s="12">
        <v>0</v>
      </c>
      <c r="F1127" s="12">
        <v>0</v>
      </c>
      <c r="G1127" s="12">
        <v>110</v>
      </c>
      <c r="H1127" s="12">
        <v>0</v>
      </c>
      <c r="I1127" s="13">
        <v>20</v>
      </c>
      <c r="J1127" s="13">
        <v>80</v>
      </c>
      <c r="K1127" s="13">
        <v>0</v>
      </c>
      <c r="L1127" s="13">
        <v>105</v>
      </c>
      <c r="M1127" s="13">
        <v>0</v>
      </c>
      <c r="N1127" s="14">
        <f>D1127*$D$11</f>
        <v>65</v>
      </c>
      <c r="O1127" s="14">
        <f>E1127*$E$11</f>
        <v>0</v>
      </c>
      <c r="P1127" s="14">
        <f>F1127*$F$11</f>
        <v>0</v>
      </c>
      <c r="Q1127" s="14">
        <f>G1127*$G$11</f>
        <v>165</v>
      </c>
      <c r="R1127" s="14">
        <f>H1127*$H$11</f>
        <v>0</v>
      </c>
      <c r="S1127" s="14">
        <f>(N1127/100)*(I1127*$I$11)+(N1127/100)*(J1127*$J$11)</f>
        <v>130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346.5</v>
      </c>
      <c r="W1127" s="14">
        <f>(R1127/100)*(K1127*$K$11)+(R1127/100)*(L1127*$L$11)</f>
        <v>0</v>
      </c>
      <c r="X1127" s="14">
        <f t="shared" si="387"/>
        <v>195</v>
      </c>
      <c r="Y1127" s="14">
        <f t="shared" si="388"/>
        <v>0</v>
      </c>
      <c r="Z1127" s="14">
        <f t="shared" si="389"/>
        <v>0</v>
      </c>
      <c r="AA1127" s="14">
        <f t="shared" si="390"/>
        <v>511.5</v>
      </c>
      <c r="AB1127" s="14">
        <f t="shared" si="392"/>
        <v>0</v>
      </c>
      <c r="AC1127" s="15">
        <f t="shared" si="391"/>
        <v>706.5</v>
      </c>
      <c r="AD1127" s="48">
        <f>(ROUND(AC1127-AC1119,1)/AC1119)</f>
        <v>0.17749999999999999</v>
      </c>
      <c r="AE1127" s="113"/>
      <c r="AF1127" s="60"/>
      <c r="AH1127" s="62"/>
    </row>
    <row r="1128" spans="1:34">
      <c r="A1128" s="99" t="s">
        <v>831</v>
      </c>
      <c r="B1128" s="93"/>
      <c r="C1128" s="21" t="s">
        <v>4</v>
      </c>
      <c r="D1128" s="12">
        <v>50</v>
      </c>
      <c r="E1128" s="12">
        <v>0</v>
      </c>
      <c r="F1128" s="12">
        <v>0</v>
      </c>
      <c r="G1128" s="12">
        <v>0</v>
      </c>
      <c r="H1128" s="12">
        <v>110</v>
      </c>
      <c r="I1128" s="13">
        <v>20</v>
      </c>
      <c r="J1128" s="13">
        <v>80</v>
      </c>
      <c r="K1128" s="13">
        <v>52.5</v>
      </c>
      <c r="L1128" s="13">
        <v>52.5</v>
      </c>
      <c r="M1128" s="13">
        <v>0</v>
      </c>
      <c r="N1128" s="14">
        <f>D1128*$D$12</f>
        <v>65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165</v>
      </c>
      <c r="S1128" s="14">
        <f>(N1128/100)*(I1128*$I$12)+(N1128/100)*(J1128*$J$12)</f>
        <v>130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346.5</v>
      </c>
      <c r="X1128" s="14">
        <f t="shared" si="387"/>
        <v>195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511.5</v>
      </c>
      <c r="AC1128" s="15">
        <f t="shared" si="391"/>
        <v>706.5</v>
      </c>
      <c r="AD1128" s="48">
        <f>(ROUND(AC1128-AC1119,1)/AC1119)</f>
        <v>0.17749999999999999</v>
      </c>
      <c r="AE1128" s="113"/>
      <c r="AF1128" s="60"/>
      <c r="AH1128" s="62"/>
    </row>
    <row r="1129" spans="1:34">
      <c r="A1129" s="99" t="s">
        <v>832</v>
      </c>
      <c r="B1129" s="93"/>
      <c r="C1129" s="21" t="s">
        <v>327</v>
      </c>
      <c r="D1129" s="12">
        <v>100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0</v>
      </c>
      <c r="M1129" s="13">
        <v>80</v>
      </c>
      <c r="N1129" s="14">
        <f>D1129*$D$13</f>
        <v>150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540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690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690</v>
      </c>
      <c r="AD1129" s="48">
        <f>(ROUND(AC1129-AC1119,1)/AC1119)</f>
        <v>0.15</v>
      </c>
      <c r="AE1129" s="113"/>
      <c r="AF1129" s="60"/>
      <c r="AH1129" s="62"/>
    </row>
    <row r="1130" spans="1:34">
      <c r="A1130" s="99" t="s">
        <v>833</v>
      </c>
      <c r="B1130" s="93"/>
      <c r="C1130" s="21" t="s">
        <v>328</v>
      </c>
      <c r="D1130" s="12">
        <v>100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80</v>
      </c>
      <c r="K1130" s="13">
        <v>80</v>
      </c>
      <c r="L1130" s="13">
        <v>0</v>
      </c>
      <c r="M1130" s="13">
        <v>0</v>
      </c>
      <c r="N1130" s="14">
        <f>D1130*$D$14</f>
        <v>150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690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690</v>
      </c>
      <c r="AD1130" s="48">
        <f>(ROUND(AC1130-AC1119,1)/AC1119)</f>
        <v>0.15</v>
      </c>
      <c r="AE1130" s="113"/>
      <c r="AF1130" s="60"/>
      <c r="AH1130" s="62"/>
    </row>
    <row r="1131" spans="1:34">
      <c r="A1131" s="99"/>
      <c r="B1131" s="93"/>
      <c r="C1131" s="21" t="s">
        <v>329</v>
      </c>
      <c r="D1131" s="12">
        <v>100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80</v>
      </c>
      <c r="K1131" s="13">
        <v>0</v>
      </c>
      <c r="L1131" s="13">
        <v>80</v>
      </c>
      <c r="M1131" s="13">
        <v>0</v>
      </c>
      <c r="N1131" s="14">
        <f>D1131*$D$15</f>
        <v>150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690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690</v>
      </c>
      <c r="AD1131" s="48">
        <f>(ROUND(AC1131-AC1119,1)/AC1119)</f>
        <v>0.15</v>
      </c>
      <c r="AE1131" s="113"/>
      <c r="AF1131" s="60"/>
      <c r="AH1131" s="62"/>
    </row>
    <row r="1132" spans="1:34">
      <c r="A1132" s="99"/>
      <c r="B1132" s="93"/>
      <c r="C1132" s="21" t="s">
        <v>325</v>
      </c>
      <c r="D1132" s="12">
        <v>100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95</v>
      </c>
      <c r="K1132" s="13">
        <v>0</v>
      </c>
      <c r="L1132" s="13">
        <v>0</v>
      </c>
      <c r="M1132" s="13">
        <v>0</v>
      </c>
      <c r="N1132" s="14">
        <f>D1132*$D$16</f>
        <v>160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564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724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724</v>
      </c>
      <c r="AD1132" s="48">
        <f>(ROUND(AC1132-AC1119,1)/AC1119)</f>
        <v>0.20666666666666667</v>
      </c>
      <c r="AE1132" s="113"/>
      <c r="AF1132" s="60"/>
      <c r="AH1132" s="62"/>
    </row>
    <row r="1133" spans="1:34">
      <c r="A1133" s="99"/>
      <c r="B1133" s="93"/>
      <c r="C1133" s="21" t="s">
        <v>326</v>
      </c>
      <c r="D1133" s="12">
        <v>100</v>
      </c>
      <c r="E1133" s="12">
        <v>0</v>
      </c>
      <c r="F1133" s="12">
        <v>0</v>
      </c>
      <c r="G1133" s="12">
        <v>0</v>
      </c>
      <c r="H1133" s="12">
        <v>0</v>
      </c>
      <c r="I1133" s="13">
        <v>63</v>
      </c>
      <c r="J1133" s="13">
        <v>80</v>
      </c>
      <c r="K1133" s="13">
        <v>0</v>
      </c>
      <c r="L1133" s="13">
        <v>0</v>
      </c>
      <c r="M1133" s="13">
        <v>0</v>
      </c>
      <c r="N1133" s="14">
        <f>D1133*$D$17</f>
        <v>160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480.8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640.79999999999995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640.79999999999995</v>
      </c>
      <c r="AD1133" s="48">
        <f>(ROUND(AC1133-AC1119,1)/AC1119)</f>
        <v>6.7999999999999991E-2</v>
      </c>
      <c r="AE1133" s="113" t="s">
        <v>799</v>
      </c>
      <c r="AF1133" s="60"/>
      <c r="AH1133" s="62"/>
    </row>
    <row r="1134" spans="1:34">
      <c r="A1134" s="106" t="s">
        <v>0</v>
      </c>
      <c r="B1134" s="90" t="s">
        <v>578</v>
      </c>
      <c r="C1134" s="50" t="s">
        <v>241</v>
      </c>
      <c r="D1134" s="11">
        <v>101</v>
      </c>
      <c r="E1134" s="11">
        <v>0</v>
      </c>
      <c r="F1134" s="11">
        <v>0</v>
      </c>
      <c r="G1134" s="11">
        <v>0</v>
      </c>
      <c r="H1134" s="11">
        <v>0</v>
      </c>
      <c r="I1134" s="51">
        <v>30</v>
      </c>
      <c r="J1134" s="51">
        <v>70</v>
      </c>
      <c r="K1134" s="51">
        <v>0</v>
      </c>
      <c r="L1134" s="51">
        <v>0</v>
      </c>
      <c r="M1134" s="51">
        <v>0</v>
      </c>
      <c r="N1134" s="52">
        <f>D1134*$D$3</f>
        <v>202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93">N1134+S1134</f>
        <v>606</v>
      </c>
      <c r="Y1134" s="52">
        <f t="shared" ref="Y1134:Y1148" si="394">O1134+T1134</f>
        <v>0</v>
      </c>
      <c r="Z1134" s="52">
        <f t="shared" ref="Z1134:Z1148" si="395">P1134+U1134</f>
        <v>0</v>
      </c>
      <c r="AA1134" s="52">
        <f t="shared" ref="AA1134:AA1148" si="396">Q1134+V1134</f>
        <v>0</v>
      </c>
      <c r="AB1134" s="52">
        <f>R1134+W1134</f>
        <v>0</v>
      </c>
      <c r="AC1134" s="53">
        <f>ROUND(X1134+Y1134+Z1134+AA1134+AB1134,1)</f>
        <v>606</v>
      </c>
      <c r="AD1134" s="58"/>
      <c r="AE1134" s="113"/>
      <c r="AF1134" s="60"/>
      <c r="AH1134" s="62"/>
    </row>
    <row r="1135" spans="1:34">
      <c r="A1135" s="99" t="s">
        <v>800</v>
      </c>
      <c r="B1135" s="91">
        <v>16</v>
      </c>
      <c r="C1135" s="21" t="s">
        <v>324</v>
      </c>
      <c r="D1135" s="12">
        <v>101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161.60000000000002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525.20000000000016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686.80000000000018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686.8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1">
        <v>25</v>
      </c>
      <c r="C1136" s="21" t="s">
        <v>834</v>
      </c>
      <c r="D1136" s="12">
        <v>101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D1136*$D$5</f>
        <v>202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363.6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565.6</v>
      </c>
      <c r="Y1136" s="14">
        <f t="shared" si="394"/>
        <v>0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565.6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1">
        <v>0</v>
      </c>
      <c r="C1137" s="21" t="s">
        <v>337</v>
      </c>
      <c r="D1137" s="12">
        <v>101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D1137*$D$6</f>
        <v>202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363.6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565.6</v>
      </c>
      <c r="Y1137" s="14">
        <f t="shared" si="394"/>
        <v>0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565.6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1">
        <v>0</v>
      </c>
      <c r="C1138" s="21" t="s">
        <v>338</v>
      </c>
      <c r="D1138" s="12">
        <v>101</v>
      </c>
      <c r="E1138" s="12">
        <v>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0</v>
      </c>
      <c r="L1138" s="13">
        <v>0</v>
      </c>
      <c r="M1138" s="13">
        <v>0</v>
      </c>
      <c r="N1138" s="14">
        <f>D1138*$D$7</f>
        <v>202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363.6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565.6</v>
      </c>
      <c r="Y1138" s="14">
        <f t="shared" si="394"/>
        <v>0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565.6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1"/>
      <c r="C1139" s="21" t="s">
        <v>339</v>
      </c>
      <c r="D1139" s="12">
        <v>101</v>
      </c>
      <c r="E1139" s="12">
        <v>0</v>
      </c>
      <c r="F1139" s="12">
        <v>0</v>
      </c>
      <c r="G1139" s="12">
        <v>0</v>
      </c>
      <c r="H1139" s="12">
        <v>0</v>
      </c>
      <c r="I1139" s="13">
        <v>30</v>
      </c>
      <c r="J1139" s="13">
        <v>70</v>
      </c>
      <c r="K1139" s="13">
        <v>0</v>
      </c>
      <c r="L1139" s="13">
        <v>0</v>
      </c>
      <c r="M1139" s="13">
        <v>0</v>
      </c>
      <c r="N1139" s="14">
        <f>D1139*$D$8</f>
        <v>202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363.6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565.6</v>
      </c>
      <c r="Y1139" s="14">
        <f t="shared" si="394"/>
        <v>0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565.6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1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30</v>
      </c>
      <c r="J1140" s="13">
        <v>70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195</v>
      </c>
      <c r="Y1140" s="14">
        <f t="shared" si="394"/>
        <v>511.5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706.5</v>
      </c>
      <c r="AD1140" s="48">
        <f>(ROUND(AC1140-AC1134,1)/AC1134)</f>
        <v>0.16584158415841585</v>
      </c>
      <c r="AE1140" s="113"/>
      <c r="AF1140" s="60"/>
      <c r="AH1140" s="20"/>
    </row>
    <row r="1141" spans="1:34">
      <c r="A1141" s="99" t="s">
        <v>829</v>
      </c>
      <c r="B1141" s="91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195</v>
      </c>
      <c r="Y1141" s="14">
        <f t="shared" si="394"/>
        <v>0</v>
      </c>
      <c r="Z1141" s="14">
        <f t="shared" si="395"/>
        <v>511.5</v>
      </c>
      <c r="AA1141" s="14">
        <f t="shared" si="396"/>
        <v>0</v>
      </c>
      <c r="AB1141" s="14">
        <f t="shared" si="398"/>
        <v>0</v>
      </c>
      <c r="AC1141" s="15">
        <f t="shared" si="397"/>
        <v>706.5</v>
      </c>
      <c r="AD1141" s="48">
        <f>(ROUND(AC1141-AC1134,1)/AC1134)</f>
        <v>0.16584158415841585</v>
      </c>
      <c r="AE1141" s="113"/>
      <c r="AF1141" s="60"/>
      <c r="AH1141" s="20"/>
    </row>
    <row r="1142" spans="1:34">
      <c r="A1142" s="99" t="s">
        <v>830</v>
      </c>
      <c r="B1142" s="91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30</v>
      </c>
      <c r="J1142" s="13">
        <v>70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93"/>
        <v>195</v>
      </c>
      <c r="Y1142" s="14">
        <f t="shared" si="394"/>
        <v>0</v>
      </c>
      <c r="Z1142" s="14">
        <f t="shared" si="395"/>
        <v>0</v>
      </c>
      <c r="AA1142" s="14">
        <f t="shared" si="396"/>
        <v>511.5</v>
      </c>
      <c r="AB1142" s="14">
        <f t="shared" si="398"/>
        <v>0</v>
      </c>
      <c r="AC1142" s="15">
        <f t="shared" si="397"/>
        <v>706.5</v>
      </c>
      <c r="AD1142" s="48">
        <f>(ROUND(AC1142-AC1134,1)/AC1134)</f>
        <v>0.16584158415841585</v>
      </c>
      <c r="AE1142" s="113"/>
      <c r="AF1142" s="60"/>
      <c r="AH1142" s="20"/>
    </row>
    <row r="1143" spans="1:34">
      <c r="A1143" s="99" t="s">
        <v>831</v>
      </c>
      <c r="B1143" s="91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30</v>
      </c>
      <c r="J1143" s="13">
        <v>70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93"/>
        <v>195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511.5</v>
      </c>
      <c r="AC1143" s="15">
        <f t="shared" si="397"/>
        <v>706.5</v>
      </c>
      <c r="AD1143" s="48">
        <f>(ROUND(AC1143-AC1134,1)/AC1134)</f>
        <v>0.16584158415841585</v>
      </c>
      <c r="AE1143" s="113"/>
      <c r="AF1143" s="60"/>
      <c r="AH1143" s="20"/>
    </row>
    <row r="1144" spans="1:34">
      <c r="A1144" s="99" t="s">
        <v>832</v>
      </c>
      <c r="B1144" s="91"/>
      <c r="C1144" s="21" t="s">
        <v>327</v>
      </c>
      <c r="D1144" s="12">
        <v>101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0</v>
      </c>
      <c r="M1144" s="13">
        <v>80</v>
      </c>
      <c r="N1144" s="14">
        <f>D1144*$D$13</f>
        <v>151.5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545.4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696.9</v>
      </c>
      <c r="Y1144" s="14">
        <f t="shared" si="394"/>
        <v>0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696.9</v>
      </c>
      <c r="AD1144" s="48">
        <f>(ROUND(AC1144-AC1134,1)/AC1134)</f>
        <v>0.15000000000000002</v>
      </c>
      <c r="AE1144" s="113"/>
      <c r="AF1144" s="60"/>
      <c r="AH1144" s="20"/>
    </row>
    <row r="1145" spans="1:34">
      <c r="A1145" s="99" t="s">
        <v>833</v>
      </c>
      <c r="B1145" s="91"/>
      <c r="C1145" s="21" t="s">
        <v>328</v>
      </c>
      <c r="D1145" s="12">
        <v>101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70</v>
      </c>
      <c r="K1145" s="13">
        <v>80</v>
      </c>
      <c r="L1145" s="13">
        <v>0</v>
      </c>
      <c r="M1145" s="13">
        <v>0</v>
      </c>
      <c r="N1145" s="14">
        <f>D1145*$D$14</f>
        <v>151.5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545.4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696.9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696.9</v>
      </c>
      <c r="AD1145" s="48">
        <f>(ROUND(AC1145-AC1134,1)/AC1134)</f>
        <v>0.15000000000000002</v>
      </c>
      <c r="AE1145" s="113"/>
      <c r="AF1145" s="60"/>
      <c r="AH1145" s="20"/>
    </row>
    <row r="1146" spans="1:34">
      <c r="A1146" s="99"/>
      <c r="B1146" s="91"/>
      <c r="C1146" s="21" t="s">
        <v>329</v>
      </c>
      <c r="D1146" s="12">
        <v>101</v>
      </c>
      <c r="E1146" s="12">
        <v>0</v>
      </c>
      <c r="F1146" s="12">
        <v>0</v>
      </c>
      <c r="G1146" s="12">
        <v>0</v>
      </c>
      <c r="H1146" s="12">
        <v>0</v>
      </c>
      <c r="I1146" s="13">
        <v>30</v>
      </c>
      <c r="J1146" s="13">
        <v>70</v>
      </c>
      <c r="K1146" s="13">
        <v>0</v>
      </c>
      <c r="L1146" s="13">
        <v>80</v>
      </c>
      <c r="M1146" s="13">
        <v>0</v>
      </c>
      <c r="N1146" s="14">
        <f>D1146*$D$15</f>
        <v>151.5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545.4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696.9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696.9</v>
      </c>
      <c r="AD1146" s="48">
        <f>(ROUND(AC1146-AC1134,1)/AC1134)</f>
        <v>0.15000000000000002</v>
      </c>
      <c r="AE1146" s="113"/>
      <c r="AF1146" s="60"/>
      <c r="AH1146" s="20"/>
    </row>
    <row r="1147" spans="1:34">
      <c r="A1147" s="99"/>
      <c r="B1147" s="91"/>
      <c r="C1147" s="21" t="s">
        <v>325</v>
      </c>
      <c r="D1147" s="12">
        <v>101</v>
      </c>
      <c r="E1147" s="12">
        <v>0</v>
      </c>
      <c r="F1147" s="12">
        <v>0</v>
      </c>
      <c r="G1147" s="12">
        <v>0</v>
      </c>
      <c r="H1147" s="12">
        <v>0</v>
      </c>
      <c r="I1147" s="13">
        <v>30</v>
      </c>
      <c r="J1147" s="13">
        <v>92</v>
      </c>
      <c r="K1147" s="13">
        <v>0</v>
      </c>
      <c r="L1147" s="13">
        <v>0</v>
      </c>
      <c r="M1147" s="13">
        <v>0</v>
      </c>
      <c r="N1147" s="14">
        <f>D1147*$D$16</f>
        <v>161.60000000000002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568.83200000000011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730.43200000000013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730.4</v>
      </c>
      <c r="AD1147" s="48">
        <f>(ROUND(AC1147-AC1134,1)/AC1134)</f>
        <v>0.20528052805280528</v>
      </c>
      <c r="AE1147" s="113" t="s">
        <v>799</v>
      </c>
      <c r="AF1147" s="60"/>
      <c r="AH1147" s="20"/>
    </row>
    <row r="1148" spans="1:34">
      <c r="A1148" s="99"/>
      <c r="B1148" s="91"/>
      <c r="C1148" s="21" t="s">
        <v>326</v>
      </c>
      <c r="D1148" s="12">
        <v>101</v>
      </c>
      <c r="E1148" s="12">
        <v>0</v>
      </c>
      <c r="F1148" s="12">
        <v>0</v>
      </c>
      <c r="G1148" s="12">
        <v>0</v>
      </c>
      <c r="H1148" s="12">
        <v>0</v>
      </c>
      <c r="I1148" s="13">
        <v>70</v>
      </c>
      <c r="J1148" s="13">
        <v>70</v>
      </c>
      <c r="K1148" s="13">
        <v>0</v>
      </c>
      <c r="L1148" s="13">
        <v>0</v>
      </c>
      <c r="M1148" s="13">
        <v>0</v>
      </c>
      <c r="N1148" s="14">
        <f>D1148*$D$17</f>
        <v>161.60000000000002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509.04000000000008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670.6400000000001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670.6</v>
      </c>
      <c r="AD1148" s="48">
        <f>(ROUND(AC1148-AC1134,1)/AC1134)</f>
        <v>0.10660066006600659</v>
      </c>
      <c r="AE1148" s="113"/>
      <c r="AF1148" s="60"/>
      <c r="AH1148" s="20"/>
    </row>
    <row r="1149" spans="1:34">
      <c r="A1149" s="106" t="s">
        <v>0</v>
      </c>
      <c r="B1149" s="92" t="s">
        <v>586</v>
      </c>
      <c r="C1149" s="50" t="s">
        <v>242</v>
      </c>
      <c r="D1149" s="11">
        <v>105</v>
      </c>
      <c r="E1149" s="11">
        <v>0</v>
      </c>
      <c r="F1149" s="11">
        <v>0</v>
      </c>
      <c r="G1149" s="11">
        <v>0</v>
      </c>
      <c r="H1149" s="11">
        <v>0</v>
      </c>
      <c r="I1149" s="51">
        <v>20</v>
      </c>
      <c r="J1149" s="51">
        <v>75</v>
      </c>
      <c r="K1149" s="51">
        <v>0</v>
      </c>
      <c r="L1149" s="51">
        <v>0</v>
      </c>
      <c r="M1149" s="51">
        <v>0</v>
      </c>
      <c r="N1149" s="52">
        <f>D1149*$D$3</f>
        <v>210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399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609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609</v>
      </c>
      <c r="AD1149" s="58"/>
      <c r="AE1149" s="113"/>
      <c r="AF1149" s="60"/>
      <c r="AH1149" s="20"/>
    </row>
    <row r="1150" spans="1:34">
      <c r="A1150" s="99" t="s">
        <v>800</v>
      </c>
      <c r="B1150" s="93">
        <v>10</v>
      </c>
      <c r="C1150" s="21" t="s">
        <v>324</v>
      </c>
      <c r="D1150" s="12">
        <v>105</v>
      </c>
      <c r="E1150" s="12">
        <v>0</v>
      </c>
      <c r="F1150" s="12">
        <v>0</v>
      </c>
      <c r="G1150" s="12">
        <v>0</v>
      </c>
      <c r="H1150" s="12">
        <v>0</v>
      </c>
      <c r="I1150" s="13">
        <v>40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693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693</v>
      </c>
      <c r="AD1150" s="48">
        <f>(ROUND(AC1150-AC1149,1)/AC1149)</f>
        <v>0.13793103448275862</v>
      </c>
      <c r="AE1150" s="113"/>
      <c r="AF1150" s="60"/>
      <c r="AH1150" s="20"/>
    </row>
    <row r="1151" spans="1:34">
      <c r="A1151" s="99" t="s">
        <v>801</v>
      </c>
      <c r="B1151" s="93">
        <v>18</v>
      </c>
      <c r="C1151" s="21" t="s">
        <v>834</v>
      </c>
      <c r="D1151" s="12">
        <v>105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D1151*$D$5</f>
        <v>210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359.1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569.1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569.1</v>
      </c>
      <c r="AD1151" s="48">
        <f>(ROUND(AC1151-AC1149,1)/AC1149)</f>
        <v>-6.5517241379310337E-2</v>
      </c>
      <c r="AE1151" s="113"/>
      <c r="AF1151" s="60"/>
      <c r="AH1151" s="20"/>
    </row>
    <row r="1152" spans="1:34">
      <c r="A1152" s="99" t="s">
        <v>802</v>
      </c>
      <c r="B1152" s="93">
        <v>0</v>
      </c>
      <c r="C1152" s="21" t="s">
        <v>337</v>
      </c>
      <c r="D1152" s="12">
        <v>105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D1152*$D$6</f>
        <v>210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359.1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569.1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3" si="404">R1152+W1152</f>
        <v>0</v>
      </c>
      <c r="AC1152" s="15">
        <f t="shared" si="403"/>
        <v>569.1</v>
      </c>
      <c r="AD1152" s="48">
        <f>(ROUND(AC1152-AC1149,1)/AC1149)</f>
        <v>-6.5517241379310337E-2</v>
      </c>
      <c r="AE1152" s="113"/>
      <c r="AF1152" s="60"/>
      <c r="AH1152" s="20"/>
    </row>
    <row r="1153" spans="1:34">
      <c r="A1153" s="99" t="s">
        <v>803</v>
      </c>
      <c r="B1153" s="93">
        <v>0</v>
      </c>
      <c r="C1153" s="21" t="s">
        <v>338</v>
      </c>
      <c r="D1153" s="12">
        <v>105</v>
      </c>
      <c r="E1153" s="12">
        <v>0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0</v>
      </c>
      <c r="L1153" s="13">
        <v>0</v>
      </c>
      <c r="M1153" s="13">
        <v>0</v>
      </c>
      <c r="N1153" s="14">
        <f>D1153*$D$7</f>
        <v>210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359.1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569.1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569.1</v>
      </c>
      <c r="AD1153" s="48">
        <f>(ROUND(AC1153-AC1149,1)/AC1149)</f>
        <v>-6.5517241379310337E-2</v>
      </c>
      <c r="AE1153" s="113"/>
      <c r="AF1153" s="60"/>
      <c r="AH1153" s="20"/>
    </row>
    <row r="1154" spans="1:34">
      <c r="A1154" s="99" t="s">
        <v>653</v>
      </c>
      <c r="B1154" s="93"/>
      <c r="C1154" s="21" t="s">
        <v>339</v>
      </c>
      <c r="D1154" s="12">
        <v>105</v>
      </c>
      <c r="E1154" s="12">
        <v>0</v>
      </c>
      <c r="F1154" s="12">
        <v>0</v>
      </c>
      <c r="G1154" s="12">
        <v>0</v>
      </c>
      <c r="H1154" s="12">
        <v>0</v>
      </c>
      <c r="I1154" s="13">
        <v>20</v>
      </c>
      <c r="J1154" s="13">
        <v>75</v>
      </c>
      <c r="K1154" s="13">
        <v>0</v>
      </c>
      <c r="L1154" s="13">
        <v>0</v>
      </c>
      <c r="M1154" s="13">
        <v>0</v>
      </c>
      <c r="N1154" s="14">
        <f>D1154*$D$8</f>
        <v>210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359.1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569.1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569.1</v>
      </c>
      <c r="AD1154" s="48">
        <f>(ROUND(AC1154-AC1149,1)/AC1149)</f>
        <v>-6.5517241379310337E-2</v>
      </c>
      <c r="AE1154" s="113"/>
      <c r="AF1154" s="60"/>
      <c r="AH1154" s="20"/>
    </row>
    <row r="1155" spans="1:34">
      <c r="A1155" s="99" t="s">
        <v>594</v>
      </c>
      <c r="B1155" s="93"/>
      <c r="C1155" s="21" t="s">
        <v>1</v>
      </c>
      <c r="D1155" s="12">
        <v>52</v>
      </c>
      <c r="E1155" s="12">
        <v>114</v>
      </c>
      <c r="F1155" s="12">
        <v>0</v>
      </c>
      <c r="G1155" s="12">
        <v>0</v>
      </c>
      <c r="H1155" s="12">
        <v>0</v>
      </c>
      <c r="I1155" s="13">
        <v>20</v>
      </c>
      <c r="J1155" s="13">
        <v>75</v>
      </c>
      <c r="K1155" s="13">
        <v>100</v>
      </c>
      <c r="L1155" s="13">
        <v>0</v>
      </c>
      <c r="M1155" s="13">
        <v>0</v>
      </c>
      <c r="N1155" s="14">
        <f>D1155*$D$9</f>
        <v>67.600000000000009</v>
      </c>
      <c r="O1155" s="14">
        <f>E1155*$E$9</f>
        <v>171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128.44</v>
      </c>
      <c r="T1155" s="14">
        <f>(O1155/100)*(K1155*$K$9)</f>
        <v>342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196.04000000000002</v>
      </c>
      <c r="Y1155" s="14">
        <f t="shared" si="400"/>
        <v>513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709</v>
      </c>
      <c r="AD1155" s="48">
        <f>(ROUND(AC1155-AC1149,1)/AC1149)</f>
        <v>0.16420361247947454</v>
      </c>
      <c r="AE1155" s="113"/>
      <c r="AF1155" s="60"/>
      <c r="AH1155" s="20"/>
    </row>
    <row r="1156" spans="1:34">
      <c r="A1156" s="99" t="s">
        <v>829</v>
      </c>
      <c r="B1156" s="93"/>
      <c r="C1156" s="21" t="s">
        <v>2</v>
      </c>
      <c r="D1156" s="12">
        <v>52</v>
      </c>
      <c r="E1156" s="12">
        <v>0</v>
      </c>
      <c r="F1156" s="12">
        <v>114</v>
      </c>
      <c r="G1156" s="12">
        <v>0</v>
      </c>
      <c r="H1156" s="12">
        <v>0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D1156*$D$10</f>
        <v>67.600000000000009</v>
      </c>
      <c r="O1156" s="14">
        <f>E1156*$E$10</f>
        <v>0</v>
      </c>
      <c r="P1156" s="14">
        <f>F1156*$F$10</f>
        <v>171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128.44</v>
      </c>
      <c r="T1156" s="14">
        <f>(O1156/100)*(K1156*$J$10)</f>
        <v>0</v>
      </c>
      <c r="U1156" s="14">
        <f>(P1156/100)*(K1156*$K$10)+(P1156/100)*(L1156*$L$10)</f>
        <v>342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196.04000000000002</v>
      </c>
      <c r="Y1156" s="14">
        <f t="shared" si="400"/>
        <v>0</v>
      </c>
      <c r="Z1156" s="14">
        <f t="shared" si="401"/>
        <v>513</v>
      </c>
      <c r="AA1156" s="14">
        <f t="shared" si="402"/>
        <v>0</v>
      </c>
      <c r="AB1156" s="14">
        <f t="shared" si="404"/>
        <v>0</v>
      </c>
      <c r="AC1156" s="15">
        <f t="shared" si="403"/>
        <v>709</v>
      </c>
      <c r="AD1156" s="48">
        <f>(ROUND(AC1156-AC1149,1)/AC1149)</f>
        <v>0.16420361247947454</v>
      </c>
      <c r="AE1156" s="113"/>
      <c r="AF1156" s="60"/>
      <c r="AH1156" s="20"/>
    </row>
    <row r="1157" spans="1:34">
      <c r="A1157" s="99" t="s">
        <v>830</v>
      </c>
      <c r="B1157" s="93"/>
      <c r="C1157" s="21" t="s">
        <v>3</v>
      </c>
      <c r="D1157" s="12">
        <v>52</v>
      </c>
      <c r="E1157" s="12">
        <v>0</v>
      </c>
      <c r="F1157" s="12">
        <v>0</v>
      </c>
      <c r="G1157" s="12">
        <v>114</v>
      </c>
      <c r="H1157" s="12">
        <v>0</v>
      </c>
      <c r="I1157" s="13">
        <v>20</v>
      </c>
      <c r="J1157" s="13">
        <v>75</v>
      </c>
      <c r="K1157" s="13">
        <v>0</v>
      </c>
      <c r="L1157" s="13">
        <v>100</v>
      </c>
      <c r="M1157" s="13">
        <v>0</v>
      </c>
      <c r="N1157" s="14">
        <f>D1157*$D$11</f>
        <v>67.600000000000009</v>
      </c>
      <c r="O1157" s="14">
        <f>E1157*$E$11</f>
        <v>0</v>
      </c>
      <c r="P1157" s="14">
        <f>F1157*$F$11</f>
        <v>0</v>
      </c>
      <c r="Q1157" s="14">
        <f>G1157*$G$11</f>
        <v>171</v>
      </c>
      <c r="R1157" s="14">
        <f>H1157*$H$11</f>
        <v>0</v>
      </c>
      <c r="S1157" s="14">
        <f>(N1157/100)*(I1157*$I$11)+(N1157/100)*(J1157*$J$11)</f>
        <v>128.44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342</v>
      </c>
      <c r="W1157" s="14">
        <f>(R1157/100)*(K1157*$K$11)+(R1157/100)*(L1157*$L$11)</f>
        <v>0</v>
      </c>
      <c r="X1157" s="14">
        <f t="shared" si="399"/>
        <v>196.04000000000002</v>
      </c>
      <c r="Y1157" s="14">
        <f t="shared" si="400"/>
        <v>0</v>
      </c>
      <c r="Z1157" s="14">
        <f t="shared" si="401"/>
        <v>0</v>
      </c>
      <c r="AA1157" s="14">
        <f t="shared" si="402"/>
        <v>513</v>
      </c>
      <c r="AB1157" s="14">
        <f t="shared" si="404"/>
        <v>0</v>
      </c>
      <c r="AC1157" s="15">
        <f t="shared" si="403"/>
        <v>709</v>
      </c>
      <c r="AD1157" s="48">
        <f>(ROUND(AC1157-AC1149,1)/AC1149)</f>
        <v>0.16420361247947454</v>
      </c>
      <c r="AE1157" s="113"/>
      <c r="AF1157" s="60"/>
      <c r="AH1157" s="20"/>
    </row>
    <row r="1158" spans="1:34">
      <c r="A1158" s="99" t="s">
        <v>831</v>
      </c>
      <c r="B1158" s="93"/>
      <c r="C1158" s="21" t="s">
        <v>4</v>
      </c>
      <c r="D1158" s="12">
        <v>52</v>
      </c>
      <c r="E1158" s="12">
        <v>0</v>
      </c>
      <c r="F1158" s="12">
        <v>0</v>
      </c>
      <c r="G1158" s="12">
        <v>0</v>
      </c>
      <c r="H1158" s="12">
        <v>114</v>
      </c>
      <c r="I1158" s="13">
        <v>20</v>
      </c>
      <c r="J1158" s="13">
        <v>75</v>
      </c>
      <c r="K1158" s="13">
        <v>50</v>
      </c>
      <c r="L1158" s="13">
        <v>50</v>
      </c>
      <c r="M1158" s="13">
        <v>0</v>
      </c>
      <c r="N1158" s="14">
        <f>D1158*$D$12</f>
        <v>67.600000000000009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171</v>
      </c>
      <c r="S1158" s="14">
        <f>(N1158/100)*(I1158*$I$12)+(N1158/100)*(J1158*$J$12)</f>
        <v>128.44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342</v>
      </c>
      <c r="X1158" s="14">
        <f t="shared" si="399"/>
        <v>196.04000000000002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513</v>
      </c>
      <c r="AC1158" s="15">
        <f t="shared" si="403"/>
        <v>709</v>
      </c>
      <c r="AD1158" s="48">
        <f>(ROUND(AC1158-AC1149,1)/AC1149)</f>
        <v>0.16420361247947454</v>
      </c>
      <c r="AE1158" s="113"/>
      <c r="AF1158" s="60"/>
      <c r="AH1158" s="20"/>
    </row>
    <row r="1159" spans="1:34">
      <c r="A1159" s="99" t="s">
        <v>832</v>
      </c>
      <c r="B1159" s="93"/>
      <c r="C1159" s="21" t="s">
        <v>327</v>
      </c>
      <c r="D1159" s="12">
        <v>105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0</v>
      </c>
      <c r="M1159" s="13">
        <v>78</v>
      </c>
      <c r="N1159" s="14">
        <f>D1159*$D$13</f>
        <v>157.5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544.95000000000005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702.45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702.5</v>
      </c>
      <c r="AD1159" s="48">
        <f>(ROUND(AC1159-AC1149,1)/AC1149)</f>
        <v>0.15353037766830871</v>
      </c>
      <c r="AE1159" s="113"/>
      <c r="AF1159" s="60"/>
      <c r="AH1159" s="20"/>
    </row>
    <row r="1160" spans="1:34">
      <c r="A1160" s="99" t="s">
        <v>833</v>
      </c>
      <c r="B1160" s="93"/>
      <c r="C1160" s="21" t="s">
        <v>328</v>
      </c>
      <c r="D1160" s="12">
        <v>105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75</v>
      </c>
      <c r="K1160" s="13">
        <v>78</v>
      </c>
      <c r="L1160" s="13">
        <v>0</v>
      </c>
      <c r="M1160" s="13">
        <v>0</v>
      </c>
      <c r="N1160" s="14">
        <f>D1160*$D$14</f>
        <v>157.5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544.95000000000005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702.45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702.5</v>
      </c>
      <c r="AD1160" s="48">
        <f>(ROUND(AC1160-AC1149,1)/AC1149)</f>
        <v>0.15353037766830871</v>
      </c>
      <c r="AE1160" s="113"/>
      <c r="AF1160" s="60"/>
      <c r="AH1160" s="20"/>
    </row>
    <row r="1161" spans="1:34">
      <c r="A1161" s="99"/>
      <c r="B1161" s="93"/>
      <c r="C1161" s="21" t="s">
        <v>329</v>
      </c>
      <c r="D1161" s="12">
        <v>105</v>
      </c>
      <c r="E1161" s="12">
        <v>0</v>
      </c>
      <c r="F1161" s="12">
        <v>0</v>
      </c>
      <c r="G1161" s="12">
        <v>0</v>
      </c>
      <c r="H1161" s="12">
        <v>0</v>
      </c>
      <c r="I1161" s="13">
        <v>20</v>
      </c>
      <c r="J1161" s="13">
        <v>75</v>
      </c>
      <c r="K1161" s="13">
        <v>0</v>
      </c>
      <c r="L1161" s="13">
        <v>78</v>
      </c>
      <c r="M1161" s="13">
        <v>0</v>
      </c>
      <c r="N1161" s="14">
        <f>D1161*$D$15</f>
        <v>157.5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544.95000000000005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702.45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702.5</v>
      </c>
      <c r="AD1161" s="48">
        <f>(ROUND(AC1161-AC1149,1)/AC1149)</f>
        <v>0.15353037766830871</v>
      </c>
      <c r="AE1161" s="113"/>
      <c r="AF1161" s="60"/>
      <c r="AH1161" s="20"/>
    </row>
    <row r="1162" spans="1:34">
      <c r="A1162" s="99"/>
      <c r="B1162" s="93"/>
      <c r="C1162" s="21" t="s">
        <v>325</v>
      </c>
      <c r="D1162" s="12">
        <v>105</v>
      </c>
      <c r="E1162" s="12">
        <v>0</v>
      </c>
      <c r="F1162" s="12">
        <v>0</v>
      </c>
      <c r="G1162" s="12">
        <v>0</v>
      </c>
      <c r="H1162" s="12">
        <v>0</v>
      </c>
      <c r="I1162" s="13">
        <v>20</v>
      </c>
      <c r="J1162" s="13">
        <v>90</v>
      </c>
      <c r="K1162" s="13">
        <v>0</v>
      </c>
      <c r="L1162" s="13">
        <v>0</v>
      </c>
      <c r="M1162" s="13">
        <v>0</v>
      </c>
      <c r="N1162" s="14">
        <f>D1162*$D$16</f>
        <v>168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562.79999999999995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730.8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730.8</v>
      </c>
      <c r="AD1162" s="48">
        <f>(ROUND(AC1162-AC1149,1)/AC1149)</f>
        <v>0.19999999999999998</v>
      </c>
      <c r="AE1162" s="113"/>
      <c r="AF1162" s="60"/>
      <c r="AH1162" s="20"/>
    </row>
    <row r="1163" spans="1:34">
      <c r="A1163" s="99"/>
      <c r="B1163" s="93"/>
      <c r="C1163" s="21" t="s">
        <v>326</v>
      </c>
      <c r="D1163" s="12">
        <v>105</v>
      </c>
      <c r="E1163" s="12">
        <v>0</v>
      </c>
      <c r="F1163" s="12">
        <v>0</v>
      </c>
      <c r="G1163" s="12">
        <v>0</v>
      </c>
      <c r="H1163" s="12">
        <v>0</v>
      </c>
      <c r="I1163" s="13">
        <v>60</v>
      </c>
      <c r="J1163" s="13">
        <v>75</v>
      </c>
      <c r="K1163" s="13">
        <v>0</v>
      </c>
      <c r="L1163" s="13">
        <v>0</v>
      </c>
      <c r="M1163" s="13">
        <v>0</v>
      </c>
      <c r="N1163" s="14">
        <f>D1163*$D$17</f>
        <v>168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478.8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646.79999999999995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646.79999999999995</v>
      </c>
      <c r="AD1163" s="48">
        <f>(ROUND(AC1163-AC1149,1)/AC1149)</f>
        <v>6.2068965517241372E-2</v>
      </c>
      <c r="AE1163" s="113" t="s">
        <v>799</v>
      </c>
      <c r="AF1163" s="60"/>
      <c r="AH1163" s="20"/>
    </row>
    <row r="1164" spans="1:34">
      <c r="A1164" s="106" t="s">
        <v>0</v>
      </c>
      <c r="B1164" s="90" t="s">
        <v>55</v>
      </c>
      <c r="C1164" s="50" t="s">
        <v>242</v>
      </c>
      <c r="D1164" s="11">
        <v>0</v>
      </c>
      <c r="E1164" s="11">
        <v>100</v>
      </c>
      <c r="F1164" s="11">
        <v>0</v>
      </c>
      <c r="G1164" s="11">
        <v>0</v>
      </c>
      <c r="H1164" s="11">
        <v>0</v>
      </c>
      <c r="I1164" s="51">
        <v>0</v>
      </c>
      <c r="J1164" s="51">
        <v>0</v>
      </c>
      <c r="K1164" s="51">
        <v>100</v>
      </c>
      <c r="L1164" s="51">
        <v>0</v>
      </c>
      <c r="M1164" s="51">
        <v>0</v>
      </c>
      <c r="N1164" s="52">
        <f>D1164*$D$3</f>
        <v>0</v>
      </c>
      <c r="O1164" s="52">
        <f>E1164*$E$3</f>
        <v>200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0</v>
      </c>
      <c r="T1164" s="52">
        <f>(O1164/100)*(K1164*$K$3)</f>
        <v>400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0</v>
      </c>
      <c r="Y1164" s="52">
        <f t="shared" ref="Y1164:Y1193" si="406">O1164+T1164</f>
        <v>600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>R1164+W1164</f>
        <v>0</v>
      </c>
      <c r="AC1164" s="53">
        <f>ROUND(X1164+Y1164+Z1164+AA1164+AB1164,1)</f>
        <v>600</v>
      </c>
      <c r="AD1164" s="58"/>
      <c r="AE1164" s="113"/>
      <c r="AF1164" s="60"/>
      <c r="AH1164" s="20"/>
    </row>
    <row r="1165" spans="1:34">
      <c r="A1165" s="99" t="s">
        <v>800</v>
      </c>
      <c r="B1165" s="91">
        <v>16</v>
      </c>
      <c r="C1165" s="21" t="s">
        <v>324</v>
      </c>
      <c r="D1165" s="12">
        <v>0</v>
      </c>
      <c r="E1165" s="12">
        <v>100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150</v>
      </c>
      <c r="L1165" s="13">
        <v>0</v>
      </c>
      <c r="M1165" s="13">
        <v>0</v>
      </c>
      <c r="N1165" s="14">
        <f>D1165*$D$4</f>
        <v>0</v>
      </c>
      <c r="O1165" s="14">
        <f>E1165*$E$4</f>
        <v>160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0</v>
      </c>
      <c r="T1165" s="14">
        <f>(O1165/100)*(K1165*$K$4)</f>
        <v>480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0</v>
      </c>
      <c r="Y1165" s="14">
        <f t="shared" si="406"/>
        <v>640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640</v>
      </c>
      <c r="AD1165" s="48">
        <f>(ROUND(AC1165-AC1164,1)/AC1164)</f>
        <v>6.6666666666666666E-2</v>
      </c>
      <c r="AE1165" s="113"/>
      <c r="AF1165" s="60"/>
      <c r="AH1165" s="20"/>
    </row>
    <row r="1166" spans="1:34">
      <c r="A1166" s="99" t="s">
        <v>801</v>
      </c>
      <c r="B1166" s="91">
        <v>12</v>
      </c>
      <c r="C1166" s="21" t="s">
        <v>834</v>
      </c>
      <c r="D1166" s="12">
        <v>0</v>
      </c>
      <c r="E1166" s="12">
        <v>100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D1166*$D$5</f>
        <v>0</v>
      </c>
      <c r="O1166" s="14">
        <f>E1166*$E$5</f>
        <v>200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0</v>
      </c>
      <c r="T1166" s="14">
        <f>(O1166/100)*(K1166*$K$5)</f>
        <v>360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0</v>
      </c>
      <c r="Y1166" s="14">
        <f t="shared" si="406"/>
        <v>560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560</v>
      </c>
      <c r="AD1166" s="48">
        <f>(ROUND(AC1166-AC1164,1)/AC1164)</f>
        <v>-6.6666666666666666E-2</v>
      </c>
      <c r="AE1166" s="113"/>
      <c r="AF1166" s="60"/>
      <c r="AH1166" s="20"/>
    </row>
    <row r="1167" spans="1:34">
      <c r="A1167" s="99" t="s">
        <v>802</v>
      </c>
      <c r="B1167" s="91">
        <v>40</v>
      </c>
      <c r="C1167" s="21" t="s">
        <v>337</v>
      </c>
      <c r="D1167" s="12">
        <v>0</v>
      </c>
      <c r="E1167" s="12">
        <v>100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D1167*$D$6</f>
        <v>0</v>
      </c>
      <c r="O1167" s="14">
        <f>E1167*$E$6</f>
        <v>200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0</v>
      </c>
      <c r="T1167" s="14">
        <f>(O1167/100)*(K1167*$K$6)</f>
        <v>360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0</v>
      </c>
      <c r="Y1167" s="14">
        <f t="shared" si="406"/>
        <v>560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560</v>
      </c>
      <c r="AD1167" s="48">
        <f>(ROUND(AC1167-AC1164,1)/AC1164)</f>
        <v>-6.6666666666666666E-2</v>
      </c>
      <c r="AE1167" s="113"/>
      <c r="AF1167" s="60"/>
      <c r="AH1167" s="20"/>
    </row>
    <row r="1168" spans="1:34">
      <c r="A1168" s="99" t="s">
        <v>803</v>
      </c>
      <c r="B1168" s="91">
        <v>0</v>
      </c>
      <c r="C1168" s="21" t="s">
        <v>338</v>
      </c>
      <c r="D1168" s="12">
        <v>0</v>
      </c>
      <c r="E1168" s="12">
        <v>100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100</v>
      </c>
      <c r="L1168" s="13">
        <v>0</v>
      </c>
      <c r="M1168" s="13">
        <v>0</v>
      </c>
      <c r="N1168" s="14">
        <f>D1168*$D$7</f>
        <v>0</v>
      </c>
      <c r="O1168" s="14">
        <f>E1168*$E$7</f>
        <v>200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0</v>
      </c>
      <c r="T1168" s="14">
        <f>(O1168/100)*(K1168*$K$7)</f>
        <v>360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0</v>
      </c>
      <c r="Y1168" s="14">
        <f t="shared" si="406"/>
        <v>560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560</v>
      </c>
      <c r="AD1168" s="48">
        <f>(ROUND(AC1168-AC1164,1)/AC1164)</f>
        <v>-6.6666666666666666E-2</v>
      </c>
      <c r="AE1168" s="113"/>
      <c r="AF1168" s="60"/>
      <c r="AH1168" s="20"/>
    </row>
    <row r="1169" spans="1:34">
      <c r="A1169" s="99" t="s">
        <v>653</v>
      </c>
      <c r="B1169" s="91"/>
      <c r="C1169" s="21" t="s">
        <v>339</v>
      </c>
      <c r="D1169" s="12">
        <v>0</v>
      </c>
      <c r="E1169" s="12">
        <v>100</v>
      </c>
      <c r="F1169" s="12">
        <v>0</v>
      </c>
      <c r="G1169" s="12">
        <v>0</v>
      </c>
      <c r="H1169" s="12">
        <v>0</v>
      </c>
      <c r="I1169" s="13">
        <v>0</v>
      </c>
      <c r="J1169" s="13">
        <v>0</v>
      </c>
      <c r="K1169" s="13">
        <v>100</v>
      </c>
      <c r="L1169" s="13">
        <v>0</v>
      </c>
      <c r="M1169" s="13">
        <v>0</v>
      </c>
      <c r="N1169" s="14">
        <f>D1169*$D$8</f>
        <v>0</v>
      </c>
      <c r="O1169" s="14">
        <f>E1169*$E$8</f>
        <v>200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0</v>
      </c>
      <c r="T1169" s="14">
        <f>(O1169/100)*(K1169*$K$8)</f>
        <v>360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0</v>
      </c>
      <c r="Y1169" s="14">
        <f t="shared" si="406"/>
        <v>560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560</v>
      </c>
      <c r="AD1169" s="48">
        <f>(ROUND(AC1169-AC1164,1)/AC1164)</f>
        <v>-6.6666666666666666E-2</v>
      </c>
      <c r="AE1169" s="113"/>
      <c r="AF1169" s="60"/>
      <c r="AH1169" s="20"/>
    </row>
    <row r="1170" spans="1:34">
      <c r="A1170" s="99" t="s">
        <v>594</v>
      </c>
      <c r="B1170" s="91"/>
      <c r="C1170" s="21" t="s">
        <v>1</v>
      </c>
      <c r="D1170" s="12">
        <v>0</v>
      </c>
      <c r="E1170" s="12">
        <v>100</v>
      </c>
      <c r="F1170" s="12">
        <v>0</v>
      </c>
      <c r="G1170" s="12">
        <v>0</v>
      </c>
      <c r="H1170" s="12">
        <v>0</v>
      </c>
      <c r="I1170" s="13">
        <v>0</v>
      </c>
      <c r="J1170" s="13">
        <v>0</v>
      </c>
      <c r="K1170" s="13">
        <v>200</v>
      </c>
      <c r="L1170" s="13">
        <v>0</v>
      </c>
      <c r="M1170" s="13">
        <v>0</v>
      </c>
      <c r="N1170" s="14">
        <f>D1170*$D$9</f>
        <v>0</v>
      </c>
      <c r="O1170" s="14">
        <f>E1170*$E$9</f>
        <v>150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0</v>
      </c>
      <c r="T1170" s="14">
        <f>(O1170/100)*(K1170*$K$9)</f>
        <v>600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0</v>
      </c>
      <c r="Y1170" s="14">
        <f t="shared" si="406"/>
        <v>750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750</v>
      </c>
      <c r="AD1170" s="48">
        <f>(ROUND(AC1170-AC1164,1)/AC1164)</f>
        <v>0.25</v>
      </c>
      <c r="AE1170" s="113"/>
      <c r="AF1170" s="60"/>
      <c r="AH1170" s="20"/>
    </row>
    <row r="1171" spans="1:34">
      <c r="A1171" s="99" t="s">
        <v>829</v>
      </c>
      <c r="B1171" s="91"/>
      <c r="C1171" s="21" t="s">
        <v>2</v>
      </c>
      <c r="D1171" s="12">
        <v>0</v>
      </c>
      <c r="E1171" s="12">
        <v>0</v>
      </c>
      <c r="F1171" s="12">
        <v>100</v>
      </c>
      <c r="G1171" s="12">
        <v>0</v>
      </c>
      <c r="H1171" s="12">
        <v>0</v>
      </c>
      <c r="I1171" s="13">
        <v>0</v>
      </c>
      <c r="J1171" s="13">
        <v>0</v>
      </c>
      <c r="K1171" s="13">
        <v>90</v>
      </c>
      <c r="L1171" s="13">
        <v>90</v>
      </c>
      <c r="M1171" s="13">
        <v>0</v>
      </c>
      <c r="N1171" s="14">
        <f>D1171*$D$10</f>
        <v>0</v>
      </c>
      <c r="O1171" s="14">
        <f>E1171*$E$10</f>
        <v>0</v>
      </c>
      <c r="P1171" s="14">
        <f>F1171*$F$10</f>
        <v>150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540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0</v>
      </c>
      <c r="Y1171" s="14">
        <f t="shared" si="406"/>
        <v>0</v>
      </c>
      <c r="Z1171" s="14">
        <f t="shared" si="407"/>
        <v>690</v>
      </c>
      <c r="AA1171" s="14">
        <f t="shared" si="408"/>
        <v>0</v>
      </c>
      <c r="AB1171" s="14">
        <f t="shared" si="410"/>
        <v>0</v>
      </c>
      <c r="AC1171" s="15">
        <f t="shared" si="409"/>
        <v>690</v>
      </c>
      <c r="AD1171" s="48">
        <f>(ROUND(AC1171-AC1164,1)/AC1164)</f>
        <v>0.15</v>
      </c>
      <c r="AE1171" s="113"/>
      <c r="AF1171" s="60"/>
      <c r="AH1171" s="20"/>
    </row>
    <row r="1172" spans="1:34">
      <c r="A1172" s="99" t="s">
        <v>830</v>
      </c>
      <c r="B1172" s="91"/>
      <c r="C1172" s="21" t="s">
        <v>3</v>
      </c>
      <c r="D1172" s="12">
        <v>0</v>
      </c>
      <c r="E1172" s="12">
        <v>0</v>
      </c>
      <c r="F1172" s="12">
        <v>0</v>
      </c>
      <c r="G1172" s="12">
        <v>100</v>
      </c>
      <c r="H1172" s="12">
        <v>0</v>
      </c>
      <c r="I1172" s="13">
        <v>0</v>
      </c>
      <c r="J1172" s="13">
        <v>0</v>
      </c>
      <c r="K1172" s="13">
        <v>0</v>
      </c>
      <c r="L1172" s="13">
        <v>180</v>
      </c>
      <c r="M1172" s="13">
        <v>0</v>
      </c>
      <c r="N1172" s="14">
        <f>D1172*$D$11</f>
        <v>0</v>
      </c>
      <c r="O1172" s="14">
        <f>E1172*$E$11</f>
        <v>0</v>
      </c>
      <c r="P1172" s="14">
        <f>F1172*$F$11</f>
        <v>0</v>
      </c>
      <c r="Q1172" s="14">
        <f>G1172*$G$11</f>
        <v>150</v>
      </c>
      <c r="R1172" s="14">
        <f>H1172*$H$11</f>
        <v>0</v>
      </c>
      <c r="S1172" s="14">
        <f>(N1172/100)*(I1172*$I$11)+(N1172/100)*(J1172*$J$11)</f>
        <v>0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540</v>
      </c>
      <c r="W1172" s="14">
        <f>(R1172/100)*(K1172*$K$11)+(R1172/100)*(L1172*$L$11)</f>
        <v>0</v>
      </c>
      <c r="X1172" s="14">
        <f t="shared" si="405"/>
        <v>0</v>
      </c>
      <c r="Y1172" s="14">
        <f t="shared" si="406"/>
        <v>0</v>
      </c>
      <c r="Z1172" s="14">
        <f t="shared" si="407"/>
        <v>0</v>
      </c>
      <c r="AA1172" s="14">
        <f t="shared" si="408"/>
        <v>690</v>
      </c>
      <c r="AB1172" s="14">
        <f t="shared" si="410"/>
        <v>0</v>
      </c>
      <c r="AC1172" s="15">
        <f t="shared" si="409"/>
        <v>690</v>
      </c>
      <c r="AD1172" s="48">
        <f>(ROUND(AC1172-AC1164,1)/AC1164)</f>
        <v>0.15</v>
      </c>
      <c r="AE1172" s="113"/>
      <c r="AF1172" s="60"/>
      <c r="AH1172" s="20"/>
    </row>
    <row r="1173" spans="1:34">
      <c r="A1173" s="99" t="s">
        <v>831</v>
      </c>
      <c r="B1173" s="91"/>
      <c r="C1173" s="21" t="s">
        <v>4</v>
      </c>
      <c r="D1173" s="12">
        <v>0</v>
      </c>
      <c r="E1173" s="12">
        <v>0</v>
      </c>
      <c r="F1173" s="12">
        <v>0</v>
      </c>
      <c r="G1173" s="12">
        <v>0</v>
      </c>
      <c r="H1173" s="12">
        <v>100</v>
      </c>
      <c r="I1173" s="13">
        <v>0</v>
      </c>
      <c r="J1173" s="13">
        <v>0</v>
      </c>
      <c r="K1173" s="13">
        <v>90</v>
      </c>
      <c r="L1173" s="13">
        <v>90</v>
      </c>
      <c r="M1173" s="13">
        <v>0</v>
      </c>
      <c r="N1173" s="14">
        <f>D1173*$D$12</f>
        <v>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150</v>
      </c>
      <c r="S1173" s="14">
        <f>(N1173/100)*(I1173*$I$12)+(N1173/100)*(J1173*$J$12)</f>
        <v>0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540</v>
      </c>
      <c r="X1173" s="14">
        <f t="shared" si="405"/>
        <v>0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690</v>
      </c>
      <c r="AC1173" s="15">
        <f t="shared" si="409"/>
        <v>690</v>
      </c>
      <c r="AD1173" s="48">
        <f>(ROUND(AC1173-AC1164,1)/AC1164)</f>
        <v>0.15</v>
      </c>
      <c r="AE1173" s="113"/>
      <c r="AF1173" s="60"/>
      <c r="AH1173" s="20"/>
    </row>
    <row r="1174" spans="1:34">
      <c r="A1174" s="99" t="s">
        <v>832</v>
      </c>
      <c r="B1174" s="91"/>
      <c r="C1174" s="21" t="s">
        <v>327</v>
      </c>
      <c r="D1174" s="12">
        <v>0</v>
      </c>
      <c r="E1174" s="12">
        <v>100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100</v>
      </c>
      <c r="L1174" s="13">
        <v>0</v>
      </c>
      <c r="M1174" s="13">
        <v>80</v>
      </c>
      <c r="N1174" s="14">
        <f>D1174*$D$13</f>
        <v>0</v>
      </c>
      <c r="O1174" s="14">
        <f>E1174*$E$13</f>
        <v>150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0</v>
      </c>
      <c r="T1174" s="14">
        <f>(O1174/100)*(K1174*$K$13)+(O1174/100)*(M1174*$M$13)</f>
        <v>540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0</v>
      </c>
      <c r="Y1174" s="14">
        <f t="shared" si="406"/>
        <v>690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690</v>
      </c>
      <c r="AD1174" s="48">
        <f>(ROUND(AC1174-AC1164,1)/AC1164)</f>
        <v>0.15</v>
      </c>
      <c r="AE1174" s="113"/>
      <c r="AF1174" s="60"/>
      <c r="AH1174" s="20"/>
    </row>
    <row r="1175" spans="1:34">
      <c r="A1175" s="99" t="s">
        <v>833</v>
      </c>
      <c r="B1175" s="91"/>
      <c r="C1175" s="21" t="s">
        <v>328</v>
      </c>
      <c r="D1175" s="12">
        <v>100</v>
      </c>
      <c r="E1175" s="12">
        <v>0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180</v>
      </c>
      <c r="L1175" s="13">
        <v>0</v>
      </c>
      <c r="M1175" s="13">
        <v>0</v>
      </c>
      <c r="N1175" s="14">
        <f>D1175*$D$14</f>
        <v>150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540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690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690</v>
      </c>
      <c r="AD1175" s="48">
        <f>(ROUND(AC1175-AC1164,1)/AC1164)</f>
        <v>0.15</v>
      </c>
      <c r="AE1175" s="113"/>
      <c r="AF1175" s="60"/>
      <c r="AH1175" s="20"/>
    </row>
    <row r="1176" spans="1:34">
      <c r="A1176" s="99"/>
      <c r="B1176" s="91"/>
      <c r="C1176" s="21" t="s">
        <v>329</v>
      </c>
      <c r="D1176" s="12">
        <v>100</v>
      </c>
      <c r="E1176" s="12">
        <v>0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0</v>
      </c>
      <c r="L1176" s="13">
        <v>180</v>
      </c>
      <c r="M1176" s="13">
        <v>0</v>
      </c>
      <c r="N1176" s="14">
        <f>D1176*$D$15</f>
        <v>150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540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690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690</v>
      </c>
      <c r="AD1176" s="48">
        <f>(ROUND(AC1176-AC1164,1)/AC1164)</f>
        <v>0.15</v>
      </c>
      <c r="AE1176" s="113"/>
      <c r="AF1176" s="60"/>
      <c r="AH1176" s="20"/>
    </row>
    <row r="1177" spans="1:34">
      <c r="A1177" s="99"/>
      <c r="B1177" s="91"/>
      <c r="C1177" s="21" t="s">
        <v>325</v>
      </c>
      <c r="D1177" s="12">
        <v>0</v>
      </c>
      <c r="E1177" s="12">
        <v>100</v>
      </c>
      <c r="F1177" s="12">
        <v>0</v>
      </c>
      <c r="G1177" s="12">
        <v>0</v>
      </c>
      <c r="H1177" s="12">
        <v>0</v>
      </c>
      <c r="I1177" s="13">
        <v>0</v>
      </c>
      <c r="J1177" s="13">
        <v>0</v>
      </c>
      <c r="K1177" s="13">
        <v>150</v>
      </c>
      <c r="L1177" s="13">
        <v>0</v>
      </c>
      <c r="M1177" s="13">
        <v>0</v>
      </c>
      <c r="N1177" s="14">
        <f>D1177*$D$16</f>
        <v>0</v>
      </c>
      <c r="O1177" s="14">
        <f>E1177*$E$16</f>
        <v>160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0</v>
      </c>
      <c r="T1177" s="14">
        <f>(O1177/100)*(K1177*$K$16)</f>
        <v>480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0</v>
      </c>
      <c r="Y1177" s="14">
        <f t="shared" si="406"/>
        <v>640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640</v>
      </c>
      <c r="AD1177" s="48">
        <f>(ROUND(AC1177-AC1164,1)/AC1164)</f>
        <v>6.6666666666666666E-2</v>
      </c>
      <c r="AE1177" s="113"/>
      <c r="AF1177" s="60"/>
      <c r="AH1177" s="20"/>
    </row>
    <row r="1178" spans="1:34">
      <c r="A1178" s="99"/>
      <c r="B1178" s="91"/>
      <c r="C1178" s="21" t="s">
        <v>326</v>
      </c>
      <c r="D1178" s="12">
        <v>0</v>
      </c>
      <c r="E1178" s="12">
        <v>100</v>
      </c>
      <c r="F1178" s="12">
        <v>0</v>
      </c>
      <c r="G1178" s="12">
        <v>0</v>
      </c>
      <c r="H1178" s="12">
        <v>0</v>
      </c>
      <c r="I1178" s="13">
        <v>0</v>
      </c>
      <c r="J1178" s="13">
        <v>0</v>
      </c>
      <c r="K1178" s="13">
        <v>150</v>
      </c>
      <c r="L1178" s="13">
        <v>0</v>
      </c>
      <c r="M1178" s="13">
        <v>0</v>
      </c>
      <c r="N1178" s="14">
        <f>D1178*$D$17</f>
        <v>0</v>
      </c>
      <c r="O1178" s="14">
        <f>E1178*$E$17</f>
        <v>160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0</v>
      </c>
      <c r="T1178" s="14">
        <f>(O1178/100)*(K1178*$K$17)</f>
        <v>480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0</v>
      </c>
      <c r="Y1178" s="14">
        <f t="shared" si="406"/>
        <v>640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640</v>
      </c>
      <c r="AD1178" s="48">
        <f>(ROUND(AC1178-AC1164,1)/AC1164)</f>
        <v>6.6666666666666666E-2</v>
      </c>
      <c r="AE1178" s="113" t="s">
        <v>799</v>
      </c>
      <c r="AF1178" s="60"/>
      <c r="AH1178" s="20"/>
    </row>
    <row r="1179" spans="1:34">
      <c r="A1179" s="106" t="s">
        <v>0</v>
      </c>
      <c r="B1179" s="92" t="s">
        <v>538</v>
      </c>
      <c r="C1179" s="50" t="s">
        <v>242</v>
      </c>
      <c r="D1179" s="11">
        <v>102</v>
      </c>
      <c r="E1179" s="11">
        <v>0</v>
      </c>
      <c r="F1179" s="11">
        <v>0</v>
      </c>
      <c r="G1179" s="11">
        <v>0</v>
      </c>
      <c r="H1179" s="11">
        <v>0</v>
      </c>
      <c r="I1179" s="51">
        <v>50</v>
      </c>
      <c r="J1179" s="51">
        <v>50</v>
      </c>
      <c r="K1179" s="51">
        <v>0</v>
      </c>
      <c r="L1179" s="51">
        <v>0</v>
      </c>
      <c r="M1179" s="51">
        <v>0</v>
      </c>
      <c r="N1179" s="52">
        <f>D1179*$D$3</f>
        <v>204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(N1179/100)*(I1179*$I$3)+(N1179/100)*(J1179*$J$3)+(N1179/100)*(K1179*$J$3)+(N1179/100)*(L1179*$J$3)</f>
        <v>408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612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612</v>
      </c>
      <c r="AD1179" s="58"/>
      <c r="AE1179" s="113"/>
      <c r="AF1179" s="60"/>
      <c r="AH1179" s="20"/>
    </row>
    <row r="1180" spans="1:34">
      <c r="A1180" s="99" t="s">
        <v>800</v>
      </c>
      <c r="B1180" s="93">
        <v>28</v>
      </c>
      <c r="C1180" s="21" t="s">
        <v>324</v>
      </c>
      <c r="D1180" s="12">
        <v>102</v>
      </c>
      <c r="E1180" s="12">
        <v>0</v>
      </c>
      <c r="F1180" s="12">
        <v>0</v>
      </c>
      <c r="G1180" s="12">
        <v>0</v>
      </c>
      <c r="H1180" s="12">
        <v>0</v>
      </c>
      <c r="I1180" s="13">
        <v>75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163.20000000000002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612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775.2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775.2</v>
      </c>
      <c r="AD1180" s="48">
        <f>(ROUND(AC1180-AC1179,1)/AC1179)</f>
        <v>0.26666666666666666</v>
      </c>
      <c r="AE1180" s="113"/>
      <c r="AF1180" s="60"/>
      <c r="AH1180" s="20"/>
    </row>
    <row r="1181" spans="1:34">
      <c r="A1181" s="99" t="s">
        <v>801</v>
      </c>
      <c r="B1181" s="93">
        <v>28</v>
      </c>
      <c r="C1181" s="21" t="s">
        <v>834</v>
      </c>
      <c r="D1181" s="12">
        <v>102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D1181*$D$5</f>
        <v>204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367.2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571.20000000000005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571.20000000000005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3">
        <v>0</v>
      </c>
      <c r="C1182" s="21" t="s">
        <v>337</v>
      </c>
      <c r="D1182" s="12">
        <v>102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D1182*$D$6</f>
        <v>204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367.2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571.20000000000005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3" si="412">R1182+W1182</f>
        <v>0</v>
      </c>
      <c r="AC1182" s="15">
        <f t="shared" si="411"/>
        <v>571.20000000000005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3">
        <v>0</v>
      </c>
      <c r="C1183" s="21" t="s">
        <v>338</v>
      </c>
      <c r="D1183" s="12">
        <v>102</v>
      </c>
      <c r="E1183" s="12">
        <v>0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0</v>
      </c>
      <c r="L1183" s="13">
        <v>0</v>
      </c>
      <c r="M1183" s="13">
        <v>0</v>
      </c>
      <c r="N1183" s="14">
        <f>D1183*$D$7</f>
        <v>204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367.2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571.20000000000005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571.20000000000005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3"/>
      <c r="C1184" s="21" t="s">
        <v>339</v>
      </c>
      <c r="D1184" s="12">
        <v>102</v>
      </c>
      <c r="E1184" s="12">
        <v>0</v>
      </c>
      <c r="F1184" s="12">
        <v>0</v>
      </c>
      <c r="G1184" s="12">
        <v>0</v>
      </c>
      <c r="H1184" s="12">
        <v>0</v>
      </c>
      <c r="I1184" s="13">
        <v>50</v>
      </c>
      <c r="J1184" s="13">
        <v>50</v>
      </c>
      <c r="K1184" s="13">
        <v>0</v>
      </c>
      <c r="L1184" s="13">
        <v>0</v>
      </c>
      <c r="M1184" s="13">
        <v>0</v>
      </c>
      <c r="N1184" s="14">
        <f>D1184*$D$8</f>
        <v>204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367.2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571.20000000000005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571.20000000000005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3"/>
      <c r="C1185" s="21" t="s">
        <v>1</v>
      </c>
      <c r="D1185" s="12">
        <v>51</v>
      </c>
      <c r="E1185" s="12">
        <v>118</v>
      </c>
      <c r="F1185" s="12">
        <v>0</v>
      </c>
      <c r="G1185" s="12">
        <v>0</v>
      </c>
      <c r="H1185" s="12">
        <v>0</v>
      </c>
      <c r="I1185" s="13">
        <v>50</v>
      </c>
      <c r="J1185" s="13">
        <v>50</v>
      </c>
      <c r="K1185" s="13">
        <v>100</v>
      </c>
      <c r="L1185" s="13">
        <v>0</v>
      </c>
      <c r="M1185" s="13">
        <v>0</v>
      </c>
      <c r="N1185" s="14">
        <f>D1185*$D$9</f>
        <v>66.3</v>
      </c>
      <c r="O1185" s="14">
        <f>E1185*$E$9</f>
        <v>177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132.6</v>
      </c>
      <c r="T1185" s="14">
        <f>(O1185/100)*(K1185*$K$9)</f>
        <v>354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198.89999999999998</v>
      </c>
      <c r="Y1185" s="14">
        <f t="shared" si="406"/>
        <v>531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729.9</v>
      </c>
      <c r="AD1185" s="48">
        <f>(ROUND(AC1185-AC1179,1)/AC1179)</f>
        <v>0.19264705882352942</v>
      </c>
      <c r="AE1185" s="113"/>
      <c r="AF1185" s="60"/>
      <c r="AH1185" s="20"/>
    </row>
    <row r="1186" spans="1:34">
      <c r="A1186" s="99" t="s">
        <v>829</v>
      </c>
      <c r="B1186" s="93"/>
      <c r="C1186" s="21" t="s">
        <v>2</v>
      </c>
      <c r="D1186" s="12">
        <v>51</v>
      </c>
      <c r="E1186" s="12">
        <v>0</v>
      </c>
      <c r="F1186" s="12">
        <v>118</v>
      </c>
      <c r="G1186" s="12">
        <v>0</v>
      </c>
      <c r="H1186" s="12">
        <v>0</v>
      </c>
      <c r="I1186" s="13">
        <v>50</v>
      </c>
      <c r="J1186" s="13">
        <v>50</v>
      </c>
      <c r="K1186" s="13">
        <v>50</v>
      </c>
      <c r="L1186" s="13">
        <v>50</v>
      </c>
      <c r="M1186" s="13">
        <v>0</v>
      </c>
      <c r="N1186" s="14">
        <f>D1186*$D$10</f>
        <v>66.3</v>
      </c>
      <c r="O1186" s="14">
        <f>E1186*$E$10</f>
        <v>0</v>
      </c>
      <c r="P1186" s="14">
        <f>F1186*$F$10</f>
        <v>177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132.6</v>
      </c>
      <c r="T1186" s="14">
        <f>(O1186/100)*(K1186*$J$10)</f>
        <v>0</v>
      </c>
      <c r="U1186" s="14">
        <f>(P1186/100)*(K1186*$K$10)+(P1186/100)*(L1186*$L$10)</f>
        <v>354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198.89999999999998</v>
      </c>
      <c r="Y1186" s="14">
        <f t="shared" si="406"/>
        <v>0</v>
      </c>
      <c r="Z1186" s="14">
        <f t="shared" si="407"/>
        <v>531</v>
      </c>
      <c r="AA1186" s="14">
        <f t="shared" si="408"/>
        <v>0</v>
      </c>
      <c r="AB1186" s="14">
        <f t="shared" si="412"/>
        <v>0</v>
      </c>
      <c r="AC1186" s="15">
        <f t="shared" si="411"/>
        <v>729.9</v>
      </c>
      <c r="AD1186" s="48">
        <f>(ROUND(AC1186-AC1179,1)/AC1179)</f>
        <v>0.19264705882352942</v>
      </c>
      <c r="AE1186" s="113"/>
      <c r="AF1186" s="60"/>
      <c r="AH1186" s="20"/>
    </row>
    <row r="1187" spans="1:34">
      <c r="A1187" s="99" t="s">
        <v>830</v>
      </c>
      <c r="B1187" s="93"/>
      <c r="C1187" s="21" t="s">
        <v>3</v>
      </c>
      <c r="D1187" s="12">
        <v>51</v>
      </c>
      <c r="E1187" s="12">
        <v>0</v>
      </c>
      <c r="F1187" s="12">
        <v>0</v>
      </c>
      <c r="G1187" s="12">
        <v>118</v>
      </c>
      <c r="H1187" s="12">
        <v>0</v>
      </c>
      <c r="I1187" s="13">
        <v>50</v>
      </c>
      <c r="J1187" s="13">
        <v>50</v>
      </c>
      <c r="K1187" s="13">
        <v>0</v>
      </c>
      <c r="L1187" s="13">
        <v>100</v>
      </c>
      <c r="M1187" s="13">
        <v>0</v>
      </c>
      <c r="N1187" s="14">
        <f>D1187*$D$11</f>
        <v>66.3</v>
      </c>
      <c r="O1187" s="14">
        <f>E1187*$E$11</f>
        <v>0</v>
      </c>
      <c r="P1187" s="14">
        <f>F1187*$F$11</f>
        <v>0</v>
      </c>
      <c r="Q1187" s="14">
        <f>G1187*$G$11</f>
        <v>177</v>
      </c>
      <c r="R1187" s="14">
        <f>H1187*$H$11</f>
        <v>0</v>
      </c>
      <c r="S1187" s="14">
        <f>(N1187/100)*(I1187*$I$11)+(N1187/100)*(J1187*$J$11)</f>
        <v>132.6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354</v>
      </c>
      <c r="W1187" s="14">
        <f>(R1187/100)*(K1187*$K$11)+(R1187/100)*(L1187*$L$11)</f>
        <v>0</v>
      </c>
      <c r="X1187" s="14">
        <f t="shared" si="405"/>
        <v>198.89999999999998</v>
      </c>
      <c r="Y1187" s="14">
        <f t="shared" si="406"/>
        <v>0</v>
      </c>
      <c r="Z1187" s="14">
        <f t="shared" si="407"/>
        <v>0</v>
      </c>
      <c r="AA1187" s="14">
        <f t="shared" si="408"/>
        <v>531</v>
      </c>
      <c r="AB1187" s="14">
        <f t="shared" si="412"/>
        <v>0</v>
      </c>
      <c r="AC1187" s="15">
        <f t="shared" si="411"/>
        <v>729.9</v>
      </c>
      <c r="AD1187" s="48">
        <f>(ROUND(AC1187-AC1179,1)/AC1179)</f>
        <v>0.19264705882352942</v>
      </c>
      <c r="AE1187" s="113"/>
      <c r="AF1187" s="60"/>
      <c r="AH1187" s="20"/>
    </row>
    <row r="1188" spans="1:34">
      <c r="A1188" s="99" t="s">
        <v>831</v>
      </c>
      <c r="B1188" s="93"/>
      <c r="C1188" s="21" t="s">
        <v>4</v>
      </c>
      <c r="D1188" s="12">
        <v>51</v>
      </c>
      <c r="E1188" s="12">
        <v>0</v>
      </c>
      <c r="F1188" s="12">
        <v>0</v>
      </c>
      <c r="G1188" s="12">
        <v>0</v>
      </c>
      <c r="H1188" s="12">
        <v>118</v>
      </c>
      <c r="I1188" s="13">
        <v>50</v>
      </c>
      <c r="J1188" s="13">
        <v>50</v>
      </c>
      <c r="K1188" s="13">
        <v>50</v>
      </c>
      <c r="L1188" s="13">
        <v>50</v>
      </c>
      <c r="M1188" s="13">
        <v>0</v>
      </c>
      <c r="N1188" s="14">
        <f>D1188*$D$12</f>
        <v>66.3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177</v>
      </c>
      <c r="S1188" s="14">
        <f>(N1188/100)*(I1188*$I$12)+(N1188/100)*(J1188*$J$12)</f>
        <v>132.6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354</v>
      </c>
      <c r="X1188" s="14">
        <f t="shared" si="405"/>
        <v>198.89999999999998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531</v>
      </c>
      <c r="AC1188" s="15">
        <f t="shared" si="411"/>
        <v>729.9</v>
      </c>
      <c r="AD1188" s="48">
        <f>(ROUND(AC1188-AC1179,1)/AC1179)</f>
        <v>0.19264705882352942</v>
      </c>
      <c r="AE1188" s="113"/>
      <c r="AF1188" s="60"/>
      <c r="AH1188" s="20"/>
    </row>
    <row r="1189" spans="1:34">
      <c r="A1189" s="99" t="s">
        <v>832</v>
      </c>
      <c r="B1189" s="93"/>
      <c r="C1189" s="21" t="s">
        <v>327</v>
      </c>
      <c r="D1189" s="12">
        <v>102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0</v>
      </c>
      <c r="M1189" s="13">
        <v>80</v>
      </c>
      <c r="N1189" s="14">
        <f>D1189*$D$13</f>
        <v>153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550.79999999999995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703.8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703.8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3"/>
      <c r="C1190" s="21" t="s">
        <v>328</v>
      </c>
      <c r="D1190" s="12">
        <v>102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50</v>
      </c>
      <c r="K1190" s="13">
        <v>80</v>
      </c>
      <c r="L1190" s="13">
        <v>0</v>
      </c>
      <c r="M1190" s="13">
        <v>0</v>
      </c>
      <c r="N1190" s="14">
        <f>D1190*$D$14</f>
        <v>153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550.79999999999995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703.8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703.8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3"/>
      <c r="C1191" s="21" t="s">
        <v>329</v>
      </c>
      <c r="D1191" s="12">
        <v>102</v>
      </c>
      <c r="E1191" s="12">
        <v>0</v>
      </c>
      <c r="F1191" s="12">
        <v>0</v>
      </c>
      <c r="G1191" s="12">
        <v>0</v>
      </c>
      <c r="H1191" s="12">
        <v>0</v>
      </c>
      <c r="I1191" s="13">
        <v>50</v>
      </c>
      <c r="J1191" s="13">
        <v>50</v>
      </c>
      <c r="K1191" s="13">
        <v>0</v>
      </c>
      <c r="L1191" s="13">
        <v>80</v>
      </c>
      <c r="M1191" s="13">
        <v>0</v>
      </c>
      <c r="N1191" s="14">
        <f>D1191*$D$15</f>
        <v>153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550.79999999999995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703.8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703.8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3"/>
      <c r="C1192" s="21" t="s">
        <v>325</v>
      </c>
      <c r="D1192" s="12">
        <v>102</v>
      </c>
      <c r="E1192" s="12">
        <v>0</v>
      </c>
      <c r="F1192" s="12">
        <v>0</v>
      </c>
      <c r="G1192" s="12">
        <v>0</v>
      </c>
      <c r="H1192" s="12">
        <v>0</v>
      </c>
      <c r="I1192" s="13">
        <v>50</v>
      </c>
      <c r="J1192" s="13">
        <v>82</v>
      </c>
      <c r="K1192" s="13">
        <v>0</v>
      </c>
      <c r="L1192" s="13">
        <v>0</v>
      </c>
      <c r="M1192" s="13">
        <v>0</v>
      </c>
      <c r="N1192" s="14">
        <f>D1192*$D$16</f>
        <v>163.20000000000002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549.98400000000004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713.18400000000008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713.2</v>
      </c>
      <c r="AD1192" s="48">
        <f>(ROUND(AC1192-AC1179,1)/AC1179)</f>
        <v>0.165359477124183</v>
      </c>
      <c r="AE1192" s="113"/>
      <c r="AF1192" s="60"/>
      <c r="AH1192" s="20"/>
    </row>
    <row r="1193" spans="1:34">
      <c r="A1193" s="99"/>
      <c r="B1193" s="93"/>
      <c r="C1193" s="21" t="s">
        <v>326</v>
      </c>
      <c r="D1193" s="12">
        <v>102</v>
      </c>
      <c r="E1193" s="12">
        <v>0</v>
      </c>
      <c r="F1193" s="12">
        <v>0</v>
      </c>
      <c r="G1193" s="12">
        <v>0</v>
      </c>
      <c r="H1193" s="12">
        <v>0</v>
      </c>
      <c r="I1193" s="13">
        <v>82</v>
      </c>
      <c r="J1193" s="13">
        <v>50</v>
      </c>
      <c r="K1193" s="13">
        <v>0</v>
      </c>
      <c r="L1193" s="13">
        <v>0</v>
      </c>
      <c r="M1193" s="13">
        <v>0</v>
      </c>
      <c r="N1193" s="14">
        <f>D1193*$D$17</f>
        <v>163.20000000000002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549.98400000000004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713.18400000000008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713.2</v>
      </c>
      <c r="AD1193" s="48">
        <f>(ROUND(AC1193-AC1179,1)/AC1179)</f>
        <v>0.165359477124183</v>
      </c>
      <c r="AE1193" s="113" t="s">
        <v>799</v>
      </c>
      <c r="AF1193" s="60"/>
      <c r="AH1193" s="20"/>
    </row>
    <row r="1194" spans="1:34">
      <c r="A1194" s="106" t="s">
        <v>0</v>
      </c>
      <c r="B1194" s="90" t="s">
        <v>531</v>
      </c>
      <c r="C1194" s="50" t="s">
        <v>242</v>
      </c>
      <c r="D1194" s="11">
        <v>118</v>
      </c>
      <c r="E1194" s="11">
        <v>0</v>
      </c>
      <c r="F1194" s="11">
        <v>0</v>
      </c>
      <c r="G1194" s="11">
        <v>0</v>
      </c>
      <c r="H1194" s="11">
        <v>0</v>
      </c>
      <c r="I1194" s="51">
        <v>60</v>
      </c>
      <c r="J1194" s="51">
        <v>20</v>
      </c>
      <c r="K1194" s="51">
        <v>0</v>
      </c>
      <c r="L1194" s="51">
        <v>0</v>
      </c>
      <c r="M1194" s="51">
        <v>0</v>
      </c>
      <c r="N1194" s="52">
        <f>D1194*$D$3</f>
        <v>236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377.59999999999997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3">N1194+S1194</f>
        <v>613.59999999999991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0</v>
      </c>
      <c r="AB1194" s="52">
        <f>R1194+W1194</f>
        <v>0</v>
      </c>
      <c r="AC1194" s="53">
        <f>ROUND(X1194+Y1194+Z1194+AA1194+AB1194,1)</f>
        <v>613.6</v>
      </c>
      <c r="AD1194" s="58"/>
      <c r="AE1194" s="113"/>
      <c r="AF1194" s="60"/>
      <c r="AH1194" s="20"/>
    </row>
    <row r="1195" spans="1:34">
      <c r="A1195" s="99" t="s">
        <v>800</v>
      </c>
      <c r="B1195" s="91">
        <v>28</v>
      </c>
      <c r="C1195" s="21" t="s">
        <v>324</v>
      </c>
      <c r="D1195" s="12">
        <v>118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D1195*$D$4</f>
        <v>188.8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519.20000000000005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3"/>
        <v>708</v>
      </c>
      <c r="Y1195" s="14">
        <f t="shared" si="414"/>
        <v>0</v>
      </c>
      <c r="Z1195" s="14">
        <f t="shared" si="415"/>
        <v>0</v>
      </c>
      <c r="AA1195" s="14">
        <f t="shared" si="416"/>
        <v>0</v>
      </c>
      <c r="AB1195" s="14">
        <f>R1195+W1195</f>
        <v>0</v>
      </c>
      <c r="AC1195" s="15">
        <f>ROUND(X1195+Y1195+Z1195+AA1195+AB1195,1)</f>
        <v>708</v>
      </c>
      <c r="AD1195" s="48">
        <f>(ROUND(AC1195-AC1194,1)/AC1194)</f>
        <v>0.15384615384615385</v>
      </c>
      <c r="AE1195" s="113"/>
      <c r="AF1195" s="60"/>
      <c r="AH1195" s="20"/>
    </row>
    <row r="1196" spans="1:34">
      <c r="A1196" s="99" t="s">
        <v>801</v>
      </c>
      <c r="B1196" s="91">
        <v>14</v>
      </c>
      <c r="C1196" s="21" t="s">
        <v>834</v>
      </c>
      <c r="D1196" s="12">
        <v>118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D1196*$D$5</f>
        <v>236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339.84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3"/>
        <v>575.83999999999992</v>
      </c>
      <c r="Y1196" s="14">
        <f t="shared" si="414"/>
        <v>0</v>
      </c>
      <c r="Z1196" s="14">
        <f t="shared" si="415"/>
        <v>0</v>
      </c>
      <c r="AA1196" s="14">
        <f t="shared" si="416"/>
        <v>0</v>
      </c>
      <c r="AB1196" s="14">
        <f>R1196+W1196</f>
        <v>0</v>
      </c>
      <c r="AC1196" s="15">
        <f t="shared" ref="AC1196:AC1208" si="417">ROUND(X1196+Y1196+Z1196+AA1196+AB1196,1)</f>
        <v>575.79999999999995</v>
      </c>
      <c r="AD1196" s="48">
        <f>(ROUND(AC1196-AC1194,1)/AC1194)</f>
        <v>-6.1603650586701426E-2</v>
      </c>
      <c r="AE1196" s="113"/>
      <c r="AF1196" s="60"/>
      <c r="AH1196" s="20"/>
    </row>
    <row r="1197" spans="1:34">
      <c r="A1197" s="99" t="s">
        <v>802</v>
      </c>
      <c r="B1197" s="91">
        <v>0</v>
      </c>
      <c r="C1197" s="21" t="s">
        <v>337</v>
      </c>
      <c r="D1197" s="12">
        <v>118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D1197*$D$6</f>
        <v>236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339.84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3"/>
        <v>575.83999999999992</v>
      </c>
      <c r="Y1197" s="14">
        <f t="shared" si="414"/>
        <v>0</v>
      </c>
      <c r="Z1197" s="14">
        <f t="shared" si="415"/>
        <v>0</v>
      </c>
      <c r="AA1197" s="14">
        <f t="shared" si="416"/>
        <v>0</v>
      </c>
      <c r="AB1197" s="14">
        <f t="shared" ref="AB1197:AB1209" si="418">R1197+W1197</f>
        <v>0</v>
      </c>
      <c r="AC1197" s="15">
        <f t="shared" si="417"/>
        <v>575.79999999999995</v>
      </c>
      <c r="AD1197" s="48">
        <f>(ROUND(AC1197-AC1194,1)/AC1194)</f>
        <v>-6.1603650586701426E-2</v>
      </c>
      <c r="AE1197" s="113"/>
      <c r="AF1197" s="60"/>
      <c r="AH1197" s="20"/>
    </row>
    <row r="1198" spans="1:34">
      <c r="A1198" s="99" t="s">
        <v>803</v>
      </c>
      <c r="B1198" s="91">
        <v>0</v>
      </c>
      <c r="C1198" s="21" t="s">
        <v>338</v>
      </c>
      <c r="D1198" s="12">
        <v>118</v>
      </c>
      <c r="E1198" s="12">
        <v>0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0</v>
      </c>
      <c r="L1198" s="13">
        <v>0</v>
      </c>
      <c r="M1198" s="13">
        <v>0</v>
      </c>
      <c r="N1198" s="14">
        <f>D1198*$D$7</f>
        <v>236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339.84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3"/>
        <v>575.83999999999992</v>
      </c>
      <c r="Y1198" s="14">
        <f t="shared" si="414"/>
        <v>0</v>
      </c>
      <c r="Z1198" s="14">
        <f t="shared" si="415"/>
        <v>0</v>
      </c>
      <c r="AA1198" s="14">
        <f t="shared" si="416"/>
        <v>0</v>
      </c>
      <c r="AB1198" s="14">
        <f t="shared" si="418"/>
        <v>0</v>
      </c>
      <c r="AC1198" s="15">
        <f t="shared" si="417"/>
        <v>575.79999999999995</v>
      </c>
      <c r="AD1198" s="48">
        <f>(ROUND(AC1198-AC1194,1)/AC1194)</f>
        <v>-6.1603650586701426E-2</v>
      </c>
      <c r="AE1198" s="113"/>
      <c r="AF1198" s="60"/>
      <c r="AH1198" s="20"/>
    </row>
    <row r="1199" spans="1:34">
      <c r="A1199" s="99" t="s">
        <v>653</v>
      </c>
      <c r="B1199" s="91"/>
      <c r="C1199" s="21" t="s">
        <v>339</v>
      </c>
      <c r="D1199" s="12">
        <v>118</v>
      </c>
      <c r="E1199" s="12">
        <v>0</v>
      </c>
      <c r="F1199" s="12">
        <v>0</v>
      </c>
      <c r="G1199" s="12">
        <v>0</v>
      </c>
      <c r="H1199" s="12">
        <v>0</v>
      </c>
      <c r="I1199" s="13">
        <v>60</v>
      </c>
      <c r="J1199" s="13">
        <v>20</v>
      </c>
      <c r="K1199" s="13">
        <v>0</v>
      </c>
      <c r="L1199" s="13">
        <v>0</v>
      </c>
      <c r="M1199" s="13">
        <v>0</v>
      </c>
      <c r="N1199" s="14">
        <f>D1199*$D$8</f>
        <v>236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339.84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3"/>
        <v>575.83999999999992</v>
      </c>
      <c r="Y1199" s="14">
        <f t="shared" si="414"/>
        <v>0</v>
      </c>
      <c r="Z1199" s="14">
        <f t="shared" si="415"/>
        <v>0</v>
      </c>
      <c r="AA1199" s="14">
        <f t="shared" si="416"/>
        <v>0</v>
      </c>
      <c r="AB1199" s="14">
        <f t="shared" si="418"/>
        <v>0</v>
      </c>
      <c r="AC1199" s="15">
        <f t="shared" si="417"/>
        <v>575.79999999999995</v>
      </c>
      <c r="AD1199" s="48">
        <f>(ROUND(AC1199-AC1194,1)/AC1194)</f>
        <v>-6.1603650586701426E-2</v>
      </c>
      <c r="AE1199" s="113"/>
      <c r="AF1199" s="60"/>
      <c r="AH1199" s="20"/>
    </row>
    <row r="1200" spans="1:34">
      <c r="A1200" s="99" t="s">
        <v>594</v>
      </c>
      <c r="B1200" s="91"/>
      <c r="C1200" s="21" t="s">
        <v>1</v>
      </c>
      <c r="D1200" s="12">
        <v>59</v>
      </c>
      <c r="E1200" s="12">
        <v>130</v>
      </c>
      <c r="F1200" s="12">
        <v>0</v>
      </c>
      <c r="G1200" s="12">
        <v>0</v>
      </c>
      <c r="H1200" s="12">
        <v>0</v>
      </c>
      <c r="I1200" s="13">
        <v>60</v>
      </c>
      <c r="J1200" s="13">
        <v>20</v>
      </c>
      <c r="K1200" s="13">
        <v>85</v>
      </c>
      <c r="L1200" s="13">
        <v>0</v>
      </c>
      <c r="M1200" s="13">
        <v>0</v>
      </c>
      <c r="N1200" s="14">
        <f>D1200*$D$9</f>
        <v>76.7</v>
      </c>
      <c r="O1200" s="14">
        <f>E1200*$E$9</f>
        <v>195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122.72</v>
      </c>
      <c r="T1200" s="14">
        <f>(O1200/100)*(K1200*$K$9)</f>
        <v>331.5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199.42000000000002</v>
      </c>
      <c r="Y1200" s="14">
        <f t="shared" si="414"/>
        <v>526.5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725.9</v>
      </c>
      <c r="AD1200" s="48">
        <f>(ROUND(AC1200-AC1194,1)/AC1194)</f>
        <v>0.18301825293350715</v>
      </c>
      <c r="AE1200" s="113"/>
      <c r="AF1200" s="60"/>
      <c r="AH1200" s="20"/>
    </row>
    <row r="1201" spans="1:34">
      <c r="A1201" s="99" t="s">
        <v>829</v>
      </c>
      <c r="B1201" s="91"/>
      <c r="C1201" s="21" t="s">
        <v>2</v>
      </c>
      <c r="D1201" s="12">
        <v>59</v>
      </c>
      <c r="E1201" s="12">
        <v>0</v>
      </c>
      <c r="F1201" s="12">
        <v>130</v>
      </c>
      <c r="G1201" s="12">
        <v>0</v>
      </c>
      <c r="H1201" s="12">
        <v>0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D1201*$D$10</f>
        <v>76.7</v>
      </c>
      <c r="O1201" s="14">
        <f>E1201*$E$10</f>
        <v>0</v>
      </c>
      <c r="P1201" s="14">
        <f>F1201*$F$10</f>
        <v>195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122.72</v>
      </c>
      <c r="T1201" s="14">
        <f>(O1201/100)*(K1201*$J$10)</f>
        <v>0</v>
      </c>
      <c r="U1201" s="14">
        <f>(P1201/100)*(K1201*$K$10)+(P1201/100)*(L1201*$L$10)</f>
        <v>331.5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199.42000000000002</v>
      </c>
      <c r="Y1201" s="14">
        <f t="shared" si="414"/>
        <v>0</v>
      </c>
      <c r="Z1201" s="14">
        <f t="shared" si="415"/>
        <v>526.5</v>
      </c>
      <c r="AA1201" s="14">
        <f t="shared" si="416"/>
        <v>0</v>
      </c>
      <c r="AB1201" s="14">
        <f t="shared" si="418"/>
        <v>0</v>
      </c>
      <c r="AC1201" s="15">
        <f t="shared" si="417"/>
        <v>725.9</v>
      </c>
      <c r="AD1201" s="48">
        <f>(ROUND(AC1201-AC1194,1)/AC1194)</f>
        <v>0.18301825293350715</v>
      </c>
      <c r="AE1201" s="113"/>
      <c r="AF1201" s="60"/>
      <c r="AH1201" s="20"/>
    </row>
    <row r="1202" spans="1:34">
      <c r="A1202" s="99" t="s">
        <v>830</v>
      </c>
      <c r="B1202" s="91"/>
      <c r="C1202" s="21" t="s">
        <v>3</v>
      </c>
      <c r="D1202" s="12">
        <v>59</v>
      </c>
      <c r="E1202" s="12">
        <v>0</v>
      </c>
      <c r="F1202" s="12">
        <v>0</v>
      </c>
      <c r="G1202" s="12">
        <v>130</v>
      </c>
      <c r="H1202" s="12">
        <v>0</v>
      </c>
      <c r="I1202" s="13">
        <v>60</v>
      </c>
      <c r="J1202" s="13">
        <v>20</v>
      </c>
      <c r="K1202" s="13">
        <v>0</v>
      </c>
      <c r="L1202" s="13">
        <v>85</v>
      </c>
      <c r="M1202" s="13">
        <v>0</v>
      </c>
      <c r="N1202" s="14">
        <f>D1202*$D$11</f>
        <v>76.7</v>
      </c>
      <c r="O1202" s="14">
        <f>E1202*$E$11</f>
        <v>0</v>
      </c>
      <c r="P1202" s="14">
        <f>F1202*$F$11</f>
        <v>0</v>
      </c>
      <c r="Q1202" s="14">
        <f>G1202*$G$11</f>
        <v>195</v>
      </c>
      <c r="R1202" s="14">
        <f>H1202*$H$11</f>
        <v>0</v>
      </c>
      <c r="S1202" s="14">
        <f>(N1202/100)*(I1202*$I$11)+(N1202/100)*(J1202*$J$11)</f>
        <v>122.72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331.5</v>
      </c>
      <c r="W1202" s="14">
        <f>(R1202/100)*(K1202*$K$11)+(R1202/100)*(L1202*$L$11)</f>
        <v>0</v>
      </c>
      <c r="X1202" s="14">
        <f t="shared" si="413"/>
        <v>199.42000000000002</v>
      </c>
      <c r="Y1202" s="14">
        <f t="shared" si="414"/>
        <v>0</v>
      </c>
      <c r="Z1202" s="14">
        <f t="shared" si="415"/>
        <v>0</v>
      </c>
      <c r="AA1202" s="14">
        <f t="shared" si="416"/>
        <v>526.5</v>
      </c>
      <c r="AB1202" s="14">
        <f t="shared" si="418"/>
        <v>0</v>
      </c>
      <c r="AC1202" s="15">
        <f t="shared" si="417"/>
        <v>725.9</v>
      </c>
      <c r="AD1202" s="48">
        <f>(ROUND(AC1202-AC1194,1)/AC1194)</f>
        <v>0.18301825293350715</v>
      </c>
      <c r="AE1202" s="113"/>
      <c r="AF1202" s="60"/>
      <c r="AH1202" s="20"/>
    </row>
    <row r="1203" spans="1:34">
      <c r="A1203" s="99" t="s">
        <v>831</v>
      </c>
      <c r="B1203" s="91"/>
      <c r="C1203" s="21" t="s">
        <v>4</v>
      </c>
      <c r="D1203" s="12">
        <v>59</v>
      </c>
      <c r="E1203" s="12">
        <v>0</v>
      </c>
      <c r="F1203" s="12">
        <v>0</v>
      </c>
      <c r="G1203" s="12">
        <v>0</v>
      </c>
      <c r="H1203" s="12">
        <v>130</v>
      </c>
      <c r="I1203" s="13">
        <v>60</v>
      </c>
      <c r="J1203" s="13">
        <v>20</v>
      </c>
      <c r="K1203" s="13">
        <v>42.5</v>
      </c>
      <c r="L1203" s="13">
        <v>42.5</v>
      </c>
      <c r="M1203" s="13">
        <v>0</v>
      </c>
      <c r="N1203" s="14">
        <f>D1203*$D$12</f>
        <v>76.7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195</v>
      </c>
      <c r="S1203" s="14">
        <f>(N1203/100)*(I1203*$I$12)+(N1203/100)*(J1203*$J$12)</f>
        <v>122.72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331.5</v>
      </c>
      <c r="X1203" s="14">
        <f t="shared" si="413"/>
        <v>199.42000000000002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526.5</v>
      </c>
      <c r="AC1203" s="15">
        <f t="shared" si="417"/>
        <v>725.9</v>
      </c>
      <c r="AD1203" s="48">
        <f>(ROUND(AC1203-AC1194,1)/AC1194)</f>
        <v>0.18301825293350715</v>
      </c>
      <c r="AE1203" s="113"/>
      <c r="AF1203" s="60"/>
      <c r="AH1203" s="20"/>
    </row>
    <row r="1204" spans="1:34">
      <c r="A1204" s="99" t="s">
        <v>832</v>
      </c>
      <c r="B1204" s="91"/>
      <c r="C1204" s="21" t="s">
        <v>327</v>
      </c>
      <c r="D1204" s="12">
        <v>118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0</v>
      </c>
      <c r="M1204" s="13">
        <v>70</v>
      </c>
      <c r="N1204" s="14">
        <f>D1204*$D$13</f>
        <v>177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531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708</v>
      </c>
      <c r="Y1204" s="14">
        <f t="shared" si="414"/>
        <v>0</v>
      </c>
      <c r="Z1204" s="14">
        <f t="shared" si="415"/>
        <v>0</v>
      </c>
      <c r="AA1204" s="14">
        <f t="shared" si="416"/>
        <v>0</v>
      </c>
      <c r="AB1204" s="14">
        <f t="shared" si="418"/>
        <v>0</v>
      </c>
      <c r="AC1204" s="15">
        <f t="shared" si="417"/>
        <v>708</v>
      </c>
      <c r="AD1204" s="48">
        <f>(ROUND(AC1204-AC1194,1)/AC1194)</f>
        <v>0.15384615384615385</v>
      </c>
      <c r="AE1204" s="113"/>
      <c r="AF1204" s="60"/>
      <c r="AH1204" s="20"/>
    </row>
    <row r="1205" spans="1:34">
      <c r="A1205" s="99" t="s">
        <v>833</v>
      </c>
      <c r="B1205" s="91"/>
      <c r="C1205" s="21" t="s">
        <v>328</v>
      </c>
      <c r="D1205" s="12">
        <v>118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20</v>
      </c>
      <c r="K1205" s="13">
        <v>70</v>
      </c>
      <c r="L1205" s="13">
        <v>0</v>
      </c>
      <c r="M1205" s="13">
        <v>0</v>
      </c>
      <c r="N1205" s="14">
        <f>D1205*$D$14</f>
        <v>177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531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708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708</v>
      </c>
      <c r="AD1205" s="48">
        <f>(ROUND(AC1205-AC1194,1)/AC1194)</f>
        <v>0.15384615384615385</v>
      </c>
      <c r="AE1205" s="113"/>
      <c r="AF1205" s="60"/>
      <c r="AH1205" s="20"/>
    </row>
    <row r="1206" spans="1:34">
      <c r="A1206" s="99"/>
      <c r="B1206" s="91"/>
      <c r="C1206" s="21" t="s">
        <v>329</v>
      </c>
      <c r="D1206" s="12">
        <v>118</v>
      </c>
      <c r="E1206" s="12">
        <v>0</v>
      </c>
      <c r="F1206" s="12">
        <v>0</v>
      </c>
      <c r="G1206" s="12">
        <v>0</v>
      </c>
      <c r="H1206" s="12">
        <v>0</v>
      </c>
      <c r="I1206" s="13">
        <v>60</v>
      </c>
      <c r="J1206" s="13">
        <v>20</v>
      </c>
      <c r="K1206" s="13">
        <v>0</v>
      </c>
      <c r="L1206" s="13">
        <v>70</v>
      </c>
      <c r="M1206" s="13">
        <v>0</v>
      </c>
      <c r="N1206" s="14">
        <f>D1206*$D$15</f>
        <v>177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531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708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708</v>
      </c>
      <c r="AD1206" s="48">
        <f>(ROUND(AC1206-AC1194,1)/AC1194)</f>
        <v>0.15384615384615385</v>
      </c>
      <c r="AE1206" s="113"/>
      <c r="AF1206" s="60"/>
      <c r="AH1206" s="20"/>
    </row>
    <row r="1207" spans="1:34">
      <c r="A1207" s="99"/>
      <c r="B1207" s="91"/>
      <c r="C1207" s="21" t="s">
        <v>325</v>
      </c>
      <c r="D1207" s="12">
        <v>118</v>
      </c>
      <c r="E1207" s="12">
        <v>0</v>
      </c>
      <c r="F1207" s="12">
        <v>0</v>
      </c>
      <c r="G1207" s="12">
        <v>0</v>
      </c>
      <c r="H1207" s="12">
        <v>0</v>
      </c>
      <c r="I1207" s="13">
        <v>60</v>
      </c>
      <c r="J1207" s="13">
        <v>55</v>
      </c>
      <c r="K1207" s="13">
        <v>0</v>
      </c>
      <c r="L1207" s="13">
        <v>0</v>
      </c>
      <c r="M1207" s="13">
        <v>0</v>
      </c>
      <c r="N1207" s="14">
        <f>D1207*$D$16</f>
        <v>188.8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476.72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665.52</v>
      </c>
      <c r="Y1207" s="14">
        <f t="shared" si="414"/>
        <v>0</v>
      </c>
      <c r="Z1207" s="14">
        <f t="shared" si="415"/>
        <v>0</v>
      </c>
      <c r="AA1207" s="14">
        <f t="shared" si="416"/>
        <v>0</v>
      </c>
      <c r="AB1207" s="14">
        <f t="shared" si="418"/>
        <v>0</v>
      </c>
      <c r="AC1207" s="15">
        <f t="shared" si="417"/>
        <v>665.5</v>
      </c>
      <c r="AD1207" s="48">
        <f>(ROUND(AC1207-AC1194,1)/AC1194)</f>
        <v>8.4582790091264667E-2</v>
      </c>
      <c r="AE1207" s="113"/>
      <c r="AF1207" s="60"/>
      <c r="AH1207" s="20"/>
    </row>
    <row r="1208" spans="1:34">
      <c r="A1208" s="99"/>
      <c r="B1208" s="91"/>
      <c r="C1208" s="21" t="s">
        <v>326</v>
      </c>
      <c r="D1208" s="12">
        <v>118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20</v>
      </c>
      <c r="K1208" s="13">
        <v>0</v>
      </c>
      <c r="L1208" s="13">
        <v>0</v>
      </c>
      <c r="M1208" s="13">
        <v>0</v>
      </c>
      <c r="N1208" s="14">
        <f>D1208*$D$17</f>
        <v>188.8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566.4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755.2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 t="shared" si="418"/>
        <v>0</v>
      </c>
      <c r="AC1208" s="15">
        <f t="shared" si="417"/>
        <v>755.2</v>
      </c>
      <c r="AD1208" s="48">
        <f>(ROUND(AC1208-AC1194,1)/AC1194)</f>
        <v>0.23076923076923075</v>
      </c>
      <c r="AE1208" s="113" t="s">
        <v>799</v>
      </c>
      <c r="AF1208" s="60"/>
      <c r="AH1208" s="20"/>
    </row>
    <row r="1209" spans="1:34">
      <c r="A1209" s="106" t="s">
        <v>0</v>
      </c>
      <c r="B1209" s="92" t="s">
        <v>580</v>
      </c>
      <c r="C1209" s="50" t="s">
        <v>341</v>
      </c>
      <c r="D1209" s="11">
        <v>120</v>
      </c>
      <c r="E1209" s="11">
        <v>0</v>
      </c>
      <c r="F1209" s="11">
        <v>0</v>
      </c>
      <c r="G1209" s="11">
        <v>0</v>
      </c>
      <c r="H1209" s="11">
        <v>0</v>
      </c>
      <c r="I1209" s="51">
        <v>70</v>
      </c>
      <c r="J1209" s="51">
        <v>10</v>
      </c>
      <c r="K1209" s="51">
        <v>0</v>
      </c>
      <c r="L1209" s="51">
        <v>0</v>
      </c>
      <c r="M1209" s="51">
        <v>0</v>
      </c>
      <c r="N1209" s="52">
        <f>D1209*$D$3</f>
        <v>240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38" si="419">N1209+S1209</f>
        <v>624</v>
      </c>
      <c r="Y1209" s="52">
        <f t="shared" ref="Y1209:Y1238" si="420">O1209+T1209</f>
        <v>0</v>
      </c>
      <c r="Z1209" s="52">
        <f t="shared" ref="Z1209:Z1238" si="421">P1209+U1209</f>
        <v>0</v>
      </c>
      <c r="AA1209" s="52">
        <f t="shared" ref="AA1209:AA1238" si="422">Q1209+V1209</f>
        <v>0</v>
      </c>
      <c r="AB1209" s="52">
        <f t="shared" si="418"/>
        <v>0</v>
      </c>
      <c r="AC1209" s="53">
        <f>ROUND(X1209+Y1209+Z1209+AA1209+AB1209,1)</f>
        <v>624</v>
      </c>
      <c r="AD1209" s="58"/>
      <c r="AE1209" s="113"/>
      <c r="AF1209" s="60"/>
      <c r="AH1209" s="20"/>
    </row>
    <row r="1210" spans="1:34">
      <c r="A1210" s="99" t="s">
        <v>800</v>
      </c>
      <c r="B1210" s="93">
        <v>20</v>
      </c>
      <c r="C1210" s="21" t="s">
        <v>324</v>
      </c>
      <c r="D1210" s="12">
        <v>120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192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528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9"/>
        <v>720</v>
      </c>
      <c r="Y1210" s="14">
        <f t="shared" si="420"/>
        <v>0</v>
      </c>
      <c r="Z1210" s="14">
        <f t="shared" si="421"/>
        <v>0</v>
      </c>
      <c r="AA1210" s="14">
        <f t="shared" si="422"/>
        <v>0</v>
      </c>
      <c r="AB1210" s="14">
        <f>R1210+W1210</f>
        <v>0</v>
      </c>
      <c r="AC1210" s="15">
        <f>ROUND(X1210+Y1210+Z1210+AA1210+AB1210,1)</f>
        <v>720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3">
        <v>16</v>
      </c>
      <c r="C1211" s="21" t="s">
        <v>834</v>
      </c>
      <c r="D1211" s="12">
        <v>120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D1211*$D$5</f>
        <v>240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345.59999999999997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9"/>
        <v>585.59999999999991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 t="shared" ref="AC1211:AC1223" si="423">ROUND(X1211+Y1211+Z1211+AA1211+AB1211,1)</f>
        <v>585.6</v>
      </c>
      <c r="AD1211" s="48">
        <f>(ROUND(AC1211-AC1209,1)/AC1209)</f>
        <v>-6.1538461538461535E-2</v>
      </c>
      <c r="AE1211" s="113"/>
      <c r="AF1211" s="60"/>
      <c r="AH1211" s="20"/>
    </row>
    <row r="1212" spans="1:34">
      <c r="A1212" s="99" t="s">
        <v>802</v>
      </c>
      <c r="B1212" s="93">
        <v>0</v>
      </c>
      <c r="C1212" s="21" t="s">
        <v>337</v>
      </c>
      <c r="D1212" s="12">
        <v>120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D1212*$D$6</f>
        <v>240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345.59999999999997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9"/>
        <v>585.59999999999991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 t="shared" ref="AB1212:AB1223" si="424">R1212+W1212</f>
        <v>0</v>
      </c>
      <c r="AC1212" s="15">
        <f t="shared" si="423"/>
        <v>585.6</v>
      </c>
      <c r="AD1212" s="48">
        <f>(ROUND(AC1212-AC1209,1)/AC1209)</f>
        <v>-6.1538461538461535E-2</v>
      </c>
      <c r="AE1212" s="113"/>
      <c r="AF1212" s="60"/>
      <c r="AH1212" s="20"/>
    </row>
    <row r="1213" spans="1:34">
      <c r="A1213" s="99" t="s">
        <v>803</v>
      </c>
      <c r="B1213" s="93">
        <v>0</v>
      </c>
      <c r="C1213" s="21" t="s">
        <v>338</v>
      </c>
      <c r="D1213" s="12">
        <v>120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D1213*$D$7</f>
        <v>240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345.59999999999997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9"/>
        <v>585.59999999999991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si="424"/>
        <v>0</v>
      </c>
      <c r="AC1213" s="15">
        <f t="shared" si="423"/>
        <v>585.6</v>
      </c>
      <c r="AD1213" s="48">
        <f>(ROUND(AC1213-AC1209,1)/AC1209)</f>
        <v>-6.1538461538461535E-2</v>
      </c>
      <c r="AE1213" s="113"/>
      <c r="AF1213" s="60"/>
      <c r="AH1213" s="20"/>
    </row>
    <row r="1214" spans="1:34">
      <c r="A1214" s="99" t="s">
        <v>653</v>
      </c>
      <c r="B1214" s="93"/>
      <c r="C1214" s="21" t="s">
        <v>339</v>
      </c>
      <c r="D1214" s="12">
        <v>120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10</v>
      </c>
      <c r="K1214" s="13">
        <v>0</v>
      </c>
      <c r="L1214" s="13">
        <v>0</v>
      </c>
      <c r="M1214" s="13">
        <v>0</v>
      </c>
      <c r="N1214" s="14">
        <f>D1214*$D$8</f>
        <v>240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345.59999999999997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9"/>
        <v>585.59999999999991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585.6</v>
      </c>
      <c r="AD1214" s="48">
        <f>(ROUND(AC1214-AC1209,1)/AC1209)</f>
        <v>-6.1538461538461535E-2</v>
      </c>
      <c r="AE1214" s="113"/>
      <c r="AF1214" s="60"/>
      <c r="AH1214" s="20"/>
    </row>
    <row r="1215" spans="1:34">
      <c r="A1215" s="99" t="s">
        <v>594</v>
      </c>
      <c r="B1215" s="93"/>
      <c r="C1215" s="21" t="s">
        <v>1</v>
      </c>
      <c r="D1215" s="12">
        <v>60</v>
      </c>
      <c r="E1215" s="12">
        <v>130</v>
      </c>
      <c r="F1215" s="12">
        <v>0</v>
      </c>
      <c r="G1215" s="12">
        <v>0</v>
      </c>
      <c r="H1215" s="12">
        <v>0</v>
      </c>
      <c r="I1215" s="13">
        <v>70</v>
      </c>
      <c r="J1215" s="13">
        <v>10</v>
      </c>
      <c r="K1215" s="13">
        <v>85</v>
      </c>
      <c r="L1215" s="13">
        <v>0</v>
      </c>
      <c r="M1215" s="13">
        <v>0</v>
      </c>
      <c r="N1215" s="14">
        <f>D1215*$D$9</f>
        <v>78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124.80000000000001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9"/>
        <v>202.8</v>
      </c>
      <c r="Y1215" s="14">
        <f t="shared" si="420"/>
        <v>526.5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729.3</v>
      </c>
      <c r="AD1215" s="48">
        <f>(ROUND(AC1215-AC1209,1)/AC1209)</f>
        <v>0.16874999999999998</v>
      </c>
      <c r="AE1215" s="113"/>
      <c r="AF1215" s="60"/>
      <c r="AH1215" s="20"/>
    </row>
    <row r="1216" spans="1:34">
      <c r="A1216" s="99" t="s">
        <v>829</v>
      </c>
      <c r="B1216" s="93"/>
      <c r="C1216" s="21" t="s">
        <v>2</v>
      </c>
      <c r="D1216" s="12">
        <v>60</v>
      </c>
      <c r="E1216" s="12">
        <v>0</v>
      </c>
      <c r="F1216" s="12">
        <v>130</v>
      </c>
      <c r="G1216" s="12">
        <v>0</v>
      </c>
      <c r="H1216" s="12">
        <v>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D1216*$D$10</f>
        <v>78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124.80000000000001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9"/>
        <v>202.8</v>
      </c>
      <c r="Y1216" s="14">
        <f t="shared" si="420"/>
        <v>0</v>
      </c>
      <c r="Z1216" s="14">
        <f t="shared" si="421"/>
        <v>526.5</v>
      </c>
      <c r="AA1216" s="14">
        <f t="shared" si="422"/>
        <v>0</v>
      </c>
      <c r="AB1216" s="14">
        <f t="shared" si="424"/>
        <v>0</v>
      </c>
      <c r="AC1216" s="15">
        <f t="shared" si="423"/>
        <v>729.3</v>
      </c>
      <c r="AD1216" s="48">
        <f>(ROUND(AC1216-AC1209,1)/AC1209)</f>
        <v>0.16874999999999998</v>
      </c>
      <c r="AE1216" s="113"/>
      <c r="AF1216" s="60"/>
      <c r="AH1216" s="20"/>
    </row>
    <row r="1217" spans="1:34">
      <c r="A1217" s="99" t="s">
        <v>830</v>
      </c>
      <c r="B1217" s="93"/>
      <c r="C1217" s="21" t="s">
        <v>3</v>
      </c>
      <c r="D1217" s="12">
        <v>60</v>
      </c>
      <c r="E1217" s="12">
        <v>0</v>
      </c>
      <c r="F1217" s="12">
        <v>0</v>
      </c>
      <c r="G1217" s="12">
        <v>130</v>
      </c>
      <c r="H1217" s="12">
        <v>0</v>
      </c>
      <c r="I1217" s="13">
        <v>70</v>
      </c>
      <c r="J1217" s="13">
        <v>10</v>
      </c>
      <c r="K1217" s="13">
        <v>0</v>
      </c>
      <c r="L1217" s="13">
        <v>85</v>
      </c>
      <c r="M1217" s="13">
        <v>0</v>
      </c>
      <c r="N1217" s="14">
        <f>D1217*$D$11</f>
        <v>78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124.80000000000001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9"/>
        <v>202.8</v>
      </c>
      <c r="Y1217" s="14">
        <f t="shared" si="420"/>
        <v>0</v>
      </c>
      <c r="Z1217" s="14">
        <f t="shared" si="421"/>
        <v>0</v>
      </c>
      <c r="AA1217" s="14">
        <f t="shared" si="422"/>
        <v>526.5</v>
      </c>
      <c r="AB1217" s="14">
        <f t="shared" si="424"/>
        <v>0</v>
      </c>
      <c r="AC1217" s="15">
        <f t="shared" si="423"/>
        <v>729.3</v>
      </c>
      <c r="AD1217" s="48">
        <f>(ROUND(AC1217-AC1209,1)/AC1209)</f>
        <v>0.16874999999999998</v>
      </c>
      <c r="AE1217" s="113"/>
      <c r="AF1217" s="60"/>
      <c r="AH1217" s="20"/>
    </row>
    <row r="1218" spans="1:34">
      <c r="A1218" s="99" t="s">
        <v>831</v>
      </c>
      <c r="B1218" s="93"/>
      <c r="C1218" s="21" t="s">
        <v>4</v>
      </c>
      <c r="D1218" s="12">
        <v>60</v>
      </c>
      <c r="E1218" s="12">
        <v>0</v>
      </c>
      <c r="F1218" s="12">
        <v>0</v>
      </c>
      <c r="G1218" s="12">
        <v>0</v>
      </c>
      <c r="H1218" s="12">
        <v>130</v>
      </c>
      <c r="I1218" s="13">
        <v>70</v>
      </c>
      <c r="J1218" s="13">
        <v>10</v>
      </c>
      <c r="K1218" s="13">
        <v>42.5</v>
      </c>
      <c r="L1218" s="13">
        <v>42.5</v>
      </c>
      <c r="M1218" s="13">
        <v>0</v>
      </c>
      <c r="N1218" s="14">
        <f>D1218*$D$12</f>
        <v>78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124.80000000000001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9"/>
        <v>202.8</v>
      </c>
      <c r="Y1218" s="14">
        <f t="shared" si="420"/>
        <v>0</v>
      </c>
      <c r="Z1218" s="14">
        <f t="shared" si="421"/>
        <v>0</v>
      </c>
      <c r="AA1218" s="14">
        <f t="shared" si="422"/>
        <v>0</v>
      </c>
      <c r="AB1218" s="14">
        <f t="shared" si="424"/>
        <v>526.5</v>
      </c>
      <c r="AC1218" s="15">
        <f t="shared" si="423"/>
        <v>729.3</v>
      </c>
      <c r="AD1218" s="48">
        <f>(ROUND(AC1218-AC1209,1)/AC1209)</f>
        <v>0.16874999999999998</v>
      </c>
      <c r="AE1218" s="113"/>
      <c r="AF1218" s="60"/>
      <c r="AH1218" s="20"/>
    </row>
    <row r="1219" spans="1:34">
      <c r="A1219" s="99" t="s">
        <v>832</v>
      </c>
      <c r="B1219" s="93"/>
      <c r="C1219" s="21" t="s">
        <v>327</v>
      </c>
      <c r="D1219" s="12">
        <v>120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0</v>
      </c>
      <c r="M1219" s="13">
        <v>70</v>
      </c>
      <c r="N1219" s="14">
        <f>D1219*$D$13</f>
        <v>180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540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720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0</v>
      </c>
      <c r="AC1219" s="15">
        <f t="shared" si="423"/>
        <v>720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3"/>
      <c r="C1220" s="21" t="s">
        <v>328</v>
      </c>
      <c r="D1220" s="12">
        <v>120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10</v>
      </c>
      <c r="K1220" s="13">
        <v>70</v>
      </c>
      <c r="L1220" s="13">
        <v>0</v>
      </c>
      <c r="M1220" s="13">
        <v>0</v>
      </c>
      <c r="N1220" s="14">
        <f>D1220*$D$14</f>
        <v>180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540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9"/>
        <v>720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720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3"/>
      <c r="C1221" s="21" t="s">
        <v>329</v>
      </c>
      <c r="D1221" s="12">
        <v>120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10</v>
      </c>
      <c r="K1221" s="13">
        <v>0</v>
      </c>
      <c r="L1221" s="13">
        <v>70</v>
      </c>
      <c r="M1221" s="13">
        <v>0</v>
      </c>
      <c r="N1221" s="14">
        <f>D1221*$D$15</f>
        <v>180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540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9"/>
        <v>720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720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3"/>
      <c r="C1222" s="21" t="s">
        <v>325</v>
      </c>
      <c r="D1222" s="12">
        <v>120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50</v>
      </c>
      <c r="K1222" s="13">
        <v>0</v>
      </c>
      <c r="L1222" s="13">
        <v>0</v>
      </c>
      <c r="M1222" s="13">
        <v>0</v>
      </c>
      <c r="N1222" s="14">
        <f>D1222*$D$16</f>
        <v>192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470.4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9"/>
        <v>662.4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662.4</v>
      </c>
      <c r="AD1222" s="48">
        <f>(ROUND(AC1222-AC1209,1)/AC1209)</f>
        <v>6.1538461538461535E-2</v>
      </c>
      <c r="AE1222" s="113"/>
      <c r="AF1222" s="60"/>
      <c r="AH1222" s="20"/>
    </row>
    <row r="1223" spans="1:34">
      <c r="A1223" s="99"/>
      <c r="B1223" s="93"/>
      <c r="C1223" s="21" t="s">
        <v>326</v>
      </c>
      <c r="D1223" s="12">
        <v>120</v>
      </c>
      <c r="E1223" s="12">
        <v>0</v>
      </c>
      <c r="F1223" s="12">
        <v>0</v>
      </c>
      <c r="G1223" s="12">
        <v>0</v>
      </c>
      <c r="H1223" s="12">
        <v>0</v>
      </c>
      <c r="I1223" s="13">
        <v>85</v>
      </c>
      <c r="J1223" s="13">
        <v>10</v>
      </c>
      <c r="K1223" s="13">
        <v>0</v>
      </c>
      <c r="L1223" s="13">
        <v>0</v>
      </c>
      <c r="M1223" s="13">
        <v>0</v>
      </c>
      <c r="N1223" s="14">
        <f>D1223*$D$17</f>
        <v>192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590.4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9"/>
        <v>782.4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782.4</v>
      </c>
      <c r="AD1223" s="48">
        <f>(ROUND(AC1223-AC1209,1)/AC1209)</f>
        <v>0.25384615384615383</v>
      </c>
      <c r="AE1223" s="113" t="s">
        <v>799</v>
      </c>
      <c r="AF1223" s="60"/>
      <c r="AH1223" s="20"/>
    </row>
    <row r="1224" spans="1:34">
      <c r="A1224" s="106" t="s">
        <v>0</v>
      </c>
      <c r="B1224" s="90" t="s">
        <v>901</v>
      </c>
      <c r="C1224" s="50" t="s">
        <v>241</v>
      </c>
      <c r="D1224" s="11">
        <v>110</v>
      </c>
      <c r="E1224" s="11">
        <v>0</v>
      </c>
      <c r="F1224" s="11">
        <v>0</v>
      </c>
      <c r="G1224" s="11">
        <v>0</v>
      </c>
      <c r="H1224" s="11">
        <v>0</v>
      </c>
      <c r="I1224" s="51">
        <v>30</v>
      </c>
      <c r="J1224" s="51">
        <v>60</v>
      </c>
      <c r="K1224" s="51">
        <v>0</v>
      </c>
      <c r="L1224" s="51">
        <v>0</v>
      </c>
      <c r="M1224" s="51">
        <v>0</v>
      </c>
      <c r="N1224" s="52">
        <f>D1224*$D$3</f>
        <v>220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396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si="419"/>
        <v>616</v>
      </c>
      <c r="Y1224" s="52">
        <f t="shared" si="420"/>
        <v>0</v>
      </c>
      <c r="Z1224" s="52">
        <f t="shared" si="421"/>
        <v>0</v>
      </c>
      <c r="AA1224" s="52">
        <f t="shared" si="422"/>
        <v>0</v>
      </c>
      <c r="AB1224" s="52">
        <f>R1224+W1224</f>
        <v>0</v>
      </c>
      <c r="AC1224" s="53">
        <f>ROUND(X1224+Y1224+Z1224+AA1224+AB1224,1)</f>
        <v>616</v>
      </c>
      <c r="AD1224" s="58"/>
      <c r="AE1224" s="113"/>
      <c r="AF1224" s="60"/>
      <c r="AH1224" s="20"/>
    </row>
    <row r="1225" spans="1:34">
      <c r="A1225" s="99" t="s">
        <v>800</v>
      </c>
      <c r="B1225" s="91">
        <v>0</v>
      </c>
      <c r="C1225" s="21" t="s">
        <v>324</v>
      </c>
      <c r="D1225" s="12">
        <v>110</v>
      </c>
      <c r="E1225" s="12">
        <v>0</v>
      </c>
      <c r="F1225" s="12">
        <v>0</v>
      </c>
      <c r="G1225" s="12">
        <v>0</v>
      </c>
      <c r="H1225" s="12">
        <v>0</v>
      </c>
      <c r="I1225" s="13">
        <v>45</v>
      </c>
      <c r="J1225" s="13">
        <v>75</v>
      </c>
      <c r="K1225" s="13">
        <v>0</v>
      </c>
      <c r="L1225" s="13">
        <v>0</v>
      </c>
      <c r="M1225" s="13">
        <v>0</v>
      </c>
      <c r="N1225" s="14">
        <f>D1225*$D$4</f>
        <v>176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19"/>
        <v>704</v>
      </c>
      <c r="Y1225" s="14">
        <f t="shared" si="420"/>
        <v>0</v>
      </c>
      <c r="Z1225" s="14">
        <f t="shared" si="421"/>
        <v>0</v>
      </c>
      <c r="AA1225" s="14">
        <f t="shared" si="422"/>
        <v>0</v>
      </c>
      <c r="AB1225" s="14">
        <f>R1225+W1225</f>
        <v>0</v>
      </c>
      <c r="AC1225" s="15">
        <f>ROUND(X1225+Y1225+Z1225+AA1225+AB1225,1)</f>
        <v>704</v>
      </c>
      <c r="AD1225" s="48">
        <f>(ROUND(AC1225-AC1224,1)/AC1224)</f>
        <v>0.14285714285714285</v>
      </c>
      <c r="AE1225" s="113"/>
      <c r="AF1225" s="60"/>
      <c r="AH1225" s="20"/>
    </row>
    <row r="1226" spans="1:34">
      <c r="A1226" s="99" t="s">
        <v>801</v>
      </c>
      <c r="B1226" s="91">
        <v>0</v>
      </c>
      <c r="C1226" s="21" t="s">
        <v>834</v>
      </c>
      <c r="D1226" s="12">
        <v>110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D1226*$D$5</f>
        <v>220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356.40000000000003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19"/>
        <v>576.40000000000009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 t="shared" ref="AC1226:AC1238" si="425">ROUND(X1226+Y1226+Z1226+AA1226+AB1226,1)</f>
        <v>576.4</v>
      </c>
      <c r="AD1226" s="48">
        <f>(ROUND(AC1226-AC1224,1)/AC1224)</f>
        <v>-6.4285714285714293E-2</v>
      </c>
      <c r="AE1226" s="113"/>
      <c r="AF1226" s="60"/>
      <c r="AH1226" s="20"/>
    </row>
    <row r="1227" spans="1:34">
      <c r="A1227" s="99" t="s">
        <v>802</v>
      </c>
      <c r="B1227" s="91">
        <v>0</v>
      </c>
      <c r="C1227" s="21" t="s">
        <v>337</v>
      </c>
      <c r="D1227" s="12">
        <v>110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D1227*$D$6</f>
        <v>220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356.40000000000003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19"/>
        <v>576.40000000000009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 t="shared" ref="AB1227:AB1239" si="426">R1227+W1227</f>
        <v>0</v>
      </c>
      <c r="AC1227" s="15">
        <f t="shared" si="425"/>
        <v>576.4</v>
      </c>
      <c r="AD1227" s="48">
        <f>(ROUND(AC1227-AC1224,1)/AC1224)</f>
        <v>-6.4285714285714293E-2</v>
      </c>
      <c r="AE1227" s="113"/>
      <c r="AF1227" s="60"/>
      <c r="AH1227" s="20"/>
    </row>
    <row r="1228" spans="1:34">
      <c r="A1228" s="99" t="s">
        <v>803</v>
      </c>
      <c r="B1228" s="91">
        <v>0</v>
      </c>
      <c r="C1228" s="21" t="s">
        <v>338</v>
      </c>
      <c r="D1228" s="12">
        <v>110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D1228*$D$7</f>
        <v>220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356.40000000000003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19"/>
        <v>576.40000000000009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si="426"/>
        <v>0</v>
      </c>
      <c r="AC1228" s="15">
        <f t="shared" si="425"/>
        <v>576.4</v>
      </c>
      <c r="AD1228" s="48">
        <f>(ROUND(AC1228-AC1224,1)/AC1224)</f>
        <v>-6.4285714285714293E-2</v>
      </c>
      <c r="AE1228" s="113"/>
      <c r="AF1228" s="60"/>
      <c r="AH1228" s="20"/>
    </row>
    <row r="1229" spans="1:34">
      <c r="A1229" s="99" t="s">
        <v>653</v>
      </c>
      <c r="B1229" s="91"/>
      <c r="C1229" s="21" t="s">
        <v>339</v>
      </c>
      <c r="D1229" s="12">
        <v>110</v>
      </c>
      <c r="E1229" s="12">
        <v>0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0</v>
      </c>
      <c r="L1229" s="13">
        <v>0</v>
      </c>
      <c r="M1229" s="13">
        <v>0</v>
      </c>
      <c r="N1229" s="14">
        <f>D1229*$D$8</f>
        <v>220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356.40000000000003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19"/>
        <v>576.40000000000009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576.4</v>
      </c>
      <c r="AD1229" s="48">
        <f>(ROUND(AC1229-AC1224,1)/AC1224)</f>
        <v>-6.4285714285714293E-2</v>
      </c>
      <c r="AE1229" s="113"/>
      <c r="AF1229" s="60"/>
      <c r="AH1229" s="20"/>
    </row>
    <row r="1230" spans="1:34">
      <c r="A1230" s="99" t="s">
        <v>594</v>
      </c>
      <c r="B1230" s="91"/>
      <c r="C1230" s="21" t="s">
        <v>1</v>
      </c>
      <c r="D1230" s="12">
        <v>55</v>
      </c>
      <c r="E1230" s="12">
        <v>120</v>
      </c>
      <c r="F1230" s="12">
        <v>0</v>
      </c>
      <c r="G1230" s="12">
        <v>0</v>
      </c>
      <c r="H1230" s="12">
        <v>0</v>
      </c>
      <c r="I1230" s="13">
        <v>30</v>
      </c>
      <c r="J1230" s="13">
        <v>60</v>
      </c>
      <c r="K1230" s="13">
        <v>96</v>
      </c>
      <c r="L1230" s="13">
        <v>0</v>
      </c>
      <c r="M1230" s="13">
        <v>0</v>
      </c>
      <c r="N1230" s="14">
        <f>D1230*$D$9</f>
        <v>71.5</v>
      </c>
      <c r="O1230" s="14">
        <f>E1230*$E$9</f>
        <v>180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128.69999999999999</v>
      </c>
      <c r="T1230" s="14">
        <f>(O1230/100)*(K1230*$K$9)</f>
        <v>345.6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19"/>
        <v>200.2</v>
      </c>
      <c r="Y1230" s="14">
        <f t="shared" si="420"/>
        <v>525.6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725.8</v>
      </c>
      <c r="AD1230" s="48">
        <f>(ROUND(AC1230-AC1224,1)/AC1224)</f>
        <v>0.17824675324675324</v>
      </c>
      <c r="AE1230" s="113"/>
      <c r="AF1230" s="60"/>
      <c r="AH1230" s="20"/>
    </row>
    <row r="1231" spans="1:34">
      <c r="A1231" s="99" t="s">
        <v>829</v>
      </c>
      <c r="B1231" s="91"/>
      <c r="C1231" s="21" t="s">
        <v>2</v>
      </c>
      <c r="D1231" s="12">
        <v>55</v>
      </c>
      <c r="E1231" s="12">
        <v>0</v>
      </c>
      <c r="F1231" s="12">
        <v>120</v>
      </c>
      <c r="G1231" s="12">
        <v>0</v>
      </c>
      <c r="H1231" s="12">
        <v>0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D1231*$D$10</f>
        <v>71.5</v>
      </c>
      <c r="O1231" s="14">
        <f>E1231*$E$10</f>
        <v>0</v>
      </c>
      <c r="P1231" s="14">
        <f>F1231*$F$10</f>
        <v>180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128.69999999999999</v>
      </c>
      <c r="T1231" s="14">
        <f>(O1231/100)*(K1231*$J$10)</f>
        <v>0</v>
      </c>
      <c r="U1231" s="14">
        <f>(P1231/100)*(K1231*$K$10)+(P1231/100)*(L1231*$L$10)</f>
        <v>345.6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19"/>
        <v>200.2</v>
      </c>
      <c r="Y1231" s="14">
        <f t="shared" si="420"/>
        <v>0</v>
      </c>
      <c r="Z1231" s="14">
        <f t="shared" si="421"/>
        <v>525.6</v>
      </c>
      <c r="AA1231" s="14">
        <f t="shared" si="422"/>
        <v>0</v>
      </c>
      <c r="AB1231" s="14">
        <f t="shared" si="426"/>
        <v>0</v>
      </c>
      <c r="AC1231" s="15">
        <f t="shared" si="425"/>
        <v>725.8</v>
      </c>
      <c r="AD1231" s="48">
        <f>(ROUND(AC1231-AC1224,1)/AC1224)</f>
        <v>0.17824675324675324</v>
      </c>
      <c r="AE1231" s="113"/>
      <c r="AF1231" s="60"/>
      <c r="AH1231" s="20"/>
    </row>
    <row r="1232" spans="1:34">
      <c r="A1232" s="99" t="s">
        <v>830</v>
      </c>
      <c r="B1232" s="91"/>
      <c r="C1232" s="21" t="s">
        <v>3</v>
      </c>
      <c r="D1232" s="12">
        <v>55</v>
      </c>
      <c r="E1232" s="12">
        <v>0</v>
      </c>
      <c r="F1232" s="12">
        <v>0</v>
      </c>
      <c r="G1232" s="12">
        <v>120</v>
      </c>
      <c r="H1232" s="12">
        <v>0</v>
      </c>
      <c r="I1232" s="13">
        <v>30</v>
      </c>
      <c r="J1232" s="13">
        <v>60</v>
      </c>
      <c r="K1232" s="13">
        <v>0</v>
      </c>
      <c r="L1232" s="13">
        <v>96</v>
      </c>
      <c r="M1232" s="13">
        <v>0</v>
      </c>
      <c r="N1232" s="14">
        <f>D1232*$D$11</f>
        <v>71.5</v>
      </c>
      <c r="O1232" s="14">
        <f>E1232*$E$11</f>
        <v>0</v>
      </c>
      <c r="P1232" s="14">
        <f>F1232*$F$11</f>
        <v>0</v>
      </c>
      <c r="Q1232" s="14">
        <f>G1232*$G$11</f>
        <v>180</v>
      </c>
      <c r="R1232" s="14">
        <f>H1232*$H$11</f>
        <v>0</v>
      </c>
      <c r="S1232" s="14">
        <f>(N1232/100)*(I1232*$I$11)+(N1232/100)*(J1232*$J$11)</f>
        <v>128.69999999999999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345.6</v>
      </c>
      <c r="W1232" s="14">
        <f>(R1232/100)*(K1232*$K$11)+(R1232/100)*(L1232*$L$11)</f>
        <v>0</v>
      </c>
      <c r="X1232" s="14">
        <f t="shared" si="419"/>
        <v>200.2</v>
      </c>
      <c r="Y1232" s="14">
        <f t="shared" si="420"/>
        <v>0</v>
      </c>
      <c r="Z1232" s="14">
        <f t="shared" si="421"/>
        <v>0</v>
      </c>
      <c r="AA1232" s="14">
        <f t="shared" si="422"/>
        <v>525.6</v>
      </c>
      <c r="AB1232" s="14">
        <f t="shared" si="426"/>
        <v>0</v>
      </c>
      <c r="AC1232" s="15">
        <f t="shared" si="425"/>
        <v>725.8</v>
      </c>
      <c r="AD1232" s="48">
        <f>(ROUND(AC1232-AC1224,1)/AC1224)</f>
        <v>0.17824675324675324</v>
      </c>
      <c r="AE1232" s="113"/>
      <c r="AF1232" s="60"/>
      <c r="AH1232" s="20"/>
    </row>
    <row r="1233" spans="1:34">
      <c r="A1233" s="99" t="s">
        <v>831</v>
      </c>
      <c r="B1233" s="91"/>
      <c r="C1233" s="21" t="s">
        <v>4</v>
      </c>
      <c r="D1233" s="12">
        <v>55</v>
      </c>
      <c r="E1233" s="12">
        <v>0</v>
      </c>
      <c r="F1233" s="12">
        <v>0</v>
      </c>
      <c r="G1233" s="12">
        <v>0</v>
      </c>
      <c r="H1233" s="12">
        <v>120</v>
      </c>
      <c r="I1233" s="13">
        <v>30</v>
      </c>
      <c r="J1233" s="13">
        <v>60</v>
      </c>
      <c r="K1233" s="13">
        <v>48</v>
      </c>
      <c r="L1233" s="13">
        <v>48</v>
      </c>
      <c r="M1233" s="13">
        <v>0</v>
      </c>
      <c r="N1233" s="14">
        <f>D1233*$D$12</f>
        <v>71.5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180</v>
      </c>
      <c r="S1233" s="14">
        <f>(N1233/100)*(I1233*$I$12)+(N1233/100)*(J1233*$J$12)</f>
        <v>128.69999999999999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345.6</v>
      </c>
      <c r="X1233" s="14">
        <f t="shared" si="419"/>
        <v>200.2</v>
      </c>
      <c r="Y1233" s="14">
        <f t="shared" si="420"/>
        <v>0</v>
      </c>
      <c r="Z1233" s="14">
        <f t="shared" si="421"/>
        <v>0</v>
      </c>
      <c r="AA1233" s="14">
        <f t="shared" si="422"/>
        <v>0</v>
      </c>
      <c r="AB1233" s="14">
        <f t="shared" si="426"/>
        <v>525.6</v>
      </c>
      <c r="AC1233" s="15">
        <f t="shared" si="425"/>
        <v>725.8</v>
      </c>
      <c r="AD1233" s="48">
        <f>(ROUND(AC1233-AC1224,1)/AC1224)</f>
        <v>0.17824675324675324</v>
      </c>
      <c r="AE1233" s="113"/>
      <c r="AF1233" s="60"/>
      <c r="AH1233" s="20"/>
    </row>
    <row r="1234" spans="1:34">
      <c r="A1234" s="99" t="s">
        <v>832</v>
      </c>
      <c r="B1234" s="91"/>
      <c r="C1234" s="21" t="s">
        <v>327</v>
      </c>
      <c r="D1234" s="12">
        <v>110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0</v>
      </c>
      <c r="M1234" s="13">
        <v>80</v>
      </c>
      <c r="N1234" s="14">
        <f>D1234*$D$13</f>
        <v>165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561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726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0</v>
      </c>
      <c r="AC1234" s="15">
        <f t="shared" si="425"/>
        <v>726</v>
      </c>
      <c r="AD1234" s="48">
        <f>(ROUND(AC1234-AC1224,1)/AC1224)</f>
        <v>0.17857142857142858</v>
      </c>
      <c r="AE1234" s="113"/>
      <c r="AF1234" s="60"/>
      <c r="AH1234" s="20"/>
    </row>
    <row r="1235" spans="1:34">
      <c r="A1235" s="99" t="s">
        <v>833</v>
      </c>
      <c r="B1235" s="91"/>
      <c r="C1235" s="21" t="s">
        <v>328</v>
      </c>
      <c r="D1235" s="12">
        <v>110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80</v>
      </c>
      <c r="L1235" s="13">
        <v>0</v>
      </c>
      <c r="M1235" s="13">
        <v>0</v>
      </c>
      <c r="N1235" s="14">
        <f>D1235*$D$14</f>
        <v>165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561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19"/>
        <v>726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726</v>
      </c>
      <c r="AD1235" s="48">
        <f>(ROUND(AC1235-AC1224,1)/AC1224)</f>
        <v>0.17857142857142858</v>
      </c>
      <c r="AE1235" s="113"/>
      <c r="AF1235" s="60"/>
      <c r="AH1235" s="20"/>
    </row>
    <row r="1236" spans="1:34">
      <c r="A1236" s="99"/>
      <c r="B1236" s="91"/>
      <c r="C1236" s="21" t="s">
        <v>329</v>
      </c>
      <c r="D1236" s="12">
        <v>110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60</v>
      </c>
      <c r="K1236" s="13">
        <v>0</v>
      </c>
      <c r="L1236" s="13">
        <v>80</v>
      </c>
      <c r="M1236" s="13">
        <v>0</v>
      </c>
      <c r="N1236" s="14">
        <f>D1236*$D$15</f>
        <v>165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561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19"/>
        <v>726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726</v>
      </c>
      <c r="AD1236" s="48">
        <f>(ROUND(AC1236-AC1224,1)/AC1224)</f>
        <v>0.17857142857142858</v>
      </c>
      <c r="AE1236" s="113"/>
      <c r="AF1236" s="60"/>
      <c r="AH1236" s="20"/>
    </row>
    <row r="1237" spans="1:34">
      <c r="A1237" s="99"/>
      <c r="B1237" s="91"/>
      <c r="C1237" s="21" t="s">
        <v>325</v>
      </c>
      <c r="D1237" s="12">
        <v>110</v>
      </c>
      <c r="E1237" s="12">
        <v>0</v>
      </c>
      <c r="F1237" s="12">
        <v>0</v>
      </c>
      <c r="G1237" s="12">
        <v>0</v>
      </c>
      <c r="H1237" s="12">
        <v>0</v>
      </c>
      <c r="I1237" s="13">
        <v>30</v>
      </c>
      <c r="J1237" s="13">
        <v>85</v>
      </c>
      <c r="K1237" s="13">
        <v>0</v>
      </c>
      <c r="L1237" s="13">
        <v>0</v>
      </c>
      <c r="M1237" s="13">
        <v>0</v>
      </c>
      <c r="N1237" s="14">
        <f>D1237*$D$16</f>
        <v>176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576.4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19"/>
        <v>752.4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752.4</v>
      </c>
      <c r="AD1237" s="48">
        <f>(ROUND(AC1237-AC1224,1)/AC1224)</f>
        <v>0.22142857142857145</v>
      </c>
      <c r="AE1237" s="113"/>
      <c r="AF1237" s="60"/>
      <c r="AH1237" s="20"/>
    </row>
    <row r="1238" spans="1:34">
      <c r="A1238" s="99"/>
      <c r="B1238" s="91"/>
      <c r="C1238" s="21" t="s">
        <v>326</v>
      </c>
      <c r="D1238" s="12">
        <v>110</v>
      </c>
      <c r="E1238" s="12">
        <v>0</v>
      </c>
      <c r="F1238" s="12">
        <v>0</v>
      </c>
      <c r="G1238" s="12">
        <v>0</v>
      </c>
      <c r="H1238" s="12">
        <v>0</v>
      </c>
      <c r="I1238" s="13">
        <v>62</v>
      </c>
      <c r="J1238" s="13">
        <v>60</v>
      </c>
      <c r="K1238" s="13">
        <v>0</v>
      </c>
      <c r="L1238" s="13">
        <v>0</v>
      </c>
      <c r="M1238" s="13">
        <v>0</v>
      </c>
      <c r="N1238" s="14">
        <f>D1238*$D$17</f>
        <v>176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487.52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19"/>
        <v>663.52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663.5</v>
      </c>
      <c r="AD1238" s="48">
        <f>(ROUND(AC1238-AC1224,1)/AC1224)</f>
        <v>7.7110389610389615E-2</v>
      </c>
      <c r="AE1238" s="113" t="s">
        <v>799</v>
      </c>
      <c r="AF1238" s="60"/>
      <c r="AH1238" s="20"/>
    </row>
    <row r="1239" spans="1:34">
      <c r="A1239" s="106" t="s">
        <v>0</v>
      </c>
      <c r="B1239" s="92" t="s">
        <v>994</v>
      </c>
      <c r="C1239" s="50" t="s">
        <v>242</v>
      </c>
      <c r="D1239" s="11">
        <v>100</v>
      </c>
      <c r="E1239" s="11">
        <v>0</v>
      </c>
      <c r="F1239" s="11">
        <v>0</v>
      </c>
      <c r="G1239" s="11">
        <v>0</v>
      </c>
      <c r="H1239" s="11">
        <v>0</v>
      </c>
      <c r="I1239" s="51">
        <v>50</v>
      </c>
      <c r="J1239" s="51">
        <v>50</v>
      </c>
      <c r="K1239" s="51">
        <v>0</v>
      </c>
      <c r="L1239" s="51">
        <v>0</v>
      </c>
      <c r="M1239" s="51">
        <v>0</v>
      </c>
      <c r="N1239" s="52">
        <f>D1239*$D$3</f>
        <v>200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400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ref="X1239:X1253" si="427">N1239+S1239</f>
        <v>600</v>
      </c>
      <c r="Y1239" s="52">
        <f t="shared" ref="Y1239:Y1253" si="428">O1239+T1239</f>
        <v>0</v>
      </c>
      <c r="Z1239" s="52">
        <f t="shared" ref="Z1239:Z1253" si="429">P1239+U1239</f>
        <v>0</v>
      </c>
      <c r="AA1239" s="52">
        <f t="shared" ref="AA1239:AA1253" si="430">Q1239+V1239</f>
        <v>0</v>
      </c>
      <c r="AB1239" s="52">
        <f t="shared" si="426"/>
        <v>0</v>
      </c>
      <c r="AC1239" s="53">
        <f>ROUND(X1239+Y1239+Z1239+AA1239+AB1239,1)</f>
        <v>600</v>
      </c>
      <c r="AD1239" s="58"/>
      <c r="AE1239" s="113"/>
      <c r="AF1239" s="60"/>
      <c r="AH1239" s="20"/>
    </row>
    <row r="1240" spans="1:34">
      <c r="A1240" s="99" t="s">
        <v>800</v>
      </c>
      <c r="B1240" s="93">
        <v>20</v>
      </c>
      <c r="C1240" s="21" t="s">
        <v>324</v>
      </c>
      <c r="D1240" s="12">
        <v>100</v>
      </c>
      <c r="E1240" s="12">
        <v>0</v>
      </c>
      <c r="F1240" s="12">
        <v>0</v>
      </c>
      <c r="G1240" s="12">
        <v>0</v>
      </c>
      <c r="H1240" s="12">
        <v>0</v>
      </c>
      <c r="I1240" s="13">
        <v>75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160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600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7"/>
        <v>760</v>
      </c>
      <c r="Y1240" s="14">
        <f t="shared" si="428"/>
        <v>0</v>
      </c>
      <c r="Z1240" s="14">
        <f t="shared" si="429"/>
        <v>0</v>
      </c>
      <c r="AA1240" s="14">
        <f t="shared" si="430"/>
        <v>0</v>
      </c>
      <c r="AB1240" s="14">
        <f>R1240+W1240</f>
        <v>0</v>
      </c>
      <c r="AC1240" s="15">
        <f>ROUND(X1240+Y1240+Z1240+AA1240+AB1240,1)</f>
        <v>760</v>
      </c>
      <c r="AD1240" s="48">
        <f>(ROUND(AC1240-AC1239,1)/AC1239)</f>
        <v>0.26666666666666666</v>
      </c>
      <c r="AE1240" s="113"/>
      <c r="AF1240" s="60"/>
      <c r="AH1240" s="20"/>
    </row>
    <row r="1241" spans="1:34">
      <c r="A1241" s="99" t="s">
        <v>801</v>
      </c>
      <c r="B1241" s="93">
        <v>15</v>
      </c>
      <c r="C1241" s="21" t="s">
        <v>834</v>
      </c>
      <c r="D1241" s="12">
        <v>100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D1241*$D$5</f>
        <v>200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360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7"/>
        <v>560</v>
      </c>
      <c r="Y1241" s="14">
        <f t="shared" si="428"/>
        <v>0</v>
      </c>
      <c r="Z1241" s="14">
        <f t="shared" si="429"/>
        <v>0</v>
      </c>
      <c r="AA1241" s="14">
        <f t="shared" si="430"/>
        <v>0</v>
      </c>
      <c r="AB1241" s="14">
        <f>R1241+W1241</f>
        <v>0</v>
      </c>
      <c r="AC1241" s="15">
        <f t="shared" ref="AC1241:AC1253" si="431">ROUND(X1241+Y1241+Z1241+AA1241+AB1241,1)</f>
        <v>560</v>
      </c>
      <c r="AD1241" s="48">
        <f>(ROUND(AC1241-AC1239,1)/AC1239)</f>
        <v>-6.6666666666666666E-2</v>
      </c>
      <c r="AE1241" s="113"/>
      <c r="AF1241" s="60"/>
      <c r="AH1241" s="20"/>
    </row>
    <row r="1242" spans="1:34">
      <c r="A1242" s="99" t="s">
        <v>802</v>
      </c>
      <c r="B1242" s="93">
        <v>0</v>
      </c>
      <c r="C1242" s="21" t="s">
        <v>337</v>
      </c>
      <c r="D1242" s="12">
        <v>100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D1242*$D$6</f>
        <v>200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360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7"/>
        <v>560</v>
      </c>
      <c r="Y1242" s="14">
        <f t="shared" si="428"/>
        <v>0</v>
      </c>
      <c r="Z1242" s="14">
        <f t="shared" si="429"/>
        <v>0</v>
      </c>
      <c r="AA1242" s="14">
        <f t="shared" si="430"/>
        <v>0</v>
      </c>
      <c r="AB1242" s="14">
        <f t="shared" ref="AB1242:AB1253" si="432">R1242+W1242</f>
        <v>0</v>
      </c>
      <c r="AC1242" s="15">
        <f t="shared" si="431"/>
        <v>560</v>
      </c>
      <c r="AD1242" s="48">
        <f>(ROUND(AC1242-AC1239,1)/AC1239)</f>
        <v>-6.6666666666666666E-2</v>
      </c>
      <c r="AE1242" s="113"/>
      <c r="AF1242" s="60"/>
      <c r="AH1242" s="20"/>
    </row>
    <row r="1243" spans="1:34">
      <c r="A1243" s="99" t="s">
        <v>803</v>
      </c>
      <c r="B1243" s="93">
        <v>14</v>
      </c>
      <c r="C1243" s="21" t="s">
        <v>338</v>
      </c>
      <c r="D1243" s="12">
        <v>100</v>
      </c>
      <c r="E1243" s="12">
        <v>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0</v>
      </c>
      <c r="L1243" s="13">
        <v>0</v>
      </c>
      <c r="M1243" s="13">
        <v>0</v>
      </c>
      <c r="N1243" s="14">
        <f>D1243*$D$7</f>
        <v>200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360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7"/>
        <v>560</v>
      </c>
      <c r="Y1243" s="14">
        <f t="shared" si="428"/>
        <v>0</v>
      </c>
      <c r="Z1243" s="14">
        <f t="shared" si="429"/>
        <v>0</v>
      </c>
      <c r="AA1243" s="14">
        <f t="shared" si="430"/>
        <v>0</v>
      </c>
      <c r="AB1243" s="14">
        <f t="shared" si="432"/>
        <v>0</v>
      </c>
      <c r="AC1243" s="15">
        <f t="shared" si="431"/>
        <v>560</v>
      </c>
      <c r="AD1243" s="48">
        <f>(ROUND(AC1243-AC1239,1)/AC1239)</f>
        <v>-6.6666666666666666E-2</v>
      </c>
      <c r="AE1243" s="113"/>
      <c r="AF1243" s="60"/>
      <c r="AH1243" s="20"/>
    </row>
    <row r="1244" spans="1:34">
      <c r="A1244" s="99" t="s">
        <v>653</v>
      </c>
      <c r="B1244" s="93"/>
      <c r="C1244" s="21" t="s">
        <v>339</v>
      </c>
      <c r="D1244" s="12">
        <v>100</v>
      </c>
      <c r="E1244" s="12">
        <v>0</v>
      </c>
      <c r="F1244" s="12">
        <v>0</v>
      </c>
      <c r="G1244" s="12">
        <v>0</v>
      </c>
      <c r="H1244" s="12">
        <v>0</v>
      </c>
      <c r="I1244" s="13">
        <v>50</v>
      </c>
      <c r="J1244" s="13">
        <v>50</v>
      </c>
      <c r="K1244" s="13">
        <v>0</v>
      </c>
      <c r="L1244" s="13">
        <v>0</v>
      </c>
      <c r="M1244" s="13">
        <v>0</v>
      </c>
      <c r="N1244" s="14">
        <f>D1244*$D$8</f>
        <v>200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360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7"/>
        <v>560</v>
      </c>
      <c r="Y1244" s="14">
        <f t="shared" si="428"/>
        <v>0</v>
      </c>
      <c r="Z1244" s="14">
        <f t="shared" si="429"/>
        <v>0</v>
      </c>
      <c r="AA1244" s="14">
        <f t="shared" si="430"/>
        <v>0</v>
      </c>
      <c r="AB1244" s="14">
        <f t="shared" si="432"/>
        <v>0</v>
      </c>
      <c r="AC1244" s="15">
        <f t="shared" si="431"/>
        <v>560</v>
      </c>
      <c r="AD1244" s="48">
        <f>(ROUND(AC1244-AC1239,1)/AC1239)</f>
        <v>-6.6666666666666666E-2</v>
      </c>
      <c r="AE1244" s="113"/>
      <c r="AF1244" s="60"/>
      <c r="AH1244" s="20"/>
    </row>
    <row r="1245" spans="1:34">
      <c r="A1245" s="99" t="s">
        <v>594</v>
      </c>
      <c r="B1245" s="93"/>
      <c r="C1245" s="21" t="s">
        <v>1</v>
      </c>
      <c r="D1245" s="12">
        <v>50</v>
      </c>
      <c r="E1245" s="12">
        <v>108</v>
      </c>
      <c r="F1245" s="12">
        <v>0</v>
      </c>
      <c r="G1245" s="12">
        <v>0</v>
      </c>
      <c r="H1245" s="12">
        <v>0</v>
      </c>
      <c r="I1245" s="13">
        <v>50</v>
      </c>
      <c r="J1245" s="13">
        <v>50</v>
      </c>
      <c r="K1245" s="13">
        <v>110</v>
      </c>
      <c r="L1245" s="13">
        <v>0</v>
      </c>
      <c r="M1245" s="13">
        <v>0</v>
      </c>
      <c r="N1245" s="14">
        <f>D1245*$D$9</f>
        <v>65</v>
      </c>
      <c r="O1245" s="14">
        <f>E1245*$E$9</f>
        <v>162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130</v>
      </c>
      <c r="T1245" s="14">
        <f>(O1245/100)*(K1245*$K$9)</f>
        <v>356.40000000000003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7"/>
        <v>195</v>
      </c>
      <c r="Y1245" s="14">
        <f t="shared" si="428"/>
        <v>518.40000000000009</v>
      </c>
      <c r="Z1245" s="14">
        <f t="shared" si="429"/>
        <v>0</v>
      </c>
      <c r="AA1245" s="14">
        <f t="shared" si="430"/>
        <v>0</v>
      </c>
      <c r="AB1245" s="14">
        <f t="shared" si="432"/>
        <v>0</v>
      </c>
      <c r="AC1245" s="15">
        <f t="shared" si="431"/>
        <v>713.4</v>
      </c>
      <c r="AD1245" s="48">
        <f>(ROUND(AC1245-AC1239,1)/AC1239)</f>
        <v>0.189</v>
      </c>
      <c r="AE1245" s="113"/>
      <c r="AF1245" s="60"/>
      <c r="AH1245" s="20"/>
    </row>
    <row r="1246" spans="1:34">
      <c r="A1246" s="99" t="s">
        <v>829</v>
      </c>
      <c r="B1246" s="93"/>
      <c r="C1246" s="21" t="s">
        <v>2</v>
      </c>
      <c r="D1246" s="12">
        <v>50</v>
      </c>
      <c r="E1246" s="12">
        <v>0</v>
      </c>
      <c r="F1246" s="12">
        <v>108</v>
      </c>
      <c r="G1246" s="12">
        <v>0</v>
      </c>
      <c r="H1246" s="12">
        <v>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D1246*$D$10</f>
        <v>65</v>
      </c>
      <c r="O1246" s="14">
        <f>E1246*$E$10</f>
        <v>0</v>
      </c>
      <c r="P1246" s="14">
        <f>F1246*$F$10</f>
        <v>162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130</v>
      </c>
      <c r="T1246" s="14">
        <f>(O1246/100)*(K1246*$J$10)</f>
        <v>0</v>
      </c>
      <c r="U1246" s="14">
        <f>(P1246/100)*(K1246*$K$10)+(P1246/100)*(L1246*$L$10)</f>
        <v>356.40000000000003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7"/>
        <v>195</v>
      </c>
      <c r="Y1246" s="14">
        <f t="shared" si="428"/>
        <v>0</v>
      </c>
      <c r="Z1246" s="14">
        <f t="shared" si="429"/>
        <v>518.40000000000009</v>
      </c>
      <c r="AA1246" s="14">
        <f t="shared" si="430"/>
        <v>0</v>
      </c>
      <c r="AB1246" s="14">
        <f t="shared" si="432"/>
        <v>0</v>
      </c>
      <c r="AC1246" s="15">
        <f t="shared" si="431"/>
        <v>713.4</v>
      </c>
      <c r="AD1246" s="48">
        <f>(ROUND(AC1246-AC1239,1)/AC1239)</f>
        <v>0.189</v>
      </c>
      <c r="AE1246" s="113"/>
      <c r="AF1246" s="60"/>
      <c r="AH1246" s="20"/>
    </row>
    <row r="1247" spans="1:34">
      <c r="A1247" s="99" t="s">
        <v>830</v>
      </c>
      <c r="B1247" s="93"/>
      <c r="C1247" s="21" t="s">
        <v>3</v>
      </c>
      <c r="D1247" s="12">
        <v>50</v>
      </c>
      <c r="E1247" s="12">
        <v>0</v>
      </c>
      <c r="F1247" s="12">
        <v>0</v>
      </c>
      <c r="G1247" s="12">
        <v>108</v>
      </c>
      <c r="H1247" s="12">
        <v>0</v>
      </c>
      <c r="I1247" s="13">
        <v>50</v>
      </c>
      <c r="J1247" s="13">
        <v>50</v>
      </c>
      <c r="K1247" s="13">
        <v>0</v>
      </c>
      <c r="L1247" s="13">
        <v>110</v>
      </c>
      <c r="M1247" s="13">
        <v>0</v>
      </c>
      <c r="N1247" s="14">
        <f>D1247*$D$11</f>
        <v>65</v>
      </c>
      <c r="O1247" s="14">
        <f>E1247*$E$11</f>
        <v>0</v>
      </c>
      <c r="P1247" s="14">
        <f>F1247*$F$11</f>
        <v>0</v>
      </c>
      <c r="Q1247" s="14">
        <f>G1247*$G$11</f>
        <v>162</v>
      </c>
      <c r="R1247" s="14">
        <f>H1247*$H$11</f>
        <v>0</v>
      </c>
      <c r="S1247" s="14">
        <f>(N1247/100)*(I1247*$I$11)+(N1247/100)*(J1247*$J$11)</f>
        <v>130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356.40000000000003</v>
      </c>
      <c r="W1247" s="14">
        <f>(R1247/100)*(K1247*$K$11)+(R1247/100)*(L1247*$L$11)</f>
        <v>0</v>
      </c>
      <c r="X1247" s="14">
        <f t="shared" si="427"/>
        <v>195</v>
      </c>
      <c r="Y1247" s="14">
        <f t="shared" si="428"/>
        <v>0</v>
      </c>
      <c r="Z1247" s="14">
        <f t="shared" si="429"/>
        <v>0</v>
      </c>
      <c r="AA1247" s="14">
        <f t="shared" si="430"/>
        <v>518.40000000000009</v>
      </c>
      <c r="AB1247" s="14">
        <f t="shared" si="432"/>
        <v>0</v>
      </c>
      <c r="AC1247" s="15">
        <f t="shared" si="431"/>
        <v>713.4</v>
      </c>
      <c r="AD1247" s="48">
        <f>(ROUND(AC1247-AC1239,1)/AC1239)</f>
        <v>0.189</v>
      </c>
      <c r="AE1247" s="113"/>
      <c r="AF1247" s="60"/>
      <c r="AH1247" s="20"/>
    </row>
    <row r="1248" spans="1:34">
      <c r="A1248" s="99" t="s">
        <v>831</v>
      </c>
      <c r="B1248" s="93"/>
      <c r="C1248" s="21" t="s">
        <v>4</v>
      </c>
      <c r="D1248" s="12">
        <v>50</v>
      </c>
      <c r="E1248" s="12">
        <v>0</v>
      </c>
      <c r="F1248" s="12">
        <v>0</v>
      </c>
      <c r="G1248" s="12">
        <v>0</v>
      </c>
      <c r="H1248" s="12">
        <v>108</v>
      </c>
      <c r="I1248" s="13">
        <v>50</v>
      </c>
      <c r="J1248" s="13">
        <v>50</v>
      </c>
      <c r="K1248" s="13">
        <v>55</v>
      </c>
      <c r="L1248" s="13">
        <v>55</v>
      </c>
      <c r="M1248" s="13">
        <v>0</v>
      </c>
      <c r="N1248" s="14">
        <f>D1248*$D$12</f>
        <v>65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162</v>
      </c>
      <c r="S1248" s="14">
        <f>(N1248/100)*(I1248*$I$12)+(N1248/100)*(J1248*$J$12)</f>
        <v>130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356.40000000000003</v>
      </c>
      <c r="X1248" s="14">
        <f t="shared" si="427"/>
        <v>195</v>
      </c>
      <c r="Y1248" s="14">
        <f t="shared" si="428"/>
        <v>0</v>
      </c>
      <c r="Z1248" s="14">
        <f t="shared" si="429"/>
        <v>0</v>
      </c>
      <c r="AA1248" s="14">
        <f t="shared" si="430"/>
        <v>0</v>
      </c>
      <c r="AB1248" s="14">
        <f t="shared" si="432"/>
        <v>518.40000000000009</v>
      </c>
      <c r="AC1248" s="15">
        <f t="shared" si="431"/>
        <v>713.4</v>
      </c>
      <c r="AD1248" s="48">
        <f>(ROUND(AC1248-AC1239,1)/AC1239)</f>
        <v>0.189</v>
      </c>
      <c r="AE1248" s="113"/>
      <c r="AF1248" s="60"/>
      <c r="AH1248" s="20"/>
    </row>
    <row r="1249" spans="1:34">
      <c r="A1249" s="99" t="s">
        <v>832</v>
      </c>
      <c r="B1249" s="93"/>
      <c r="C1249" s="21" t="s">
        <v>327</v>
      </c>
      <c r="D1249" s="12">
        <v>100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0</v>
      </c>
      <c r="M1249" s="13">
        <v>80</v>
      </c>
      <c r="N1249" s="14">
        <f>D1249*$D$13</f>
        <v>150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540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690</v>
      </c>
      <c r="Y1249" s="14">
        <f t="shared" si="428"/>
        <v>0</v>
      </c>
      <c r="Z1249" s="14">
        <f t="shared" si="429"/>
        <v>0</v>
      </c>
      <c r="AA1249" s="14">
        <f t="shared" si="430"/>
        <v>0</v>
      </c>
      <c r="AB1249" s="14">
        <f t="shared" si="432"/>
        <v>0</v>
      </c>
      <c r="AC1249" s="15">
        <f t="shared" si="431"/>
        <v>690</v>
      </c>
      <c r="AD1249" s="48">
        <f>(ROUND(AC1249-AC1239,1)/AC1239)</f>
        <v>0.15</v>
      </c>
      <c r="AE1249" s="113"/>
      <c r="AF1249" s="60"/>
      <c r="AH1249" s="20"/>
    </row>
    <row r="1250" spans="1:34">
      <c r="A1250" s="99" t="s">
        <v>833</v>
      </c>
      <c r="B1250" s="93"/>
      <c r="C1250" s="21" t="s">
        <v>328</v>
      </c>
      <c r="D1250" s="12">
        <v>100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50</v>
      </c>
      <c r="K1250" s="13">
        <v>80</v>
      </c>
      <c r="L1250" s="13">
        <v>0</v>
      </c>
      <c r="M1250" s="13">
        <v>0</v>
      </c>
      <c r="N1250" s="14">
        <f>D1250*$D$14</f>
        <v>150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540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7"/>
        <v>690</v>
      </c>
      <c r="Y1250" s="14">
        <f t="shared" si="428"/>
        <v>0</v>
      </c>
      <c r="Z1250" s="14">
        <f t="shared" si="429"/>
        <v>0</v>
      </c>
      <c r="AA1250" s="14">
        <f t="shared" si="430"/>
        <v>0</v>
      </c>
      <c r="AB1250" s="14">
        <f t="shared" si="432"/>
        <v>0</v>
      </c>
      <c r="AC1250" s="15">
        <f t="shared" si="431"/>
        <v>690</v>
      </c>
      <c r="AD1250" s="48">
        <f>(ROUND(AC1250-AC1239,1)/AC1239)</f>
        <v>0.15</v>
      </c>
      <c r="AE1250" s="113"/>
      <c r="AF1250" s="60"/>
      <c r="AH1250" s="20"/>
    </row>
    <row r="1251" spans="1:34">
      <c r="A1251" s="99"/>
      <c r="B1251" s="93"/>
      <c r="C1251" s="21" t="s">
        <v>329</v>
      </c>
      <c r="D1251" s="12">
        <v>100</v>
      </c>
      <c r="E1251" s="12">
        <v>0</v>
      </c>
      <c r="F1251" s="12">
        <v>0</v>
      </c>
      <c r="G1251" s="12">
        <v>0</v>
      </c>
      <c r="H1251" s="12">
        <v>0</v>
      </c>
      <c r="I1251" s="13">
        <v>50</v>
      </c>
      <c r="J1251" s="13">
        <v>50</v>
      </c>
      <c r="K1251" s="13">
        <v>0</v>
      </c>
      <c r="L1251" s="13">
        <v>80</v>
      </c>
      <c r="M1251" s="13">
        <v>0</v>
      </c>
      <c r="N1251" s="14">
        <f>D1251*$D$15</f>
        <v>150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540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7"/>
        <v>690</v>
      </c>
      <c r="Y1251" s="14">
        <f t="shared" si="428"/>
        <v>0</v>
      </c>
      <c r="Z1251" s="14">
        <f t="shared" si="429"/>
        <v>0</v>
      </c>
      <c r="AA1251" s="14">
        <f t="shared" si="430"/>
        <v>0</v>
      </c>
      <c r="AB1251" s="14">
        <f t="shared" si="432"/>
        <v>0</v>
      </c>
      <c r="AC1251" s="15">
        <f t="shared" si="431"/>
        <v>690</v>
      </c>
      <c r="AD1251" s="48">
        <f>(ROUND(AC1251-AC1239,1)/AC1239)</f>
        <v>0.15</v>
      </c>
      <c r="AE1251" s="113"/>
      <c r="AF1251" s="60"/>
      <c r="AH1251" s="20"/>
    </row>
    <row r="1252" spans="1:34">
      <c r="A1252" s="99"/>
      <c r="B1252" s="93"/>
      <c r="C1252" s="21" t="s">
        <v>325</v>
      </c>
      <c r="D1252" s="12">
        <v>100</v>
      </c>
      <c r="E1252" s="12">
        <v>0</v>
      </c>
      <c r="F1252" s="12">
        <v>0</v>
      </c>
      <c r="G1252" s="12">
        <v>0</v>
      </c>
      <c r="H1252" s="12">
        <v>0</v>
      </c>
      <c r="I1252" s="13">
        <v>50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160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556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7"/>
        <v>716</v>
      </c>
      <c r="Y1252" s="14">
        <f t="shared" si="428"/>
        <v>0</v>
      </c>
      <c r="Z1252" s="14">
        <f t="shared" si="429"/>
        <v>0</v>
      </c>
      <c r="AA1252" s="14">
        <f t="shared" si="430"/>
        <v>0</v>
      </c>
      <c r="AB1252" s="14">
        <f t="shared" si="432"/>
        <v>0</v>
      </c>
      <c r="AC1252" s="15">
        <f t="shared" si="431"/>
        <v>716</v>
      </c>
      <c r="AD1252" s="48">
        <f>(ROUND(AC1252-AC1239,1)/AC1239)</f>
        <v>0.19333333333333333</v>
      </c>
      <c r="AE1252" s="113"/>
      <c r="AF1252" s="60"/>
      <c r="AH1252" s="20"/>
    </row>
    <row r="1253" spans="1:34">
      <c r="A1253" s="99"/>
      <c r="B1253" s="93"/>
      <c r="C1253" s="21" t="s">
        <v>326</v>
      </c>
      <c r="D1253" s="12">
        <v>100</v>
      </c>
      <c r="E1253" s="12">
        <v>0</v>
      </c>
      <c r="F1253" s="12">
        <v>0</v>
      </c>
      <c r="G1253" s="12">
        <v>0</v>
      </c>
      <c r="H1253" s="12">
        <v>0</v>
      </c>
      <c r="I1253" s="13">
        <v>85</v>
      </c>
      <c r="J1253" s="13">
        <v>50</v>
      </c>
      <c r="K1253" s="13">
        <v>0</v>
      </c>
      <c r="L1253" s="13">
        <v>0</v>
      </c>
      <c r="M1253" s="13">
        <v>0</v>
      </c>
      <c r="N1253" s="14">
        <f>D1253*$D$17</f>
        <v>160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556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7"/>
        <v>716</v>
      </c>
      <c r="Y1253" s="14">
        <f t="shared" si="428"/>
        <v>0</v>
      </c>
      <c r="Z1253" s="14">
        <f t="shared" si="429"/>
        <v>0</v>
      </c>
      <c r="AA1253" s="14">
        <f t="shared" si="430"/>
        <v>0</v>
      </c>
      <c r="AB1253" s="14">
        <f t="shared" si="432"/>
        <v>0</v>
      </c>
      <c r="AC1253" s="15">
        <f t="shared" si="431"/>
        <v>716</v>
      </c>
      <c r="AD1253" s="48">
        <f>(ROUND(AC1253-AC1239,1)/AC1239)</f>
        <v>0.19333333333333333</v>
      </c>
      <c r="AE1253" s="113" t="s">
        <v>799</v>
      </c>
      <c r="AF1253" s="60"/>
      <c r="AH1253" s="20"/>
    </row>
    <row r="1254" spans="1:34">
      <c r="A1254" s="107"/>
      <c r="B1254" s="149" t="s">
        <v>59</v>
      </c>
      <c r="C1254" s="149"/>
      <c r="D1254" s="149"/>
      <c r="E1254" s="149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  <c r="Q1254" s="149"/>
      <c r="R1254" s="149"/>
      <c r="S1254" s="149"/>
      <c r="T1254" s="149"/>
      <c r="U1254" s="149"/>
      <c r="V1254" s="149"/>
      <c r="W1254" s="149"/>
      <c r="X1254" s="149"/>
      <c r="Y1254" s="149"/>
      <c r="Z1254" s="149"/>
      <c r="AA1254" s="149"/>
      <c r="AB1254" s="149"/>
      <c r="AC1254" s="18">
        <v>800</v>
      </c>
      <c r="AD1254" s="18"/>
      <c r="AE1254" s="113"/>
      <c r="AF1254" s="60"/>
      <c r="AH1254" s="20"/>
    </row>
    <row r="1255" spans="1:34">
      <c r="A1255" s="106" t="s">
        <v>0</v>
      </c>
      <c r="B1255" s="87" t="s">
        <v>58</v>
      </c>
      <c r="C1255" s="21" t="s">
        <v>243</v>
      </c>
      <c r="D1255" s="12">
        <v>134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D1255*$D$3</f>
        <v>268</v>
      </c>
      <c r="O1255" s="14">
        <f>E1255*$E$3</f>
        <v>0</v>
      </c>
      <c r="P1255" s="14">
        <f>F1255*$F$3</f>
        <v>0</v>
      </c>
      <c r="Q1255" s="14">
        <f>G1255*$G$3</f>
        <v>0</v>
      </c>
      <c r="R1255" s="14">
        <f>H1255*$H$3</f>
        <v>0</v>
      </c>
      <c r="S1255" s="14">
        <f>(N1255/100)*(I1255*$I$3)+(N1255/100)*(J1255*$J$3)</f>
        <v>536</v>
      </c>
      <c r="T1255" s="14">
        <f>(O1255/100)*(K1255*$K$3)</f>
        <v>0</v>
      </c>
      <c r="U1255" s="14">
        <f>(P1255/100)*(K1255*$K$3)+(P1255/100)*(L1255*$L$3)</f>
        <v>0</v>
      </c>
      <c r="V1255" s="14">
        <f>(Q1255/100)*(L1255*$L$3)</f>
        <v>0</v>
      </c>
      <c r="W1255" s="14">
        <f>(R1255/100)*(K1255*$K$3)+(R1255/100)*(L1255*$L$3)</f>
        <v>0</v>
      </c>
      <c r="X1255" s="14">
        <f t="shared" ref="X1255:X1299" si="433">N1255+S1255</f>
        <v>804</v>
      </c>
      <c r="Y1255" s="14">
        <f t="shared" ref="Y1255:Y1299" si="434">O1255+T1255</f>
        <v>0</v>
      </c>
      <c r="Z1255" s="14">
        <f t="shared" ref="Z1255:Z1299" si="435">P1255+U1255</f>
        <v>0</v>
      </c>
      <c r="AA1255" s="14">
        <f t="shared" ref="AA1255:AA1299" si="436">Q1255+V1255</f>
        <v>0</v>
      </c>
      <c r="AB1255" s="14">
        <f>R1255+W1255</f>
        <v>0</v>
      </c>
      <c r="AC1255" s="15">
        <f>ROUND(X1255+Y1255+Z1255+AA1255+AB1255,1)</f>
        <v>804</v>
      </c>
      <c r="AD1255" s="48">
        <v>0</v>
      </c>
      <c r="AE1255" s="113"/>
      <c r="AF1255" s="60"/>
      <c r="AH1255" s="20"/>
    </row>
    <row r="1256" spans="1:34">
      <c r="A1256" s="99" t="s">
        <v>800</v>
      </c>
      <c r="B1256" s="87">
        <v>24</v>
      </c>
      <c r="C1256" s="21" t="s">
        <v>324</v>
      </c>
      <c r="D1256" s="12">
        <v>134</v>
      </c>
      <c r="E1256" s="12">
        <v>0</v>
      </c>
      <c r="F1256" s="12">
        <v>0</v>
      </c>
      <c r="G1256" s="12">
        <v>0</v>
      </c>
      <c r="H1256" s="12">
        <v>0</v>
      </c>
      <c r="I1256" s="13">
        <v>90</v>
      </c>
      <c r="J1256" s="13">
        <v>40</v>
      </c>
      <c r="K1256" s="13">
        <v>0</v>
      </c>
      <c r="L1256" s="13">
        <v>0</v>
      </c>
      <c r="M1256" s="13">
        <v>0</v>
      </c>
      <c r="N1256" s="14">
        <f>D1256*$D$4</f>
        <v>214.4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696.80000000000007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33"/>
        <v>911.2</v>
      </c>
      <c r="Y1256" s="14">
        <f t="shared" si="434"/>
        <v>0</v>
      </c>
      <c r="Z1256" s="14">
        <f t="shared" si="435"/>
        <v>0</v>
      </c>
      <c r="AA1256" s="14">
        <f t="shared" si="436"/>
        <v>0</v>
      </c>
      <c r="AB1256" s="14">
        <f>R1256+W1256</f>
        <v>0</v>
      </c>
      <c r="AC1256" s="15">
        <f>ROUND(X1256+Y1256+Z1256+AA1256+AB1256,1)</f>
        <v>911.2</v>
      </c>
      <c r="AD1256" s="48">
        <f>(ROUND(AC1256-AC1255,1)/AC1255)</f>
        <v>0.13333333333333333</v>
      </c>
      <c r="AE1256" s="113"/>
      <c r="AF1256" s="60"/>
      <c r="AH1256" s="20"/>
    </row>
    <row r="1257" spans="1:34">
      <c r="A1257" s="99" t="s">
        <v>801</v>
      </c>
      <c r="B1257" s="87">
        <v>10</v>
      </c>
      <c r="C1257" s="21" t="s">
        <v>834</v>
      </c>
      <c r="D1257" s="12">
        <v>134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D1257*$D$5</f>
        <v>268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482.4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33"/>
        <v>750.4</v>
      </c>
      <c r="Y1257" s="14">
        <f t="shared" si="434"/>
        <v>0</v>
      </c>
      <c r="Z1257" s="14">
        <f t="shared" si="435"/>
        <v>0</v>
      </c>
      <c r="AA1257" s="14">
        <f t="shared" si="436"/>
        <v>0</v>
      </c>
      <c r="AB1257" s="14">
        <f>R1257+W1257</f>
        <v>0</v>
      </c>
      <c r="AC1257" s="15">
        <f t="shared" ref="AC1257:AC1269" si="437">ROUND(X1257+Y1257+Z1257+AA1257+AB1257,1)</f>
        <v>750.4</v>
      </c>
      <c r="AD1257" s="48">
        <f>(ROUND(AC1257-AC1255,1)/AC1255)</f>
        <v>-6.6666666666666666E-2</v>
      </c>
      <c r="AE1257" s="113"/>
      <c r="AF1257" s="60"/>
      <c r="AH1257" s="20"/>
    </row>
    <row r="1258" spans="1:34">
      <c r="A1258" s="99" t="s">
        <v>802</v>
      </c>
      <c r="B1258" s="87">
        <v>0</v>
      </c>
      <c r="C1258" s="21" t="s">
        <v>337</v>
      </c>
      <c r="D1258" s="12">
        <v>134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D1258*$D$6</f>
        <v>268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482.4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33"/>
        <v>750.4</v>
      </c>
      <c r="Y1258" s="14">
        <f t="shared" si="434"/>
        <v>0</v>
      </c>
      <c r="Z1258" s="14">
        <f t="shared" si="435"/>
        <v>0</v>
      </c>
      <c r="AA1258" s="14">
        <f t="shared" si="436"/>
        <v>0</v>
      </c>
      <c r="AB1258" s="14">
        <f t="shared" ref="AB1258:AB1270" si="438">R1258+W1258</f>
        <v>0</v>
      </c>
      <c r="AC1258" s="15">
        <f t="shared" si="437"/>
        <v>750.4</v>
      </c>
      <c r="AD1258" s="48">
        <f>(ROUND(AC1258-AC1255,1)/AC1255)</f>
        <v>-6.6666666666666666E-2</v>
      </c>
      <c r="AE1258" s="113"/>
      <c r="AF1258" s="60"/>
      <c r="AH1258" s="20"/>
    </row>
    <row r="1259" spans="1:34">
      <c r="A1259" s="99" t="s">
        <v>803</v>
      </c>
      <c r="B1259" s="87">
        <v>0</v>
      </c>
      <c r="C1259" s="21" t="s">
        <v>338</v>
      </c>
      <c r="D1259" s="12">
        <v>134</v>
      </c>
      <c r="E1259" s="12">
        <v>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0</v>
      </c>
      <c r="L1259" s="13">
        <v>0</v>
      </c>
      <c r="M1259" s="13">
        <v>0</v>
      </c>
      <c r="N1259" s="14">
        <f>D1259*$D$7</f>
        <v>268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482.4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33"/>
        <v>750.4</v>
      </c>
      <c r="Y1259" s="14">
        <f t="shared" si="434"/>
        <v>0</v>
      </c>
      <c r="Z1259" s="14">
        <f t="shared" si="435"/>
        <v>0</v>
      </c>
      <c r="AA1259" s="14">
        <f t="shared" si="436"/>
        <v>0</v>
      </c>
      <c r="AB1259" s="14">
        <f t="shared" si="438"/>
        <v>0</v>
      </c>
      <c r="AC1259" s="15">
        <f t="shared" si="437"/>
        <v>750.4</v>
      </c>
      <c r="AD1259" s="48">
        <f>(ROUND(AC1259-AC1255,1)/AC1255)</f>
        <v>-6.6666666666666666E-2</v>
      </c>
      <c r="AE1259" s="113"/>
      <c r="AF1259" s="60"/>
      <c r="AH1259" s="20"/>
    </row>
    <row r="1260" spans="1:34">
      <c r="A1260" s="99" t="s">
        <v>653</v>
      </c>
      <c r="B1260" s="87"/>
      <c r="C1260" s="21" t="s">
        <v>339</v>
      </c>
      <c r="D1260" s="12">
        <v>134</v>
      </c>
      <c r="E1260" s="12">
        <v>0</v>
      </c>
      <c r="F1260" s="12">
        <v>0</v>
      </c>
      <c r="G1260" s="12">
        <v>0</v>
      </c>
      <c r="H1260" s="12">
        <v>0</v>
      </c>
      <c r="I1260" s="13">
        <v>70</v>
      </c>
      <c r="J1260" s="13">
        <v>30</v>
      </c>
      <c r="K1260" s="13">
        <v>0</v>
      </c>
      <c r="L1260" s="13">
        <v>0</v>
      </c>
      <c r="M1260" s="13">
        <v>0</v>
      </c>
      <c r="N1260" s="14">
        <f>D1260*$D$8</f>
        <v>268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482.4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33"/>
        <v>750.4</v>
      </c>
      <c r="Y1260" s="14">
        <f t="shared" si="434"/>
        <v>0</v>
      </c>
      <c r="Z1260" s="14">
        <f t="shared" si="435"/>
        <v>0</v>
      </c>
      <c r="AA1260" s="14">
        <f t="shared" si="436"/>
        <v>0</v>
      </c>
      <c r="AB1260" s="14">
        <f t="shared" si="438"/>
        <v>0</v>
      </c>
      <c r="AC1260" s="15">
        <f t="shared" si="437"/>
        <v>750.4</v>
      </c>
      <c r="AD1260" s="48">
        <f>(ROUND(AC1260-AC1255,1)/AC1255)</f>
        <v>-6.6666666666666666E-2</v>
      </c>
      <c r="AE1260" s="113"/>
      <c r="AF1260" s="60"/>
      <c r="AH1260" s="20"/>
    </row>
    <row r="1261" spans="1:34">
      <c r="A1261" s="99" t="s">
        <v>594</v>
      </c>
      <c r="B1261" s="87"/>
      <c r="C1261" s="21" t="s">
        <v>1</v>
      </c>
      <c r="D1261" s="12">
        <v>66</v>
      </c>
      <c r="E1261" s="12">
        <v>150</v>
      </c>
      <c r="F1261" s="12">
        <v>0</v>
      </c>
      <c r="G1261" s="12">
        <v>0</v>
      </c>
      <c r="H1261" s="12">
        <v>0</v>
      </c>
      <c r="I1261" s="13">
        <v>70</v>
      </c>
      <c r="J1261" s="13">
        <v>30</v>
      </c>
      <c r="K1261" s="13">
        <v>100</v>
      </c>
      <c r="L1261" s="13">
        <v>0</v>
      </c>
      <c r="M1261" s="13">
        <v>0</v>
      </c>
      <c r="N1261" s="14">
        <f>D1261*$D$9</f>
        <v>85.8</v>
      </c>
      <c r="O1261" s="14">
        <f>E1261*$E$9</f>
        <v>225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171.6</v>
      </c>
      <c r="T1261" s="14">
        <f>(O1261/100)*(K1261*$K$9)</f>
        <v>450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33"/>
        <v>257.39999999999998</v>
      </c>
      <c r="Y1261" s="14">
        <f t="shared" si="434"/>
        <v>675</v>
      </c>
      <c r="Z1261" s="14">
        <f t="shared" si="435"/>
        <v>0</v>
      </c>
      <c r="AA1261" s="14">
        <f t="shared" si="436"/>
        <v>0</v>
      </c>
      <c r="AB1261" s="14">
        <f t="shared" si="438"/>
        <v>0</v>
      </c>
      <c r="AC1261" s="15">
        <f t="shared" si="437"/>
        <v>932.4</v>
      </c>
      <c r="AD1261" s="48">
        <f>(ROUND(AC1261-AC1255,1)/AC1255)</f>
        <v>0.15970149253731344</v>
      </c>
      <c r="AE1261" s="113"/>
      <c r="AF1261" s="60"/>
      <c r="AH1261" s="20"/>
    </row>
    <row r="1262" spans="1:34">
      <c r="A1262" s="99" t="s">
        <v>829</v>
      </c>
      <c r="B1262" s="87"/>
      <c r="C1262" s="21" t="s">
        <v>2</v>
      </c>
      <c r="D1262" s="12">
        <v>66</v>
      </c>
      <c r="E1262" s="12">
        <v>0</v>
      </c>
      <c r="F1262" s="12">
        <v>150</v>
      </c>
      <c r="G1262" s="12">
        <v>0</v>
      </c>
      <c r="H1262" s="12">
        <v>0</v>
      </c>
      <c r="I1262" s="13">
        <v>70</v>
      </c>
      <c r="J1262" s="13">
        <v>30</v>
      </c>
      <c r="K1262" s="13">
        <v>50</v>
      </c>
      <c r="L1262" s="13">
        <v>50</v>
      </c>
      <c r="M1262" s="13">
        <v>0</v>
      </c>
      <c r="N1262" s="14">
        <f>D1262*$D$10</f>
        <v>85.8</v>
      </c>
      <c r="O1262" s="14">
        <f>E1262*$E$10</f>
        <v>0</v>
      </c>
      <c r="P1262" s="14">
        <f>F1262*$F$10</f>
        <v>225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171.6</v>
      </c>
      <c r="T1262" s="14">
        <f>(O1262/100)*(K1262*$J$10)</f>
        <v>0</v>
      </c>
      <c r="U1262" s="14">
        <f>(P1262/100)*(K1262*$K$10)+(P1262/100)*(L1262*$L$10)</f>
        <v>450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33"/>
        <v>257.39999999999998</v>
      </c>
      <c r="Y1262" s="14">
        <f t="shared" si="434"/>
        <v>0</v>
      </c>
      <c r="Z1262" s="14">
        <f t="shared" si="435"/>
        <v>675</v>
      </c>
      <c r="AA1262" s="14">
        <f t="shared" si="436"/>
        <v>0</v>
      </c>
      <c r="AB1262" s="14">
        <f t="shared" si="438"/>
        <v>0</v>
      </c>
      <c r="AC1262" s="15">
        <f t="shared" si="437"/>
        <v>932.4</v>
      </c>
      <c r="AD1262" s="48">
        <f>(ROUND(AC1262-AC1255,1)/AC1255)</f>
        <v>0.15970149253731344</v>
      </c>
      <c r="AE1262" s="113"/>
      <c r="AF1262" s="60"/>
      <c r="AH1262" s="20"/>
    </row>
    <row r="1263" spans="1:34">
      <c r="A1263" s="99" t="s">
        <v>830</v>
      </c>
      <c r="B1263" s="87"/>
      <c r="C1263" s="21" t="s">
        <v>3</v>
      </c>
      <c r="D1263" s="12">
        <v>66</v>
      </c>
      <c r="E1263" s="12">
        <v>0</v>
      </c>
      <c r="F1263" s="12">
        <v>0</v>
      </c>
      <c r="G1263" s="12">
        <v>150</v>
      </c>
      <c r="H1263" s="12">
        <v>0</v>
      </c>
      <c r="I1263" s="13">
        <v>70</v>
      </c>
      <c r="J1263" s="13">
        <v>30</v>
      </c>
      <c r="K1263" s="13">
        <v>0</v>
      </c>
      <c r="L1263" s="13">
        <v>100</v>
      </c>
      <c r="M1263" s="13">
        <v>0</v>
      </c>
      <c r="N1263" s="14">
        <f>D1263*$D$11</f>
        <v>85.8</v>
      </c>
      <c r="O1263" s="14">
        <f>E1263*$E$11</f>
        <v>0</v>
      </c>
      <c r="P1263" s="14">
        <f>F1263*$F$11</f>
        <v>0</v>
      </c>
      <c r="Q1263" s="14">
        <f>G1263*$G$11</f>
        <v>225</v>
      </c>
      <c r="R1263" s="14">
        <f>H1263*$H$11</f>
        <v>0</v>
      </c>
      <c r="S1263" s="14">
        <f>(N1263/100)*(I1263*$I$11)+(N1263/100)*(J1263*$J$11)</f>
        <v>171.6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450</v>
      </c>
      <c r="W1263" s="14">
        <f>(R1263/100)*(K1263*$K$11)+(R1263/100)*(L1263*$L$11)</f>
        <v>0</v>
      </c>
      <c r="X1263" s="14">
        <f t="shared" si="433"/>
        <v>257.39999999999998</v>
      </c>
      <c r="Y1263" s="14">
        <f t="shared" si="434"/>
        <v>0</v>
      </c>
      <c r="Z1263" s="14">
        <f t="shared" si="435"/>
        <v>0</v>
      </c>
      <c r="AA1263" s="14">
        <f t="shared" si="436"/>
        <v>675</v>
      </c>
      <c r="AB1263" s="14">
        <f t="shared" si="438"/>
        <v>0</v>
      </c>
      <c r="AC1263" s="15">
        <f t="shared" si="437"/>
        <v>932.4</v>
      </c>
      <c r="AD1263" s="48">
        <f>(ROUND(AC1263-AC1255,1)/AC1255)</f>
        <v>0.15970149253731344</v>
      </c>
      <c r="AE1263" s="113"/>
      <c r="AF1263" s="60"/>
      <c r="AH1263" s="20"/>
    </row>
    <row r="1264" spans="1:34">
      <c r="A1264" s="99" t="s">
        <v>831</v>
      </c>
      <c r="B1264" s="87"/>
      <c r="C1264" s="21" t="s">
        <v>4</v>
      </c>
      <c r="D1264" s="12">
        <v>66</v>
      </c>
      <c r="E1264" s="12">
        <v>0</v>
      </c>
      <c r="F1264" s="12">
        <v>0</v>
      </c>
      <c r="G1264" s="12">
        <v>0</v>
      </c>
      <c r="H1264" s="12">
        <v>150</v>
      </c>
      <c r="I1264" s="13">
        <v>70</v>
      </c>
      <c r="J1264" s="13">
        <v>30</v>
      </c>
      <c r="K1264" s="13">
        <v>50</v>
      </c>
      <c r="L1264" s="13">
        <v>50</v>
      </c>
      <c r="M1264" s="13">
        <v>0</v>
      </c>
      <c r="N1264" s="14">
        <f>D1264*$D$12</f>
        <v>85.8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225</v>
      </c>
      <c r="S1264" s="14">
        <f>(N1264/100)*(I1264*$I$12)+(N1264/100)*(J1264*$J$12)</f>
        <v>171.6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450</v>
      </c>
      <c r="X1264" s="14">
        <f t="shared" si="433"/>
        <v>257.39999999999998</v>
      </c>
      <c r="Y1264" s="14">
        <f t="shared" si="434"/>
        <v>0</v>
      </c>
      <c r="Z1264" s="14">
        <f t="shared" si="435"/>
        <v>0</v>
      </c>
      <c r="AA1264" s="14">
        <f t="shared" si="436"/>
        <v>0</v>
      </c>
      <c r="AB1264" s="14">
        <f t="shared" si="438"/>
        <v>675</v>
      </c>
      <c r="AC1264" s="15">
        <f t="shared" si="437"/>
        <v>932.4</v>
      </c>
      <c r="AD1264" s="48">
        <f>(ROUND(AC1264-AC1255,1)/AC1255)</f>
        <v>0.15970149253731344</v>
      </c>
      <c r="AE1264" s="113"/>
      <c r="AF1264" s="60"/>
      <c r="AH1264" s="20"/>
    </row>
    <row r="1265" spans="1:34">
      <c r="A1265" s="99" t="s">
        <v>832</v>
      </c>
      <c r="B1265" s="87"/>
      <c r="C1265" s="21" t="s">
        <v>327</v>
      </c>
      <c r="D1265" s="12">
        <v>134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0</v>
      </c>
      <c r="M1265" s="13">
        <v>80</v>
      </c>
      <c r="N1265" s="14">
        <f>D1265*$D$13</f>
        <v>201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723.59999999999991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924.59999999999991</v>
      </c>
      <c r="Y1265" s="14">
        <f t="shared" si="434"/>
        <v>0</v>
      </c>
      <c r="Z1265" s="14">
        <f t="shared" si="435"/>
        <v>0</v>
      </c>
      <c r="AA1265" s="14">
        <f t="shared" si="436"/>
        <v>0</v>
      </c>
      <c r="AB1265" s="14">
        <f t="shared" si="438"/>
        <v>0</v>
      </c>
      <c r="AC1265" s="15">
        <f t="shared" si="437"/>
        <v>924.6</v>
      </c>
      <c r="AD1265" s="48">
        <f>(ROUND(AC1265-AC1255,1)/AC1255)</f>
        <v>0.15</v>
      </c>
      <c r="AE1265" s="113"/>
      <c r="AF1265" s="60"/>
      <c r="AH1265" s="20"/>
    </row>
    <row r="1266" spans="1:34">
      <c r="A1266" s="99" t="s">
        <v>833</v>
      </c>
      <c r="B1266" s="87"/>
      <c r="C1266" s="21" t="s">
        <v>328</v>
      </c>
      <c r="D1266" s="12">
        <v>134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30</v>
      </c>
      <c r="K1266" s="13">
        <v>80</v>
      </c>
      <c r="L1266" s="13">
        <v>0</v>
      </c>
      <c r="M1266" s="13">
        <v>0</v>
      </c>
      <c r="N1266" s="14">
        <f>D1266*$D$14</f>
        <v>201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723.59999999999991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33"/>
        <v>924.59999999999991</v>
      </c>
      <c r="Y1266" s="14">
        <f t="shared" si="434"/>
        <v>0</v>
      </c>
      <c r="Z1266" s="14">
        <f t="shared" si="435"/>
        <v>0</v>
      </c>
      <c r="AA1266" s="14">
        <f t="shared" si="436"/>
        <v>0</v>
      </c>
      <c r="AB1266" s="14">
        <f t="shared" si="438"/>
        <v>0</v>
      </c>
      <c r="AC1266" s="15">
        <f t="shared" si="437"/>
        <v>924.6</v>
      </c>
      <c r="AD1266" s="48">
        <f>(ROUND(AC1266-AC1255,1)/AC1255)</f>
        <v>0.15</v>
      </c>
      <c r="AE1266" s="113"/>
      <c r="AF1266" s="60"/>
      <c r="AH1266" s="20"/>
    </row>
    <row r="1267" spans="1:34">
      <c r="A1267" s="99"/>
      <c r="B1267" s="87"/>
      <c r="C1267" s="21" t="s">
        <v>329</v>
      </c>
      <c r="D1267" s="12">
        <v>134</v>
      </c>
      <c r="E1267" s="12">
        <v>0</v>
      </c>
      <c r="F1267" s="12">
        <v>0</v>
      </c>
      <c r="G1267" s="12">
        <v>0</v>
      </c>
      <c r="H1267" s="12">
        <v>0</v>
      </c>
      <c r="I1267" s="13">
        <v>70</v>
      </c>
      <c r="J1267" s="13">
        <v>30</v>
      </c>
      <c r="K1267" s="13">
        <v>0</v>
      </c>
      <c r="L1267" s="13">
        <v>80</v>
      </c>
      <c r="M1267" s="13">
        <v>0</v>
      </c>
      <c r="N1267" s="14">
        <f>D1267*$D$15</f>
        <v>201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723.59999999999991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33"/>
        <v>924.59999999999991</v>
      </c>
      <c r="Y1267" s="14">
        <f t="shared" si="434"/>
        <v>0</v>
      </c>
      <c r="Z1267" s="14">
        <f t="shared" si="435"/>
        <v>0</v>
      </c>
      <c r="AA1267" s="14">
        <f t="shared" si="436"/>
        <v>0</v>
      </c>
      <c r="AB1267" s="14">
        <f t="shared" si="438"/>
        <v>0</v>
      </c>
      <c r="AC1267" s="15">
        <f t="shared" si="437"/>
        <v>924.6</v>
      </c>
      <c r="AD1267" s="48">
        <f>(ROUND(AC1267-AC1255,1)/AC1255)</f>
        <v>0.15</v>
      </c>
      <c r="AE1267" s="113"/>
      <c r="AF1267" s="60"/>
      <c r="AH1267" s="20"/>
    </row>
    <row r="1268" spans="1:34">
      <c r="A1268" s="99"/>
      <c r="B1268" s="87"/>
      <c r="C1268" s="21" t="s">
        <v>325</v>
      </c>
      <c r="D1268" s="12">
        <v>134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65</v>
      </c>
      <c r="K1268" s="13">
        <v>0</v>
      </c>
      <c r="L1268" s="13">
        <v>0</v>
      </c>
      <c r="M1268" s="13">
        <v>0</v>
      </c>
      <c r="N1268" s="14">
        <f>D1268*$D$16</f>
        <v>214.4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637.84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33"/>
        <v>852.24</v>
      </c>
      <c r="Y1268" s="14">
        <f t="shared" si="434"/>
        <v>0</v>
      </c>
      <c r="Z1268" s="14">
        <f t="shared" si="435"/>
        <v>0</v>
      </c>
      <c r="AA1268" s="14">
        <f t="shared" si="436"/>
        <v>0</v>
      </c>
      <c r="AB1268" s="14">
        <f t="shared" si="438"/>
        <v>0</v>
      </c>
      <c r="AC1268" s="15">
        <f t="shared" si="437"/>
        <v>852.2</v>
      </c>
      <c r="AD1268" s="48">
        <f>(ROUND(AC1268-AC1255,1)/AC1255)</f>
        <v>5.9950248756218912E-2</v>
      </c>
      <c r="AE1268" s="113" t="s">
        <v>799</v>
      </c>
      <c r="AF1268" s="60"/>
      <c r="AH1268" s="20"/>
    </row>
    <row r="1269" spans="1:34">
      <c r="A1269" s="99"/>
      <c r="B1269" s="87"/>
      <c r="C1269" s="21" t="s">
        <v>326</v>
      </c>
      <c r="D1269" s="12">
        <v>134</v>
      </c>
      <c r="E1269" s="12">
        <v>0</v>
      </c>
      <c r="F1269" s="12">
        <v>0</v>
      </c>
      <c r="G1269" s="12">
        <v>0</v>
      </c>
      <c r="H1269" s="12">
        <v>0</v>
      </c>
      <c r="I1269" s="13">
        <v>95</v>
      </c>
      <c r="J1269" s="13">
        <v>30</v>
      </c>
      <c r="K1269" s="13">
        <v>0</v>
      </c>
      <c r="L1269" s="13">
        <v>0</v>
      </c>
      <c r="M1269" s="13">
        <v>0</v>
      </c>
      <c r="N1269" s="14">
        <f>D1269*$D$17</f>
        <v>214.4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777.2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33"/>
        <v>991.6</v>
      </c>
      <c r="Y1269" s="14">
        <f t="shared" si="434"/>
        <v>0</v>
      </c>
      <c r="Z1269" s="14">
        <f t="shared" si="435"/>
        <v>0</v>
      </c>
      <c r="AA1269" s="14">
        <f t="shared" si="436"/>
        <v>0</v>
      </c>
      <c r="AB1269" s="14">
        <f t="shared" si="438"/>
        <v>0</v>
      </c>
      <c r="AC1269" s="15">
        <f t="shared" si="437"/>
        <v>991.6</v>
      </c>
      <c r="AD1269" s="48">
        <f>(ROUND(AC1269-AC1255,1)/AC1255)</f>
        <v>0.23333333333333334</v>
      </c>
      <c r="AE1269" s="113"/>
      <c r="AF1269" s="60"/>
      <c r="AH1269" s="20"/>
    </row>
    <row r="1270" spans="1:34">
      <c r="A1270" s="106" t="s">
        <v>0</v>
      </c>
      <c r="B1270" s="88" t="s">
        <v>60</v>
      </c>
      <c r="C1270" s="50" t="s">
        <v>243</v>
      </c>
      <c r="D1270" s="11">
        <v>146</v>
      </c>
      <c r="E1270" s="11">
        <v>0</v>
      </c>
      <c r="F1270" s="11">
        <v>0</v>
      </c>
      <c r="G1270" s="11">
        <v>0</v>
      </c>
      <c r="H1270" s="11">
        <v>0</v>
      </c>
      <c r="I1270" s="51">
        <v>80</v>
      </c>
      <c r="J1270" s="51">
        <v>10</v>
      </c>
      <c r="K1270" s="51">
        <v>0</v>
      </c>
      <c r="L1270" s="51">
        <v>0</v>
      </c>
      <c r="M1270" s="51">
        <v>0</v>
      </c>
      <c r="N1270" s="52">
        <f>D1270*$D$3</f>
        <v>292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525.6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33"/>
        <v>817.6</v>
      </c>
      <c r="Y1270" s="52">
        <f t="shared" si="434"/>
        <v>0</v>
      </c>
      <c r="Z1270" s="52">
        <f t="shared" si="435"/>
        <v>0</v>
      </c>
      <c r="AA1270" s="52">
        <f t="shared" si="436"/>
        <v>0</v>
      </c>
      <c r="AB1270" s="52">
        <f t="shared" si="438"/>
        <v>0</v>
      </c>
      <c r="AC1270" s="53">
        <f>ROUND(X1270+Y1270+Z1270+AA1270+AB1270,1)</f>
        <v>817.6</v>
      </c>
      <c r="AD1270" s="58">
        <v>0</v>
      </c>
      <c r="AE1270" s="113"/>
      <c r="AF1270" s="60"/>
      <c r="AH1270" s="20"/>
    </row>
    <row r="1271" spans="1:34">
      <c r="A1271" s="99" t="s">
        <v>800</v>
      </c>
      <c r="B1271" s="89">
        <v>32</v>
      </c>
      <c r="C1271" s="21" t="s">
        <v>324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233.60000000000002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700.80000000000007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3"/>
        <v>934.40000000000009</v>
      </c>
      <c r="Y1271" s="14">
        <f t="shared" si="434"/>
        <v>0</v>
      </c>
      <c r="Z1271" s="14">
        <f t="shared" si="435"/>
        <v>0</v>
      </c>
      <c r="AA1271" s="14">
        <f t="shared" si="436"/>
        <v>0</v>
      </c>
      <c r="AB1271" s="14">
        <f>R1271+W1271</f>
        <v>0</v>
      </c>
      <c r="AC1271" s="15">
        <f>ROUND(X1271+Y1271+Z1271+AA1271+AB1271,1)</f>
        <v>934.4</v>
      </c>
      <c r="AD1271" s="48">
        <f>(ROUND(AC1271-AC1270,1)/AC1270)</f>
        <v>0.14285714285714285</v>
      </c>
      <c r="AE1271" s="113"/>
      <c r="AF1271" s="60"/>
      <c r="AH1271" s="20"/>
    </row>
    <row r="1272" spans="1:34">
      <c r="A1272" s="99" t="s">
        <v>801</v>
      </c>
      <c r="B1272" s="89">
        <v>0</v>
      </c>
      <c r="C1272" s="21" t="s">
        <v>834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D1272*$D$5</f>
        <v>292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473.04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3"/>
        <v>765.04</v>
      </c>
      <c r="Y1272" s="14">
        <f t="shared" si="434"/>
        <v>0</v>
      </c>
      <c r="Z1272" s="14">
        <f t="shared" si="435"/>
        <v>0</v>
      </c>
      <c r="AA1272" s="14">
        <f t="shared" si="436"/>
        <v>0</v>
      </c>
      <c r="AB1272" s="14">
        <f>R1272+W1272</f>
        <v>0</v>
      </c>
      <c r="AC1272" s="15">
        <f t="shared" ref="AC1272:AC1284" si="439">ROUND(X1272+Y1272+Z1272+AA1272+AB1272,1)</f>
        <v>765</v>
      </c>
      <c r="AD1272" s="48">
        <f>(ROUND(AC1272-AC1270,1)/AC1270)</f>
        <v>-6.4334637964774954E-2</v>
      </c>
      <c r="AE1272" s="113"/>
      <c r="AF1272" s="60"/>
      <c r="AH1272" s="20"/>
    </row>
    <row r="1273" spans="1:34">
      <c r="A1273" s="99" t="s">
        <v>802</v>
      </c>
      <c r="B1273" s="89">
        <v>0</v>
      </c>
      <c r="C1273" s="21" t="s">
        <v>337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D1273*$D$6</f>
        <v>292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473.04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3"/>
        <v>765.04</v>
      </c>
      <c r="Y1273" s="14">
        <f t="shared" si="434"/>
        <v>0</v>
      </c>
      <c r="Z1273" s="14">
        <f t="shared" si="435"/>
        <v>0</v>
      </c>
      <c r="AA1273" s="14">
        <f t="shared" si="436"/>
        <v>0</v>
      </c>
      <c r="AB1273" s="14">
        <f t="shared" ref="AB1273:AB1285" si="440">R1273+W1273</f>
        <v>0</v>
      </c>
      <c r="AC1273" s="15">
        <f t="shared" si="439"/>
        <v>765</v>
      </c>
      <c r="AD1273" s="48">
        <f>(ROUND(AC1273-AC1270,1)/AC1270)</f>
        <v>-6.4334637964774954E-2</v>
      </c>
      <c r="AE1273" s="113"/>
      <c r="AF1273" s="60"/>
      <c r="AH1273" s="20"/>
    </row>
    <row r="1274" spans="1:34">
      <c r="A1274" s="99" t="s">
        <v>803</v>
      </c>
      <c r="B1274" s="89">
        <v>0</v>
      </c>
      <c r="C1274" s="21" t="s">
        <v>338</v>
      </c>
      <c r="D1274" s="12">
        <v>146</v>
      </c>
      <c r="E1274" s="12">
        <v>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0</v>
      </c>
      <c r="L1274" s="13">
        <v>0</v>
      </c>
      <c r="M1274" s="13">
        <v>0</v>
      </c>
      <c r="N1274" s="14">
        <f>D1274*$D$7</f>
        <v>292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473.04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3"/>
        <v>765.04</v>
      </c>
      <c r="Y1274" s="14">
        <f t="shared" si="434"/>
        <v>0</v>
      </c>
      <c r="Z1274" s="14">
        <f t="shared" si="435"/>
        <v>0</v>
      </c>
      <c r="AA1274" s="14">
        <f t="shared" si="436"/>
        <v>0</v>
      </c>
      <c r="AB1274" s="14">
        <f t="shared" si="440"/>
        <v>0</v>
      </c>
      <c r="AC1274" s="15">
        <f t="shared" si="439"/>
        <v>765</v>
      </c>
      <c r="AD1274" s="48">
        <f>(ROUND(AC1274-AC1270,1)/AC1270)</f>
        <v>-6.4334637964774954E-2</v>
      </c>
      <c r="AE1274" s="113"/>
      <c r="AF1274" s="60"/>
      <c r="AH1274" s="20"/>
    </row>
    <row r="1275" spans="1:34">
      <c r="A1275" s="99" t="s">
        <v>653</v>
      </c>
      <c r="B1275" s="89"/>
      <c r="C1275" s="21" t="s">
        <v>339</v>
      </c>
      <c r="D1275" s="12">
        <v>146</v>
      </c>
      <c r="E1275" s="12">
        <v>0</v>
      </c>
      <c r="F1275" s="12">
        <v>0</v>
      </c>
      <c r="G1275" s="12">
        <v>0</v>
      </c>
      <c r="H1275" s="12">
        <v>0</v>
      </c>
      <c r="I1275" s="13">
        <v>80</v>
      </c>
      <c r="J1275" s="13">
        <v>10</v>
      </c>
      <c r="K1275" s="13">
        <v>0</v>
      </c>
      <c r="L1275" s="13">
        <v>0</v>
      </c>
      <c r="M1275" s="13">
        <v>0</v>
      </c>
      <c r="N1275" s="14">
        <f>D1275*$D$8</f>
        <v>292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473.04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3"/>
        <v>765.04</v>
      </c>
      <c r="Y1275" s="14">
        <f t="shared" si="434"/>
        <v>0</v>
      </c>
      <c r="Z1275" s="14">
        <f t="shared" si="435"/>
        <v>0</v>
      </c>
      <c r="AA1275" s="14">
        <f t="shared" si="436"/>
        <v>0</v>
      </c>
      <c r="AB1275" s="14">
        <f t="shared" si="440"/>
        <v>0</v>
      </c>
      <c r="AC1275" s="15">
        <f t="shared" si="439"/>
        <v>765</v>
      </c>
      <c r="AD1275" s="48">
        <f>(ROUND(AC1275-AC1270,1)/AC1270)</f>
        <v>-6.4334637964774954E-2</v>
      </c>
      <c r="AE1275" s="113"/>
      <c r="AF1275" s="60"/>
      <c r="AH1275" s="20"/>
    </row>
    <row r="1276" spans="1:34">
      <c r="A1276" s="99" t="s">
        <v>594</v>
      </c>
      <c r="B1276" s="89"/>
      <c r="C1276" s="21" t="s">
        <v>1</v>
      </c>
      <c r="D1276" s="12">
        <v>73</v>
      </c>
      <c r="E1276" s="12">
        <v>155</v>
      </c>
      <c r="F1276" s="12">
        <v>0</v>
      </c>
      <c r="G1276" s="12">
        <v>0</v>
      </c>
      <c r="H1276" s="12">
        <v>0</v>
      </c>
      <c r="I1276" s="13">
        <v>80</v>
      </c>
      <c r="J1276" s="13">
        <v>10</v>
      </c>
      <c r="K1276" s="13">
        <v>100</v>
      </c>
      <c r="L1276" s="13">
        <v>0</v>
      </c>
      <c r="M1276" s="13">
        <v>0</v>
      </c>
      <c r="N1276" s="14">
        <f>D1276*$D$9</f>
        <v>94.9</v>
      </c>
      <c r="O1276" s="14">
        <f>E1276*$E$9</f>
        <v>232.5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170.82</v>
      </c>
      <c r="T1276" s="14">
        <f>(O1276/100)*(K1276*$K$9)</f>
        <v>465.00000000000006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3"/>
        <v>265.72000000000003</v>
      </c>
      <c r="Y1276" s="14">
        <f t="shared" si="434"/>
        <v>697.5</v>
      </c>
      <c r="Z1276" s="14">
        <f t="shared" si="435"/>
        <v>0</v>
      </c>
      <c r="AA1276" s="14">
        <f t="shared" si="436"/>
        <v>0</v>
      </c>
      <c r="AB1276" s="14">
        <f t="shared" si="440"/>
        <v>0</v>
      </c>
      <c r="AC1276" s="15">
        <f t="shared" si="439"/>
        <v>963.2</v>
      </c>
      <c r="AD1276" s="48">
        <f>(ROUND(AC1276-AC1270,1)/AC1270)</f>
        <v>0.17808219178082191</v>
      </c>
      <c r="AE1276" s="113"/>
      <c r="AF1276" s="60"/>
      <c r="AH1276" s="20"/>
    </row>
    <row r="1277" spans="1:34">
      <c r="A1277" s="99" t="s">
        <v>829</v>
      </c>
      <c r="B1277" s="89"/>
      <c r="C1277" s="21" t="s">
        <v>2</v>
      </c>
      <c r="D1277" s="12">
        <v>73</v>
      </c>
      <c r="E1277" s="12">
        <v>0</v>
      </c>
      <c r="F1277" s="12">
        <v>155</v>
      </c>
      <c r="G1277" s="12">
        <v>0</v>
      </c>
      <c r="H1277" s="12">
        <v>0</v>
      </c>
      <c r="I1277" s="13">
        <v>80</v>
      </c>
      <c r="J1277" s="13">
        <v>10</v>
      </c>
      <c r="K1277" s="13">
        <v>50</v>
      </c>
      <c r="L1277" s="13">
        <v>50</v>
      </c>
      <c r="M1277" s="13">
        <v>0</v>
      </c>
      <c r="N1277" s="14">
        <f>D1277*$D$10</f>
        <v>94.9</v>
      </c>
      <c r="O1277" s="14">
        <f>E1277*$E$10</f>
        <v>0</v>
      </c>
      <c r="P1277" s="14">
        <f>F1277*$F$10</f>
        <v>232.5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170.82</v>
      </c>
      <c r="T1277" s="14">
        <f>(O1277/100)*(K1277*$J$10)</f>
        <v>0</v>
      </c>
      <c r="U1277" s="14">
        <f>(P1277/100)*(K1277*$K$10)+(P1277/100)*(L1277*$L$10)</f>
        <v>465.00000000000006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3"/>
        <v>265.72000000000003</v>
      </c>
      <c r="Y1277" s="14">
        <f t="shared" si="434"/>
        <v>0</v>
      </c>
      <c r="Z1277" s="14">
        <f t="shared" si="435"/>
        <v>697.5</v>
      </c>
      <c r="AA1277" s="14">
        <f t="shared" si="436"/>
        <v>0</v>
      </c>
      <c r="AB1277" s="14">
        <f t="shared" si="440"/>
        <v>0</v>
      </c>
      <c r="AC1277" s="15">
        <f t="shared" si="439"/>
        <v>963.2</v>
      </c>
      <c r="AD1277" s="48">
        <f>(ROUND(AC1277-AC1270,1)/AC1270)</f>
        <v>0.17808219178082191</v>
      </c>
      <c r="AE1277" s="113"/>
      <c r="AF1277" s="60"/>
      <c r="AH1277" s="20"/>
    </row>
    <row r="1278" spans="1:34">
      <c r="A1278" s="99" t="s">
        <v>830</v>
      </c>
      <c r="B1278" s="89"/>
      <c r="C1278" s="21" t="s">
        <v>3</v>
      </c>
      <c r="D1278" s="12">
        <v>73</v>
      </c>
      <c r="E1278" s="12">
        <v>0</v>
      </c>
      <c r="F1278" s="12">
        <v>0</v>
      </c>
      <c r="G1278" s="12">
        <v>155</v>
      </c>
      <c r="H1278" s="12">
        <v>0</v>
      </c>
      <c r="I1278" s="13">
        <v>80</v>
      </c>
      <c r="J1278" s="13">
        <v>10</v>
      </c>
      <c r="K1278" s="13">
        <v>0</v>
      </c>
      <c r="L1278" s="13">
        <v>100</v>
      </c>
      <c r="M1278" s="13">
        <v>0</v>
      </c>
      <c r="N1278" s="14">
        <f>D1278*$D$11</f>
        <v>94.9</v>
      </c>
      <c r="O1278" s="14">
        <f>E1278*$E$11</f>
        <v>0</v>
      </c>
      <c r="P1278" s="14">
        <f>F1278*$F$11</f>
        <v>0</v>
      </c>
      <c r="Q1278" s="14">
        <f>G1278*$G$11</f>
        <v>232.5</v>
      </c>
      <c r="R1278" s="14">
        <f>H1278*$H$11</f>
        <v>0</v>
      </c>
      <c r="S1278" s="14">
        <f>(N1278/100)*(I1278*$I$11)+(N1278/100)*(J1278*$J$11)</f>
        <v>170.82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465.00000000000006</v>
      </c>
      <c r="W1278" s="14">
        <f>(R1278/100)*(K1278*$K$11)+(R1278/100)*(L1278*$L$11)</f>
        <v>0</v>
      </c>
      <c r="X1278" s="14">
        <f t="shared" si="433"/>
        <v>265.72000000000003</v>
      </c>
      <c r="Y1278" s="14">
        <f t="shared" si="434"/>
        <v>0</v>
      </c>
      <c r="Z1278" s="14">
        <f t="shared" si="435"/>
        <v>0</v>
      </c>
      <c r="AA1278" s="14">
        <f t="shared" si="436"/>
        <v>697.5</v>
      </c>
      <c r="AB1278" s="14">
        <f t="shared" si="440"/>
        <v>0</v>
      </c>
      <c r="AC1278" s="15">
        <f t="shared" si="439"/>
        <v>963.2</v>
      </c>
      <c r="AD1278" s="48">
        <f>(ROUND(AC1278-AC1270,1)/AC1270)</f>
        <v>0.17808219178082191</v>
      </c>
      <c r="AE1278" s="113"/>
      <c r="AF1278" s="60"/>
      <c r="AH1278" s="20"/>
    </row>
    <row r="1279" spans="1:34">
      <c r="A1279" s="99" t="s">
        <v>831</v>
      </c>
      <c r="B1279" s="89"/>
      <c r="C1279" s="21" t="s">
        <v>4</v>
      </c>
      <c r="D1279" s="12">
        <v>73</v>
      </c>
      <c r="E1279" s="12">
        <v>0</v>
      </c>
      <c r="F1279" s="12">
        <v>0</v>
      </c>
      <c r="G1279" s="12">
        <v>0</v>
      </c>
      <c r="H1279" s="12">
        <v>155</v>
      </c>
      <c r="I1279" s="13">
        <v>80</v>
      </c>
      <c r="J1279" s="13">
        <v>10</v>
      </c>
      <c r="K1279" s="13">
        <v>50</v>
      </c>
      <c r="L1279" s="13">
        <v>50</v>
      </c>
      <c r="M1279" s="13">
        <v>0</v>
      </c>
      <c r="N1279" s="14">
        <f>D1279*$D$12</f>
        <v>94.9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232.5</v>
      </c>
      <c r="S1279" s="14">
        <f>(N1279/100)*(I1279*$I$12)+(N1279/100)*(J1279*$J$12)</f>
        <v>170.82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465.00000000000006</v>
      </c>
      <c r="X1279" s="14">
        <f t="shared" si="433"/>
        <v>265.72000000000003</v>
      </c>
      <c r="Y1279" s="14">
        <f t="shared" si="434"/>
        <v>0</v>
      </c>
      <c r="Z1279" s="14">
        <f t="shared" si="435"/>
        <v>0</v>
      </c>
      <c r="AA1279" s="14">
        <f t="shared" si="436"/>
        <v>0</v>
      </c>
      <c r="AB1279" s="14">
        <f t="shared" si="440"/>
        <v>697.5</v>
      </c>
      <c r="AC1279" s="15">
        <f t="shared" si="439"/>
        <v>963.2</v>
      </c>
      <c r="AD1279" s="48">
        <f>(ROUND(AC1279-AC1270,1)/AC1270)</f>
        <v>0.17808219178082191</v>
      </c>
      <c r="AE1279" s="113"/>
      <c r="AF1279" s="60"/>
      <c r="AH1279" s="20"/>
    </row>
    <row r="1280" spans="1:34">
      <c r="A1280" s="99" t="s">
        <v>832</v>
      </c>
      <c r="B1280" s="89"/>
      <c r="C1280" s="21" t="s">
        <v>327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0</v>
      </c>
      <c r="M1280" s="13">
        <v>75</v>
      </c>
      <c r="N1280" s="14">
        <f>D1280*$D$13</f>
        <v>219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722.7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941.7</v>
      </c>
      <c r="Y1280" s="14">
        <f t="shared" si="434"/>
        <v>0</v>
      </c>
      <c r="Z1280" s="14">
        <f t="shared" si="435"/>
        <v>0</v>
      </c>
      <c r="AA1280" s="14">
        <f t="shared" si="436"/>
        <v>0</v>
      </c>
      <c r="AB1280" s="14">
        <f t="shared" si="440"/>
        <v>0</v>
      </c>
      <c r="AC1280" s="15">
        <f t="shared" si="439"/>
        <v>941.7</v>
      </c>
      <c r="AD1280" s="48">
        <f>(ROUND(AC1280-AC1270,1)/AC1270)</f>
        <v>0.15178571428571427</v>
      </c>
      <c r="AE1280" s="113"/>
      <c r="AF1280" s="60"/>
      <c r="AH1280" s="20"/>
    </row>
    <row r="1281" spans="1:34">
      <c r="A1281" s="99" t="s">
        <v>833</v>
      </c>
      <c r="B1281" s="89"/>
      <c r="C1281" s="21" t="s">
        <v>328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10</v>
      </c>
      <c r="K1281" s="13">
        <v>75</v>
      </c>
      <c r="L1281" s="13">
        <v>0</v>
      </c>
      <c r="M1281" s="13">
        <v>0</v>
      </c>
      <c r="N1281" s="14">
        <f>D1281*$D$14</f>
        <v>219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722.7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3"/>
        <v>941.7</v>
      </c>
      <c r="Y1281" s="14">
        <f t="shared" si="434"/>
        <v>0</v>
      </c>
      <c r="Z1281" s="14">
        <f t="shared" si="435"/>
        <v>0</v>
      </c>
      <c r="AA1281" s="14">
        <f t="shared" si="436"/>
        <v>0</v>
      </c>
      <c r="AB1281" s="14">
        <f t="shared" si="440"/>
        <v>0</v>
      </c>
      <c r="AC1281" s="15">
        <f t="shared" si="439"/>
        <v>941.7</v>
      </c>
      <c r="AD1281" s="48">
        <f>(ROUND(AC1281-AC1270,1)/AC1270)</f>
        <v>0.15178571428571427</v>
      </c>
      <c r="AE1281" s="113"/>
      <c r="AF1281" s="60"/>
      <c r="AH1281" s="20"/>
    </row>
    <row r="1282" spans="1:34">
      <c r="A1282" s="99"/>
      <c r="B1282" s="89"/>
      <c r="C1282" s="21" t="s">
        <v>329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80</v>
      </c>
      <c r="J1282" s="13">
        <v>10</v>
      </c>
      <c r="K1282" s="13">
        <v>0</v>
      </c>
      <c r="L1282" s="13">
        <v>75</v>
      </c>
      <c r="M1282" s="13">
        <v>0</v>
      </c>
      <c r="N1282" s="14">
        <f>D1282*$D$15</f>
        <v>219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722.7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3"/>
        <v>941.7</v>
      </c>
      <c r="Y1282" s="14">
        <f t="shared" si="434"/>
        <v>0</v>
      </c>
      <c r="Z1282" s="14">
        <f t="shared" si="435"/>
        <v>0</v>
      </c>
      <c r="AA1282" s="14">
        <f t="shared" si="436"/>
        <v>0</v>
      </c>
      <c r="AB1282" s="14">
        <f t="shared" si="440"/>
        <v>0</v>
      </c>
      <c r="AC1282" s="15">
        <f t="shared" si="439"/>
        <v>941.7</v>
      </c>
      <c r="AD1282" s="48">
        <f>(ROUND(AC1282-AC1270,1)/AC1270)</f>
        <v>0.15178571428571427</v>
      </c>
      <c r="AE1282" s="113"/>
      <c r="AF1282" s="60"/>
      <c r="AH1282" s="20"/>
    </row>
    <row r="1283" spans="1:34">
      <c r="A1283" s="99"/>
      <c r="B1283" s="89"/>
      <c r="C1283" s="21" t="s">
        <v>325</v>
      </c>
      <c r="D1283" s="12">
        <v>146</v>
      </c>
      <c r="E1283" s="12">
        <v>0</v>
      </c>
      <c r="F1283" s="12">
        <v>0</v>
      </c>
      <c r="G1283" s="12">
        <v>0</v>
      </c>
      <c r="H1283" s="12">
        <v>0</v>
      </c>
      <c r="I1283" s="13">
        <v>80</v>
      </c>
      <c r="J1283" s="13">
        <v>55</v>
      </c>
      <c r="K1283" s="13">
        <v>0</v>
      </c>
      <c r="L1283" s="13">
        <v>0</v>
      </c>
      <c r="M1283" s="13">
        <v>0</v>
      </c>
      <c r="N1283" s="14">
        <f>D1283*$D$16</f>
        <v>233.60000000000002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636.56000000000006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3"/>
        <v>870.16000000000008</v>
      </c>
      <c r="Y1283" s="14">
        <f t="shared" si="434"/>
        <v>0</v>
      </c>
      <c r="Z1283" s="14">
        <f t="shared" si="435"/>
        <v>0</v>
      </c>
      <c r="AA1283" s="14">
        <f t="shared" si="436"/>
        <v>0</v>
      </c>
      <c r="AB1283" s="14">
        <f t="shared" si="440"/>
        <v>0</v>
      </c>
      <c r="AC1283" s="15">
        <f t="shared" si="439"/>
        <v>870.2</v>
      </c>
      <c r="AD1283" s="48">
        <f>(ROUND(AC1283-AC1270,1)/AC1270)</f>
        <v>6.4334637964774954E-2</v>
      </c>
      <c r="AE1283" s="113" t="s">
        <v>799</v>
      </c>
      <c r="AF1283" s="60"/>
      <c r="AH1283" s="20"/>
    </row>
    <row r="1284" spans="1:34">
      <c r="A1284" s="99"/>
      <c r="B1284" s="89"/>
      <c r="C1284" s="21" t="s">
        <v>326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10</v>
      </c>
      <c r="K1284" s="13">
        <v>0</v>
      </c>
      <c r="L1284" s="13">
        <v>0</v>
      </c>
      <c r="M1284" s="13">
        <v>0</v>
      </c>
      <c r="N1284" s="14">
        <f>D1284*$D$17</f>
        <v>233.60000000000002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759.20000000000016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3"/>
        <v>992.80000000000018</v>
      </c>
      <c r="Y1284" s="14">
        <f t="shared" si="434"/>
        <v>0</v>
      </c>
      <c r="Z1284" s="14">
        <f t="shared" si="435"/>
        <v>0</v>
      </c>
      <c r="AA1284" s="14">
        <f t="shared" si="436"/>
        <v>0</v>
      </c>
      <c r="AB1284" s="14">
        <f t="shared" si="440"/>
        <v>0</v>
      </c>
      <c r="AC1284" s="15">
        <f t="shared" si="439"/>
        <v>992.8</v>
      </c>
      <c r="AD1284" s="48">
        <f>(ROUND(AC1284-AC1270,1)/AC1270)</f>
        <v>0.21428571428571427</v>
      </c>
      <c r="AE1284" s="113"/>
      <c r="AF1284" s="60"/>
      <c r="AH1284" s="20"/>
    </row>
    <row r="1285" spans="1:34">
      <c r="A1285" s="106" t="s">
        <v>0</v>
      </c>
      <c r="B1285" s="86" t="s">
        <v>61</v>
      </c>
      <c r="C1285" s="50" t="s">
        <v>243</v>
      </c>
      <c r="D1285" s="11">
        <v>143</v>
      </c>
      <c r="E1285" s="11">
        <v>0</v>
      </c>
      <c r="F1285" s="11">
        <v>0</v>
      </c>
      <c r="G1285" s="11">
        <v>0</v>
      </c>
      <c r="H1285" s="11">
        <v>0</v>
      </c>
      <c r="I1285" s="51">
        <v>30</v>
      </c>
      <c r="J1285" s="51">
        <v>60</v>
      </c>
      <c r="K1285" s="51">
        <v>0</v>
      </c>
      <c r="L1285" s="51">
        <v>0</v>
      </c>
      <c r="M1285" s="51">
        <v>0</v>
      </c>
      <c r="N1285" s="52">
        <f>D1285*$D$3</f>
        <v>286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514.79999999999995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3"/>
        <v>800.8</v>
      </c>
      <c r="Y1285" s="52">
        <f t="shared" si="434"/>
        <v>0</v>
      </c>
      <c r="Z1285" s="52">
        <f t="shared" si="435"/>
        <v>0</v>
      </c>
      <c r="AA1285" s="52">
        <f t="shared" si="436"/>
        <v>0</v>
      </c>
      <c r="AB1285" s="52">
        <f t="shared" si="440"/>
        <v>0</v>
      </c>
      <c r="AC1285" s="53">
        <f>ROUND(X1285+Y1285+Z1285+AA1285+AB1285,1)</f>
        <v>800.8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7">
        <v>16</v>
      </c>
      <c r="C1286" s="21" t="s">
        <v>324</v>
      </c>
      <c r="D1286" s="12">
        <v>143</v>
      </c>
      <c r="E1286" s="12">
        <v>0</v>
      </c>
      <c r="F1286" s="12">
        <v>0</v>
      </c>
      <c r="G1286" s="12">
        <v>0</v>
      </c>
      <c r="H1286" s="12">
        <v>0</v>
      </c>
      <c r="I1286" s="13">
        <v>45</v>
      </c>
      <c r="J1286" s="13">
        <v>75</v>
      </c>
      <c r="K1286" s="13">
        <v>0</v>
      </c>
      <c r="L1286" s="13">
        <v>0</v>
      </c>
      <c r="M1286" s="13">
        <v>0</v>
      </c>
      <c r="N1286" s="14">
        <f>D1286*$D$4</f>
        <v>228.8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686.40000000000009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3"/>
        <v>915.2</v>
      </c>
      <c r="Y1286" s="14">
        <f t="shared" si="434"/>
        <v>0</v>
      </c>
      <c r="Z1286" s="14">
        <f t="shared" si="435"/>
        <v>0</v>
      </c>
      <c r="AA1286" s="14">
        <f t="shared" si="436"/>
        <v>0</v>
      </c>
      <c r="AB1286" s="14">
        <f>R1286+W1286</f>
        <v>0</v>
      </c>
      <c r="AC1286" s="15">
        <f>ROUND(X1286+Y1286+Z1286+AA1286+AB1286,1)</f>
        <v>915.2</v>
      </c>
      <c r="AD1286" s="48">
        <f>(ROUND(AC1286-AC1285,1)/AC1285)</f>
        <v>0.14285714285714288</v>
      </c>
      <c r="AE1286" s="113"/>
      <c r="AF1286" s="60"/>
      <c r="AH1286" s="20"/>
    </row>
    <row r="1287" spans="1:34">
      <c r="A1287" s="99" t="s">
        <v>801</v>
      </c>
      <c r="B1287" s="87">
        <v>25</v>
      </c>
      <c r="C1287" s="21" t="s">
        <v>834</v>
      </c>
      <c r="D1287" s="12">
        <v>143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D1287*$D$5</f>
        <v>286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463.32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3"/>
        <v>749.31999999999994</v>
      </c>
      <c r="Y1287" s="14">
        <f t="shared" si="434"/>
        <v>0</v>
      </c>
      <c r="Z1287" s="14">
        <f t="shared" si="435"/>
        <v>0</v>
      </c>
      <c r="AA1287" s="14">
        <f t="shared" si="436"/>
        <v>0</v>
      </c>
      <c r="AB1287" s="14">
        <f>R1287+W1287</f>
        <v>0</v>
      </c>
      <c r="AC1287" s="15">
        <f t="shared" ref="AC1287:AC1299" si="441">ROUND(X1287+Y1287+Z1287+AA1287+AB1287,1)</f>
        <v>749.3</v>
      </c>
      <c r="AD1287" s="48">
        <f>(ROUND(AC1287-AC1285,1)/AC1285)</f>
        <v>-6.4310689310689312E-2</v>
      </c>
      <c r="AE1287" s="113"/>
      <c r="AF1287" s="60"/>
      <c r="AH1287" s="20"/>
    </row>
    <row r="1288" spans="1:34">
      <c r="A1288" s="99" t="s">
        <v>802</v>
      </c>
      <c r="B1288" s="87">
        <v>0</v>
      </c>
      <c r="C1288" s="21" t="s">
        <v>337</v>
      </c>
      <c r="D1288" s="12">
        <v>143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D1288*$D$6</f>
        <v>286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463.32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3"/>
        <v>749.31999999999994</v>
      </c>
      <c r="Y1288" s="14">
        <f t="shared" si="434"/>
        <v>0</v>
      </c>
      <c r="Z1288" s="14">
        <f t="shared" si="435"/>
        <v>0</v>
      </c>
      <c r="AA1288" s="14">
        <f t="shared" si="436"/>
        <v>0</v>
      </c>
      <c r="AB1288" s="14">
        <f t="shared" ref="AB1288:AB1300" si="442">R1288+W1288</f>
        <v>0</v>
      </c>
      <c r="AC1288" s="15">
        <f t="shared" si="441"/>
        <v>749.3</v>
      </c>
      <c r="AD1288" s="48">
        <f>(ROUND(AC1288-AC1285,1)/AC1285)</f>
        <v>-6.4310689310689312E-2</v>
      </c>
      <c r="AE1288" s="113"/>
      <c r="AF1288" s="60"/>
      <c r="AH1288" s="20"/>
    </row>
    <row r="1289" spans="1:34">
      <c r="A1289" s="99" t="s">
        <v>803</v>
      </c>
      <c r="B1289" s="87">
        <v>0</v>
      </c>
      <c r="C1289" s="21" t="s">
        <v>338</v>
      </c>
      <c r="D1289" s="12">
        <v>143</v>
      </c>
      <c r="E1289" s="12">
        <v>0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0</v>
      </c>
      <c r="L1289" s="13">
        <v>0</v>
      </c>
      <c r="M1289" s="13">
        <v>0</v>
      </c>
      <c r="N1289" s="14">
        <f>D1289*$D$7</f>
        <v>286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463.32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3"/>
        <v>749.31999999999994</v>
      </c>
      <c r="Y1289" s="14">
        <f t="shared" si="434"/>
        <v>0</v>
      </c>
      <c r="Z1289" s="14">
        <f t="shared" si="435"/>
        <v>0</v>
      </c>
      <c r="AA1289" s="14">
        <f t="shared" si="436"/>
        <v>0</v>
      </c>
      <c r="AB1289" s="14">
        <f t="shared" si="442"/>
        <v>0</v>
      </c>
      <c r="AC1289" s="15">
        <f t="shared" si="441"/>
        <v>749.3</v>
      </c>
      <c r="AD1289" s="48">
        <f>(ROUND(AC1289-AC1285,1)/AC1285)</f>
        <v>-6.4310689310689312E-2</v>
      </c>
      <c r="AE1289" s="113"/>
      <c r="AF1289" s="60"/>
      <c r="AH1289" s="20"/>
    </row>
    <row r="1290" spans="1:34">
      <c r="A1290" s="99" t="s">
        <v>653</v>
      </c>
      <c r="B1290" s="87"/>
      <c r="C1290" s="21" t="s">
        <v>339</v>
      </c>
      <c r="D1290" s="12">
        <v>143</v>
      </c>
      <c r="E1290" s="12">
        <v>0</v>
      </c>
      <c r="F1290" s="12">
        <v>0</v>
      </c>
      <c r="G1290" s="12">
        <v>0</v>
      </c>
      <c r="H1290" s="12">
        <v>0</v>
      </c>
      <c r="I1290" s="13">
        <v>30</v>
      </c>
      <c r="J1290" s="13">
        <v>60</v>
      </c>
      <c r="K1290" s="13">
        <v>0</v>
      </c>
      <c r="L1290" s="13">
        <v>0</v>
      </c>
      <c r="M1290" s="13">
        <v>0</v>
      </c>
      <c r="N1290" s="14">
        <f>D1290*$D$8</f>
        <v>286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463.32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3"/>
        <v>749.31999999999994</v>
      </c>
      <c r="Y1290" s="14">
        <f t="shared" si="434"/>
        <v>0</v>
      </c>
      <c r="Z1290" s="14">
        <f t="shared" si="435"/>
        <v>0</v>
      </c>
      <c r="AA1290" s="14">
        <f t="shared" si="436"/>
        <v>0</v>
      </c>
      <c r="AB1290" s="14">
        <f t="shared" si="442"/>
        <v>0</v>
      </c>
      <c r="AC1290" s="15">
        <f t="shared" si="441"/>
        <v>749.3</v>
      </c>
      <c r="AD1290" s="48">
        <f>(ROUND(AC1290-AC1285,1)/AC1285)</f>
        <v>-6.4310689310689312E-2</v>
      </c>
      <c r="AE1290" s="113"/>
      <c r="AF1290" s="60"/>
      <c r="AH1290" s="20"/>
    </row>
    <row r="1291" spans="1:34">
      <c r="A1291" s="99" t="s">
        <v>594</v>
      </c>
      <c r="B1291" s="87"/>
      <c r="C1291" s="21" t="s">
        <v>1</v>
      </c>
      <c r="D1291" s="12">
        <v>72</v>
      </c>
      <c r="E1291" s="12">
        <v>145</v>
      </c>
      <c r="F1291" s="12">
        <v>0</v>
      </c>
      <c r="G1291" s="12">
        <v>0</v>
      </c>
      <c r="H1291" s="12">
        <v>0</v>
      </c>
      <c r="I1291" s="13">
        <v>30</v>
      </c>
      <c r="J1291" s="13">
        <v>60</v>
      </c>
      <c r="K1291" s="13">
        <v>100</v>
      </c>
      <c r="L1291" s="13">
        <v>0</v>
      </c>
      <c r="M1291" s="13">
        <v>0</v>
      </c>
      <c r="N1291" s="14">
        <f>D1291*$D$9</f>
        <v>93.600000000000009</v>
      </c>
      <c r="O1291" s="14">
        <f>E1291*$E$9</f>
        <v>217.5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168.48000000000002</v>
      </c>
      <c r="T1291" s="14">
        <f>(O1291/100)*(K1291*$K$9)</f>
        <v>434.99999999999994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3"/>
        <v>262.08000000000004</v>
      </c>
      <c r="Y1291" s="14">
        <f t="shared" si="434"/>
        <v>652.5</v>
      </c>
      <c r="Z1291" s="14">
        <f t="shared" si="435"/>
        <v>0</v>
      </c>
      <c r="AA1291" s="14">
        <f t="shared" si="436"/>
        <v>0</v>
      </c>
      <c r="AB1291" s="14">
        <f t="shared" si="442"/>
        <v>0</v>
      </c>
      <c r="AC1291" s="15">
        <f t="shared" si="441"/>
        <v>914.6</v>
      </c>
      <c r="AD1291" s="48">
        <f>(ROUND(AC1291-AC1285,1)/AC1285)</f>
        <v>0.14210789210789213</v>
      </c>
      <c r="AE1291" s="113"/>
      <c r="AF1291" s="60"/>
      <c r="AH1291" s="20"/>
    </row>
    <row r="1292" spans="1:34">
      <c r="A1292" s="99" t="s">
        <v>829</v>
      </c>
      <c r="B1292" s="87"/>
      <c r="C1292" s="21" t="s">
        <v>2</v>
      </c>
      <c r="D1292" s="12">
        <v>72</v>
      </c>
      <c r="E1292" s="12">
        <v>0</v>
      </c>
      <c r="F1292" s="12">
        <v>145</v>
      </c>
      <c r="G1292" s="12">
        <v>0</v>
      </c>
      <c r="H1292" s="12">
        <v>0</v>
      </c>
      <c r="I1292" s="13">
        <v>30</v>
      </c>
      <c r="J1292" s="13">
        <v>60</v>
      </c>
      <c r="K1292" s="13">
        <v>50</v>
      </c>
      <c r="L1292" s="13">
        <v>50</v>
      </c>
      <c r="M1292" s="13">
        <v>0</v>
      </c>
      <c r="N1292" s="14">
        <f>D1292*$D$10</f>
        <v>93.600000000000009</v>
      </c>
      <c r="O1292" s="14">
        <f>E1292*$E$10</f>
        <v>0</v>
      </c>
      <c r="P1292" s="14">
        <f>F1292*$F$10</f>
        <v>217.5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168.48000000000002</v>
      </c>
      <c r="T1292" s="14">
        <f>(O1292/100)*(K1292*$J$10)</f>
        <v>0</v>
      </c>
      <c r="U1292" s="14">
        <f>(P1292/100)*(K1292*$K$10)+(P1292/100)*(L1292*$L$10)</f>
        <v>434.99999999999994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3"/>
        <v>262.08000000000004</v>
      </c>
      <c r="Y1292" s="14">
        <f t="shared" si="434"/>
        <v>0</v>
      </c>
      <c r="Z1292" s="14">
        <f t="shared" si="435"/>
        <v>652.5</v>
      </c>
      <c r="AA1292" s="14">
        <f t="shared" si="436"/>
        <v>0</v>
      </c>
      <c r="AB1292" s="14">
        <f t="shared" si="442"/>
        <v>0</v>
      </c>
      <c r="AC1292" s="15">
        <f t="shared" si="441"/>
        <v>914.6</v>
      </c>
      <c r="AD1292" s="48">
        <f>(ROUND(AC1292-AC1285,1)/AC1285)</f>
        <v>0.14210789210789213</v>
      </c>
      <c r="AE1292" s="113"/>
      <c r="AF1292" s="60"/>
      <c r="AH1292" s="20"/>
    </row>
    <row r="1293" spans="1:34">
      <c r="A1293" s="99" t="s">
        <v>830</v>
      </c>
      <c r="B1293" s="87"/>
      <c r="C1293" s="21" t="s">
        <v>3</v>
      </c>
      <c r="D1293" s="12">
        <v>72</v>
      </c>
      <c r="E1293" s="12">
        <v>0</v>
      </c>
      <c r="F1293" s="12">
        <v>0</v>
      </c>
      <c r="G1293" s="12">
        <v>145</v>
      </c>
      <c r="H1293" s="12">
        <v>0</v>
      </c>
      <c r="I1293" s="13">
        <v>30</v>
      </c>
      <c r="J1293" s="13">
        <v>60</v>
      </c>
      <c r="K1293" s="13">
        <v>0</v>
      </c>
      <c r="L1293" s="13">
        <v>100</v>
      </c>
      <c r="M1293" s="13">
        <v>0</v>
      </c>
      <c r="N1293" s="14">
        <f>D1293*$D$11</f>
        <v>93.600000000000009</v>
      </c>
      <c r="O1293" s="14">
        <f>E1293*$E$11</f>
        <v>0</v>
      </c>
      <c r="P1293" s="14">
        <f>F1293*$F$11</f>
        <v>0</v>
      </c>
      <c r="Q1293" s="14">
        <f>G1293*$G$11</f>
        <v>217.5</v>
      </c>
      <c r="R1293" s="14">
        <f>H1293*$H$11</f>
        <v>0</v>
      </c>
      <c r="S1293" s="14">
        <f>(N1293/100)*(I1293*$I$11)+(N1293/100)*(J1293*$J$11)</f>
        <v>168.48000000000002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434.99999999999994</v>
      </c>
      <c r="W1293" s="14">
        <f>(R1293/100)*(K1293*$K$11)+(R1293/100)*(L1293*$L$11)</f>
        <v>0</v>
      </c>
      <c r="X1293" s="14">
        <f t="shared" si="433"/>
        <v>262.08000000000004</v>
      </c>
      <c r="Y1293" s="14">
        <f t="shared" si="434"/>
        <v>0</v>
      </c>
      <c r="Z1293" s="14">
        <f t="shared" si="435"/>
        <v>0</v>
      </c>
      <c r="AA1293" s="14">
        <f t="shared" si="436"/>
        <v>652.5</v>
      </c>
      <c r="AB1293" s="14">
        <f t="shared" si="442"/>
        <v>0</v>
      </c>
      <c r="AC1293" s="15">
        <f t="shared" si="441"/>
        <v>914.6</v>
      </c>
      <c r="AD1293" s="48">
        <f>(ROUND(AC1293-AC1285,1)/AC1285)</f>
        <v>0.14210789210789213</v>
      </c>
      <c r="AE1293" s="113"/>
      <c r="AF1293" s="60"/>
      <c r="AH1293" s="20"/>
    </row>
    <row r="1294" spans="1:34">
      <c r="A1294" s="99" t="s">
        <v>831</v>
      </c>
      <c r="B1294" s="87"/>
      <c r="C1294" s="21" t="s">
        <v>4</v>
      </c>
      <c r="D1294" s="12">
        <v>72</v>
      </c>
      <c r="E1294" s="12">
        <v>0</v>
      </c>
      <c r="F1294" s="12">
        <v>0</v>
      </c>
      <c r="G1294" s="12">
        <v>0</v>
      </c>
      <c r="H1294" s="12">
        <v>145</v>
      </c>
      <c r="I1294" s="13">
        <v>30</v>
      </c>
      <c r="J1294" s="13">
        <v>60</v>
      </c>
      <c r="K1294" s="13">
        <v>50</v>
      </c>
      <c r="L1294" s="13">
        <v>50</v>
      </c>
      <c r="M1294" s="13">
        <v>0</v>
      </c>
      <c r="N1294" s="14">
        <f>D1294*$D$12</f>
        <v>93.600000000000009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217.5</v>
      </c>
      <c r="S1294" s="14">
        <f>(N1294/100)*(I1294*$I$12)+(N1294/100)*(J1294*$J$12)</f>
        <v>168.48000000000002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434.99999999999994</v>
      </c>
      <c r="X1294" s="14">
        <f t="shared" si="433"/>
        <v>262.08000000000004</v>
      </c>
      <c r="Y1294" s="14">
        <f t="shared" si="434"/>
        <v>0</v>
      </c>
      <c r="Z1294" s="14">
        <f t="shared" si="435"/>
        <v>0</v>
      </c>
      <c r="AA1294" s="14">
        <f t="shared" si="436"/>
        <v>0</v>
      </c>
      <c r="AB1294" s="14">
        <f t="shared" si="442"/>
        <v>652.5</v>
      </c>
      <c r="AC1294" s="15">
        <f t="shared" si="441"/>
        <v>914.6</v>
      </c>
      <c r="AD1294" s="48">
        <f>(ROUND(AC1294-AC1285,1)/AC1285)</f>
        <v>0.14210789210789213</v>
      </c>
      <c r="AE1294" s="113"/>
      <c r="AF1294" s="60"/>
      <c r="AH1294" s="20"/>
    </row>
    <row r="1295" spans="1:34">
      <c r="A1295" s="99" t="s">
        <v>832</v>
      </c>
      <c r="B1295" s="87"/>
      <c r="C1295" s="21" t="s">
        <v>327</v>
      </c>
      <c r="D1295" s="12">
        <v>143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0</v>
      </c>
      <c r="M1295" s="13">
        <v>75</v>
      </c>
      <c r="N1295" s="14">
        <f>D1295*$D$13</f>
        <v>214.5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707.84999999999991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922.34999999999991</v>
      </c>
      <c r="Y1295" s="14">
        <f t="shared" si="434"/>
        <v>0</v>
      </c>
      <c r="Z1295" s="14">
        <f t="shared" si="435"/>
        <v>0</v>
      </c>
      <c r="AA1295" s="14">
        <f t="shared" si="436"/>
        <v>0</v>
      </c>
      <c r="AB1295" s="14">
        <f t="shared" si="442"/>
        <v>0</v>
      </c>
      <c r="AC1295" s="15">
        <f t="shared" si="441"/>
        <v>922.4</v>
      </c>
      <c r="AD1295" s="48">
        <f>(ROUND(AC1295-AC1285,1)/AC1285)</f>
        <v>0.15184815184815184</v>
      </c>
      <c r="AE1295" s="113"/>
      <c r="AF1295" s="60"/>
      <c r="AH1295" s="20"/>
    </row>
    <row r="1296" spans="1:34">
      <c r="A1296" s="99" t="s">
        <v>833</v>
      </c>
      <c r="B1296" s="87"/>
      <c r="C1296" s="21" t="s">
        <v>328</v>
      </c>
      <c r="D1296" s="12">
        <v>143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60</v>
      </c>
      <c r="K1296" s="13">
        <v>75</v>
      </c>
      <c r="L1296" s="13">
        <v>0</v>
      </c>
      <c r="M1296" s="13">
        <v>0</v>
      </c>
      <c r="N1296" s="14">
        <f>D1296*$D$14</f>
        <v>214.5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707.84999999999991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3"/>
        <v>922.34999999999991</v>
      </c>
      <c r="Y1296" s="14">
        <f t="shared" si="434"/>
        <v>0</v>
      </c>
      <c r="Z1296" s="14">
        <f t="shared" si="435"/>
        <v>0</v>
      </c>
      <c r="AA1296" s="14">
        <f t="shared" si="436"/>
        <v>0</v>
      </c>
      <c r="AB1296" s="14">
        <f t="shared" si="442"/>
        <v>0</v>
      </c>
      <c r="AC1296" s="15">
        <f t="shared" si="441"/>
        <v>922.4</v>
      </c>
      <c r="AD1296" s="48">
        <f>(ROUND(AC1296-AC1285,1)/AC1285)</f>
        <v>0.15184815184815184</v>
      </c>
      <c r="AE1296" s="113"/>
      <c r="AF1296" s="60"/>
      <c r="AH1296" s="20"/>
    </row>
    <row r="1297" spans="1:34">
      <c r="A1297" s="99"/>
      <c r="B1297" s="87"/>
      <c r="C1297" s="21" t="s">
        <v>329</v>
      </c>
      <c r="D1297" s="12">
        <v>143</v>
      </c>
      <c r="E1297" s="12">
        <v>0</v>
      </c>
      <c r="F1297" s="12">
        <v>0</v>
      </c>
      <c r="G1297" s="12">
        <v>0</v>
      </c>
      <c r="H1297" s="12">
        <v>0</v>
      </c>
      <c r="I1297" s="13">
        <v>30</v>
      </c>
      <c r="J1297" s="13">
        <v>60</v>
      </c>
      <c r="K1297" s="13">
        <v>0</v>
      </c>
      <c r="L1297" s="13">
        <v>75</v>
      </c>
      <c r="M1297" s="13">
        <v>0</v>
      </c>
      <c r="N1297" s="14">
        <f>D1297*$D$15</f>
        <v>214.5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707.84999999999991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3"/>
        <v>922.34999999999991</v>
      </c>
      <c r="Y1297" s="14">
        <f t="shared" si="434"/>
        <v>0</v>
      </c>
      <c r="Z1297" s="14">
        <f t="shared" si="435"/>
        <v>0</v>
      </c>
      <c r="AA1297" s="14">
        <f t="shared" si="436"/>
        <v>0</v>
      </c>
      <c r="AB1297" s="14">
        <f t="shared" si="442"/>
        <v>0</v>
      </c>
      <c r="AC1297" s="15">
        <f t="shared" si="441"/>
        <v>922.4</v>
      </c>
      <c r="AD1297" s="48">
        <f>(ROUND(AC1297-AC1285,1)/AC1285)</f>
        <v>0.15184815184815184</v>
      </c>
      <c r="AE1297" s="113"/>
      <c r="AF1297" s="60"/>
      <c r="AH1297" s="20"/>
    </row>
    <row r="1298" spans="1:34">
      <c r="A1298" s="99"/>
      <c r="B1298" s="87"/>
      <c r="C1298" s="21" t="s">
        <v>325</v>
      </c>
      <c r="D1298" s="12">
        <v>143</v>
      </c>
      <c r="E1298" s="12">
        <v>0</v>
      </c>
      <c r="F1298" s="12">
        <v>0</v>
      </c>
      <c r="G1298" s="12">
        <v>0</v>
      </c>
      <c r="H1298" s="12">
        <v>0</v>
      </c>
      <c r="I1298" s="13">
        <v>30</v>
      </c>
      <c r="J1298" s="13">
        <v>85</v>
      </c>
      <c r="K1298" s="13">
        <v>0</v>
      </c>
      <c r="L1298" s="13">
        <v>0</v>
      </c>
      <c r="M1298" s="13">
        <v>0</v>
      </c>
      <c r="N1298" s="14">
        <f>D1298*$D$16</f>
        <v>228.8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749.32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3"/>
        <v>978.12000000000012</v>
      </c>
      <c r="Y1298" s="14">
        <f t="shared" si="434"/>
        <v>0</v>
      </c>
      <c r="Z1298" s="14">
        <f t="shared" si="435"/>
        <v>0</v>
      </c>
      <c r="AA1298" s="14">
        <f t="shared" si="436"/>
        <v>0</v>
      </c>
      <c r="AB1298" s="14">
        <f t="shared" si="442"/>
        <v>0</v>
      </c>
      <c r="AC1298" s="15">
        <f t="shared" si="441"/>
        <v>978.1</v>
      </c>
      <c r="AD1298" s="48">
        <f>(ROUND(AC1298-AC1285,1)/AC1285)</f>
        <v>0.22140359640359644</v>
      </c>
      <c r="AE1298" s="113" t="s">
        <v>799</v>
      </c>
      <c r="AF1298" s="60"/>
      <c r="AH1298" s="20"/>
    </row>
    <row r="1299" spans="1:34">
      <c r="A1299" s="99"/>
      <c r="B1299" s="87"/>
      <c r="C1299" s="21" t="s">
        <v>326</v>
      </c>
      <c r="D1299" s="12">
        <v>143</v>
      </c>
      <c r="E1299" s="12">
        <v>0</v>
      </c>
      <c r="F1299" s="12">
        <v>0</v>
      </c>
      <c r="G1299" s="12">
        <v>0</v>
      </c>
      <c r="H1299" s="12">
        <v>0</v>
      </c>
      <c r="I1299" s="13">
        <v>60</v>
      </c>
      <c r="J1299" s="13">
        <v>60</v>
      </c>
      <c r="K1299" s="13">
        <v>0</v>
      </c>
      <c r="L1299" s="13">
        <v>0</v>
      </c>
      <c r="M1299" s="13">
        <v>0</v>
      </c>
      <c r="N1299" s="14">
        <f>D1299*$D$17</f>
        <v>228.8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617.7600000000001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3"/>
        <v>846.56000000000017</v>
      </c>
      <c r="Y1299" s="14">
        <f t="shared" si="434"/>
        <v>0</v>
      </c>
      <c r="Z1299" s="14">
        <f t="shared" si="435"/>
        <v>0</v>
      </c>
      <c r="AA1299" s="14">
        <f t="shared" si="436"/>
        <v>0</v>
      </c>
      <c r="AB1299" s="14">
        <f t="shared" si="442"/>
        <v>0</v>
      </c>
      <c r="AC1299" s="15">
        <f t="shared" si="441"/>
        <v>846.6</v>
      </c>
      <c r="AD1299" s="48">
        <f>(ROUND(AC1299-AC1285,1)/AC1285)</f>
        <v>5.7192807192807192E-2</v>
      </c>
      <c r="AE1299" s="113"/>
      <c r="AF1299" s="60"/>
      <c r="AH1299" s="20"/>
    </row>
    <row r="1300" spans="1:34">
      <c r="A1300" s="106" t="s">
        <v>0</v>
      </c>
      <c r="B1300" s="88" t="s">
        <v>62</v>
      </c>
      <c r="C1300" s="50" t="s">
        <v>243</v>
      </c>
      <c r="D1300" s="11">
        <v>130</v>
      </c>
      <c r="E1300" s="11">
        <v>0</v>
      </c>
      <c r="F1300" s="11">
        <v>0</v>
      </c>
      <c r="G1300" s="11">
        <v>50</v>
      </c>
      <c r="H1300" s="11">
        <v>0</v>
      </c>
      <c r="I1300" s="51">
        <v>40</v>
      </c>
      <c r="J1300" s="51">
        <v>40</v>
      </c>
      <c r="K1300" s="51">
        <v>0</v>
      </c>
      <c r="L1300" s="51">
        <v>20</v>
      </c>
      <c r="M1300" s="51">
        <v>0</v>
      </c>
      <c r="N1300" s="52">
        <f>D1300*$D$3</f>
        <v>260</v>
      </c>
      <c r="O1300" s="52">
        <f>E1300*$E$3</f>
        <v>0</v>
      </c>
      <c r="P1300" s="52">
        <f>F1300*$F$3</f>
        <v>0</v>
      </c>
      <c r="Q1300" s="52">
        <f>G1300*$G$3</f>
        <v>100</v>
      </c>
      <c r="R1300" s="52">
        <f>H1300*$H$3</f>
        <v>0</v>
      </c>
      <c r="S1300" s="52">
        <f>(N1300/100)*(I1300*$I$3)+(N1300/100)*(J1300*$J$3)</f>
        <v>416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40</v>
      </c>
      <c r="W1300" s="52">
        <f>(R1300/100)*(K1300*$K$3)+(R1300/100)*(L1300*$L$3)</f>
        <v>0</v>
      </c>
      <c r="X1300" s="52">
        <f t="shared" ref="X1300:X1435" si="443">N1300+S1300</f>
        <v>676</v>
      </c>
      <c r="Y1300" s="52">
        <f t="shared" ref="Y1300:Y1435" si="444">O1300+T1300</f>
        <v>0</v>
      </c>
      <c r="Z1300" s="52">
        <f t="shared" ref="Z1300:Z1435" si="445">P1300+U1300</f>
        <v>0</v>
      </c>
      <c r="AA1300" s="52">
        <f t="shared" ref="AA1300:AA1435" si="446">Q1300+V1300</f>
        <v>140</v>
      </c>
      <c r="AB1300" s="52">
        <f t="shared" si="442"/>
        <v>0</v>
      </c>
      <c r="AC1300" s="53">
        <f>ROUND(X1300+Y1300+Z1300+AA1300+AB1300,1)</f>
        <v>816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9">
        <v>24</v>
      </c>
      <c r="C1301" s="21" t="s">
        <v>324</v>
      </c>
      <c r="D1301" s="12">
        <v>130</v>
      </c>
      <c r="E1301" s="12">
        <v>0</v>
      </c>
      <c r="F1301" s="12">
        <v>0</v>
      </c>
      <c r="G1301" s="12">
        <v>50</v>
      </c>
      <c r="H1301" s="12">
        <v>0</v>
      </c>
      <c r="I1301" s="13">
        <v>65</v>
      </c>
      <c r="J1301" s="13">
        <v>65</v>
      </c>
      <c r="K1301" s="13">
        <v>0</v>
      </c>
      <c r="L1301" s="13">
        <v>20</v>
      </c>
      <c r="M1301" s="13">
        <v>0</v>
      </c>
      <c r="N1301" s="14">
        <f>D1301*$D$4</f>
        <v>208</v>
      </c>
      <c r="O1301" s="14">
        <f>E1301*$E$4</f>
        <v>0</v>
      </c>
      <c r="P1301" s="14">
        <f>F1301*$F$4</f>
        <v>0</v>
      </c>
      <c r="Q1301" s="14">
        <f>G1301*$G$4</f>
        <v>80</v>
      </c>
      <c r="R1301" s="14">
        <f>H1301*$H$4</f>
        <v>0</v>
      </c>
      <c r="S1301" s="14">
        <f>(N1301/100)*(I1301*$I$4)+(N1301/100)*(J1301*$J$4)</f>
        <v>676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32</v>
      </c>
      <c r="W1301" s="14">
        <f>(R1301/100)*(K1301*$K$4)+(R1301/100)*(L1301*$L$4)</f>
        <v>0</v>
      </c>
      <c r="X1301" s="14">
        <f t="shared" si="443"/>
        <v>884</v>
      </c>
      <c r="Y1301" s="14">
        <f t="shared" si="444"/>
        <v>0</v>
      </c>
      <c r="Z1301" s="14">
        <f t="shared" si="445"/>
        <v>0</v>
      </c>
      <c r="AA1301" s="14">
        <f t="shared" si="446"/>
        <v>112</v>
      </c>
      <c r="AB1301" s="14">
        <f>R1301+W1301</f>
        <v>0</v>
      </c>
      <c r="AC1301" s="15">
        <f>ROUND(X1301+Y1301+Z1301+AA1301+AB1301,1)</f>
        <v>996</v>
      </c>
      <c r="AD1301" s="48">
        <f>(ROUND(AC1301-AC1300,1)/AC1300)</f>
        <v>0.22058823529411764</v>
      </c>
      <c r="AE1301" s="113"/>
      <c r="AF1301" s="60"/>
      <c r="AH1301" s="20"/>
    </row>
    <row r="1302" spans="1:34">
      <c r="A1302" s="99" t="s">
        <v>801</v>
      </c>
      <c r="B1302" s="89">
        <v>18</v>
      </c>
      <c r="C1302" s="21" t="s">
        <v>834</v>
      </c>
      <c r="D1302" s="12">
        <v>130</v>
      </c>
      <c r="E1302" s="12">
        <v>0</v>
      </c>
      <c r="F1302" s="12">
        <v>0</v>
      </c>
      <c r="G1302" s="12">
        <v>50</v>
      </c>
      <c r="H1302" s="12">
        <v>0</v>
      </c>
      <c r="I1302" s="13">
        <v>40</v>
      </c>
      <c r="J1302" s="13">
        <v>40</v>
      </c>
      <c r="K1302" s="13">
        <v>0</v>
      </c>
      <c r="L1302" s="13">
        <v>20</v>
      </c>
      <c r="M1302" s="13">
        <v>0</v>
      </c>
      <c r="N1302" s="14">
        <f>D1302*$D$5</f>
        <v>260</v>
      </c>
      <c r="O1302" s="14">
        <f>E1302*$E$5</f>
        <v>0</v>
      </c>
      <c r="P1302" s="14">
        <f>F1302*$F$5</f>
        <v>0</v>
      </c>
      <c r="Q1302" s="14">
        <f>G1302*$G$5</f>
        <v>100</v>
      </c>
      <c r="R1302" s="14">
        <f>H1302*$H$5</f>
        <v>0</v>
      </c>
      <c r="S1302" s="14">
        <f>(N1302/100)*(I1302*$I$5)+(N1302/100)*(J1302*$J$5)</f>
        <v>374.40000000000003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36</v>
      </c>
      <c r="W1302" s="14">
        <f>(R1302/100)*(K1302*$K$5)+(R1302/100)*(L1302*$L$5)</f>
        <v>0</v>
      </c>
      <c r="X1302" s="14">
        <f t="shared" si="443"/>
        <v>634.40000000000009</v>
      </c>
      <c r="Y1302" s="14">
        <f t="shared" si="444"/>
        <v>0</v>
      </c>
      <c r="Z1302" s="14">
        <f t="shared" si="445"/>
        <v>0</v>
      </c>
      <c r="AA1302" s="14">
        <f t="shared" si="446"/>
        <v>136</v>
      </c>
      <c r="AB1302" s="14">
        <f>R1302+W1302</f>
        <v>0</v>
      </c>
      <c r="AC1302" s="15">
        <f t="shared" ref="AC1302:AC1314" si="447">ROUND(X1302+Y1302+Z1302+AA1302+AB1302,1)</f>
        <v>770.4</v>
      </c>
      <c r="AD1302" s="48">
        <f>(ROUND(AC1302-AC1300,1)/AC1300)</f>
        <v>-5.5882352941176473E-2</v>
      </c>
      <c r="AE1302" s="113"/>
      <c r="AF1302" s="60"/>
      <c r="AH1302" s="20"/>
    </row>
    <row r="1303" spans="1:34">
      <c r="A1303" s="99" t="s">
        <v>802</v>
      </c>
      <c r="B1303" s="89">
        <v>0</v>
      </c>
      <c r="C1303" s="21" t="s">
        <v>337</v>
      </c>
      <c r="D1303" s="12">
        <v>130</v>
      </c>
      <c r="E1303" s="12">
        <v>0</v>
      </c>
      <c r="F1303" s="12">
        <v>0</v>
      </c>
      <c r="G1303" s="12">
        <v>50</v>
      </c>
      <c r="H1303" s="12">
        <v>0</v>
      </c>
      <c r="I1303" s="13">
        <v>40</v>
      </c>
      <c r="J1303" s="13">
        <v>40</v>
      </c>
      <c r="K1303" s="13">
        <v>0</v>
      </c>
      <c r="L1303" s="13">
        <v>20</v>
      </c>
      <c r="M1303" s="13">
        <v>0</v>
      </c>
      <c r="N1303" s="14">
        <f>D1303*$D$6</f>
        <v>260</v>
      </c>
      <c r="O1303" s="14">
        <f>E1303*$E$6</f>
        <v>0</v>
      </c>
      <c r="P1303" s="14">
        <f>F1303*$F$6</f>
        <v>0</v>
      </c>
      <c r="Q1303" s="14">
        <f>G1303*$G$6</f>
        <v>100</v>
      </c>
      <c r="R1303" s="14">
        <f>H1303*$H$6</f>
        <v>0</v>
      </c>
      <c r="S1303" s="14">
        <f>(N1303/100)*(I1303*$I$6)+(N1303/100)*(J1303*$J$6)</f>
        <v>374.40000000000003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36</v>
      </c>
      <c r="W1303" s="14">
        <f>(R1303/100)*(K1303*$K$6)+(R1303/100)*(L1303*$L$6)</f>
        <v>0</v>
      </c>
      <c r="X1303" s="14">
        <f t="shared" si="443"/>
        <v>634.40000000000009</v>
      </c>
      <c r="Y1303" s="14">
        <f t="shared" si="444"/>
        <v>0</v>
      </c>
      <c r="Z1303" s="14">
        <f t="shared" si="445"/>
        <v>0</v>
      </c>
      <c r="AA1303" s="14">
        <f t="shared" si="446"/>
        <v>136</v>
      </c>
      <c r="AB1303" s="14">
        <f t="shared" ref="AB1303:AB1315" si="448">R1303+W1303</f>
        <v>0</v>
      </c>
      <c r="AC1303" s="15">
        <f t="shared" si="447"/>
        <v>770.4</v>
      </c>
      <c r="AD1303" s="48">
        <f>(ROUND(AC1303-AC1300,1)/AC1300)</f>
        <v>-5.5882352941176473E-2</v>
      </c>
      <c r="AE1303" s="113"/>
      <c r="AF1303" s="60"/>
      <c r="AH1303" s="20"/>
    </row>
    <row r="1304" spans="1:34">
      <c r="A1304" s="99" t="s">
        <v>803</v>
      </c>
      <c r="B1304" s="89">
        <v>0</v>
      </c>
      <c r="C1304" s="21" t="s">
        <v>338</v>
      </c>
      <c r="D1304" s="12">
        <v>130</v>
      </c>
      <c r="E1304" s="12">
        <v>0</v>
      </c>
      <c r="F1304" s="12">
        <v>0</v>
      </c>
      <c r="G1304" s="12">
        <v>50</v>
      </c>
      <c r="H1304" s="12">
        <v>0</v>
      </c>
      <c r="I1304" s="13">
        <v>40</v>
      </c>
      <c r="J1304" s="13">
        <v>40</v>
      </c>
      <c r="K1304" s="13">
        <v>0</v>
      </c>
      <c r="L1304" s="13">
        <v>20</v>
      </c>
      <c r="M1304" s="13">
        <v>0</v>
      </c>
      <c r="N1304" s="14">
        <f>D1304*$D$7</f>
        <v>260</v>
      </c>
      <c r="O1304" s="14">
        <f>E1304*$E$7</f>
        <v>0</v>
      </c>
      <c r="P1304" s="14">
        <f>F1304*$F$7</f>
        <v>0</v>
      </c>
      <c r="Q1304" s="14">
        <f>G1304*$G$7</f>
        <v>100</v>
      </c>
      <c r="R1304" s="14">
        <f>H1304*$H$7</f>
        <v>0</v>
      </c>
      <c r="S1304" s="14">
        <f>(N1304/100)*(I1304*$I$7)+(N1304/100)*(J1304*$J$7)</f>
        <v>374.40000000000003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36</v>
      </c>
      <c r="W1304" s="14">
        <f>(R1304/100)*(K1304*$K$7)+(R1304/100)*(L1304*$L$7)</f>
        <v>0</v>
      </c>
      <c r="X1304" s="14">
        <f t="shared" si="443"/>
        <v>634.40000000000009</v>
      </c>
      <c r="Y1304" s="14">
        <f t="shared" si="444"/>
        <v>0</v>
      </c>
      <c r="Z1304" s="14">
        <f t="shared" si="445"/>
        <v>0</v>
      </c>
      <c r="AA1304" s="14">
        <f t="shared" si="446"/>
        <v>136</v>
      </c>
      <c r="AB1304" s="14">
        <f t="shared" si="448"/>
        <v>0</v>
      </c>
      <c r="AC1304" s="15">
        <f t="shared" si="447"/>
        <v>770.4</v>
      </c>
      <c r="AD1304" s="48">
        <f>(ROUND(AC1304-AC1300,1)/AC1300)</f>
        <v>-5.5882352941176473E-2</v>
      </c>
      <c r="AE1304" s="113"/>
      <c r="AF1304" s="60"/>
      <c r="AH1304" s="20"/>
    </row>
    <row r="1305" spans="1:34">
      <c r="A1305" s="99" t="s">
        <v>653</v>
      </c>
      <c r="B1305" s="89"/>
      <c r="C1305" s="21" t="s">
        <v>339</v>
      </c>
      <c r="D1305" s="12">
        <v>130</v>
      </c>
      <c r="E1305" s="12">
        <v>0</v>
      </c>
      <c r="F1305" s="12">
        <v>0</v>
      </c>
      <c r="G1305" s="12">
        <v>50</v>
      </c>
      <c r="H1305" s="12">
        <v>0</v>
      </c>
      <c r="I1305" s="13">
        <v>40</v>
      </c>
      <c r="J1305" s="13">
        <v>40</v>
      </c>
      <c r="K1305" s="13">
        <v>0</v>
      </c>
      <c r="L1305" s="13">
        <v>20</v>
      </c>
      <c r="M1305" s="13">
        <v>0</v>
      </c>
      <c r="N1305" s="14">
        <f>D1305*$D$8</f>
        <v>260</v>
      </c>
      <c r="O1305" s="14">
        <f>E1305*$E$8</f>
        <v>0</v>
      </c>
      <c r="P1305" s="14">
        <f>F1305*$F$8</f>
        <v>0</v>
      </c>
      <c r="Q1305" s="14">
        <f>G1305*$G$8</f>
        <v>100</v>
      </c>
      <c r="R1305" s="14">
        <f>H1305*$H$8</f>
        <v>0</v>
      </c>
      <c r="S1305" s="14">
        <f>(N1305/100)*(I1305*$I$8)+(N1305/100)*(J1305*$J$8)</f>
        <v>374.40000000000003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36</v>
      </c>
      <c r="W1305" s="14">
        <f>(R1305/100)*(K1305*$K$8)+(R1305/100)*(L1305*$L$8)</f>
        <v>0</v>
      </c>
      <c r="X1305" s="14">
        <f t="shared" si="443"/>
        <v>634.40000000000009</v>
      </c>
      <c r="Y1305" s="14">
        <f t="shared" si="444"/>
        <v>0</v>
      </c>
      <c r="Z1305" s="14">
        <f t="shared" si="445"/>
        <v>0</v>
      </c>
      <c r="AA1305" s="14">
        <f t="shared" si="446"/>
        <v>136</v>
      </c>
      <c r="AB1305" s="14">
        <f t="shared" si="448"/>
        <v>0</v>
      </c>
      <c r="AC1305" s="15">
        <f t="shared" si="447"/>
        <v>770.4</v>
      </c>
      <c r="AD1305" s="48">
        <f>(ROUND(AC1305-AC1300,1)/AC1300)</f>
        <v>-5.5882352941176473E-2</v>
      </c>
      <c r="AE1305" s="113"/>
      <c r="AF1305" s="60"/>
      <c r="AH1305" s="20"/>
    </row>
    <row r="1306" spans="1:34">
      <c r="A1306" s="99" t="s">
        <v>594</v>
      </c>
      <c r="B1306" s="89"/>
      <c r="C1306" s="21" t="s">
        <v>1</v>
      </c>
      <c r="D1306" s="12">
        <v>65</v>
      </c>
      <c r="E1306" s="12">
        <v>182</v>
      </c>
      <c r="F1306" s="12">
        <v>0</v>
      </c>
      <c r="G1306" s="12">
        <v>0</v>
      </c>
      <c r="H1306" s="12">
        <v>0</v>
      </c>
      <c r="I1306" s="13">
        <v>40</v>
      </c>
      <c r="J1306" s="13">
        <v>40</v>
      </c>
      <c r="K1306" s="13">
        <v>100</v>
      </c>
      <c r="L1306" s="13">
        <v>0</v>
      </c>
      <c r="M1306" s="13">
        <v>0</v>
      </c>
      <c r="N1306" s="14">
        <f>D1306*$D$9</f>
        <v>84.5</v>
      </c>
      <c r="O1306" s="14">
        <f>E1306*$E$9</f>
        <v>273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135.19999999999999</v>
      </c>
      <c r="T1306" s="14">
        <f>(O1306/100)*(K1306*$K$9)</f>
        <v>546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43"/>
        <v>219.7</v>
      </c>
      <c r="Y1306" s="14">
        <f t="shared" si="444"/>
        <v>819</v>
      </c>
      <c r="Z1306" s="14">
        <f t="shared" si="445"/>
        <v>0</v>
      </c>
      <c r="AA1306" s="14">
        <f t="shared" si="446"/>
        <v>0</v>
      </c>
      <c r="AB1306" s="14">
        <f t="shared" si="448"/>
        <v>0</v>
      </c>
      <c r="AC1306" s="15">
        <f t="shared" si="447"/>
        <v>1038.7</v>
      </c>
      <c r="AD1306" s="48">
        <f>(ROUND(AC1306-AC1300,1)/AC1300)</f>
        <v>0.27291666666666664</v>
      </c>
      <c r="AE1306" s="113"/>
      <c r="AF1306" s="60"/>
      <c r="AH1306" s="20"/>
    </row>
    <row r="1307" spans="1:34">
      <c r="A1307" s="99" t="s">
        <v>829</v>
      </c>
      <c r="B1307" s="89"/>
      <c r="C1307" s="21" t="s">
        <v>2</v>
      </c>
      <c r="D1307" s="12">
        <v>65</v>
      </c>
      <c r="E1307" s="12">
        <v>0</v>
      </c>
      <c r="F1307" s="12">
        <v>182</v>
      </c>
      <c r="G1307" s="12">
        <v>0</v>
      </c>
      <c r="H1307" s="12">
        <v>0</v>
      </c>
      <c r="I1307" s="13">
        <v>40</v>
      </c>
      <c r="J1307" s="13">
        <v>40</v>
      </c>
      <c r="K1307" s="13">
        <v>50</v>
      </c>
      <c r="L1307" s="13">
        <v>50</v>
      </c>
      <c r="M1307" s="13">
        <v>0</v>
      </c>
      <c r="N1307" s="14">
        <f>D1307*$D$10</f>
        <v>84.5</v>
      </c>
      <c r="O1307" s="14">
        <f>E1307*$E$10</f>
        <v>0</v>
      </c>
      <c r="P1307" s="14">
        <f>F1307*$F$10</f>
        <v>273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135.19999999999999</v>
      </c>
      <c r="T1307" s="14">
        <f>(O1307/100)*(K1307*$J$10)</f>
        <v>0</v>
      </c>
      <c r="U1307" s="14">
        <f>(P1307/100)*(K1307*$K$10)+(P1307/100)*(L1307*$L$10)</f>
        <v>546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43"/>
        <v>219.7</v>
      </c>
      <c r="Y1307" s="14">
        <f t="shared" si="444"/>
        <v>0</v>
      </c>
      <c r="Z1307" s="14">
        <f t="shared" si="445"/>
        <v>819</v>
      </c>
      <c r="AA1307" s="14">
        <f t="shared" si="446"/>
        <v>0</v>
      </c>
      <c r="AB1307" s="14">
        <f t="shared" si="448"/>
        <v>0</v>
      </c>
      <c r="AC1307" s="15">
        <f t="shared" si="447"/>
        <v>1038.7</v>
      </c>
      <c r="AD1307" s="48">
        <f>(ROUND(AC1307-AC1300,1)/AC1300)</f>
        <v>0.27291666666666664</v>
      </c>
      <c r="AE1307" s="113"/>
      <c r="AF1307" s="60"/>
      <c r="AH1307" s="20"/>
    </row>
    <row r="1308" spans="1:34">
      <c r="A1308" s="99" t="s">
        <v>830</v>
      </c>
      <c r="B1308" s="89"/>
      <c r="C1308" s="21" t="s">
        <v>3</v>
      </c>
      <c r="D1308" s="12">
        <v>65</v>
      </c>
      <c r="E1308" s="12">
        <v>0</v>
      </c>
      <c r="F1308" s="12">
        <v>0</v>
      </c>
      <c r="G1308" s="12">
        <v>182</v>
      </c>
      <c r="H1308" s="12">
        <v>0</v>
      </c>
      <c r="I1308" s="13">
        <v>40</v>
      </c>
      <c r="J1308" s="13">
        <v>40</v>
      </c>
      <c r="K1308" s="13">
        <v>0</v>
      </c>
      <c r="L1308" s="13">
        <v>110</v>
      </c>
      <c r="M1308" s="13">
        <v>0</v>
      </c>
      <c r="N1308" s="14">
        <f>D1308*$D$11</f>
        <v>84.5</v>
      </c>
      <c r="O1308" s="14">
        <f>E1308*$E$11</f>
        <v>0</v>
      </c>
      <c r="P1308" s="14">
        <f>F1308*$F$11</f>
        <v>0</v>
      </c>
      <c r="Q1308" s="14">
        <f>G1308*$G$11</f>
        <v>273</v>
      </c>
      <c r="R1308" s="14">
        <f>H1308*$H$11</f>
        <v>0</v>
      </c>
      <c r="S1308" s="14">
        <f>(N1308/100)*(I1308*$I$11)+(N1308/100)*(J1308*$J$11)</f>
        <v>135.19999999999999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600.6</v>
      </c>
      <c r="W1308" s="14">
        <f>(R1308/100)*(K1308*$K$11)+(R1308/100)*(L1308*$L$11)</f>
        <v>0</v>
      </c>
      <c r="X1308" s="14">
        <f t="shared" si="443"/>
        <v>219.7</v>
      </c>
      <c r="Y1308" s="14">
        <f t="shared" si="444"/>
        <v>0</v>
      </c>
      <c r="Z1308" s="14">
        <f t="shared" si="445"/>
        <v>0</v>
      </c>
      <c r="AA1308" s="14">
        <f t="shared" si="446"/>
        <v>873.6</v>
      </c>
      <c r="AB1308" s="14">
        <f t="shared" si="448"/>
        <v>0</v>
      </c>
      <c r="AC1308" s="15">
        <f t="shared" si="447"/>
        <v>1093.3</v>
      </c>
      <c r="AD1308" s="48">
        <f>(ROUND(AC1308-AC1300,1)/AC1300)</f>
        <v>0.33982843137254903</v>
      </c>
      <c r="AE1308" s="113"/>
      <c r="AF1308" s="60"/>
      <c r="AH1308" s="20"/>
    </row>
    <row r="1309" spans="1:34">
      <c r="A1309" s="99" t="s">
        <v>831</v>
      </c>
      <c r="B1309" s="89"/>
      <c r="C1309" s="21" t="s">
        <v>4</v>
      </c>
      <c r="D1309" s="12">
        <v>65</v>
      </c>
      <c r="E1309" s="12">
        <v>0</v>
      </c>
      <c r="F1309" s="12">
        <v>0</v>
      </c>
      <c r="G1309" s="12">
        <v>0</v>
      </c>
      <c r="H1309" s="12">
        <v>182</v>
      </c>
      <c r="I1309" s="13">
        <v>40</v>
      </c>
      <c r="J1309" s="13">
        <v>40</v>
      </c>
      <c r="K1309" s="13">
        <v>50</v>
      </c>
      <c r="L1309" s="13">
        <v>50</v>
      </c>
      <c r="M1309" s="13">
        <v>0</v>
      </c>
      <c r="N1309" s="14">
        <f>D1309*$D$12</f>
        <v>84.5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273</v>
      </c>
      <c r="S1309" s="14">
        <f>(N1309/100)*(I1309*$I$12)+(N1309/100)*(J1309*$J$12)</f>
        <v>135.19999999999999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546</v>
      </c>
      <c r="X1309" s="14">
        <f t="shared" si="443"/>
        <v>219.7</v>
      </c>
      <c r="Y1309" s="14">
        <f t="shared" si="444"/>
        <v>0</v>
      </c>
      <c r="Z1309" s="14">
        <f t="shared" si="445"/>
        <v>0</v>
      </c>
      <c r="AA1309" s="14">
        <f t="shared" si="446"/>
        <v>0</v>
      </c>
      <c r="AB1309" s="14">
        <f t="shared" si="448"/>
        <v>819</v>
      </c>
      <c r="AC1309" s="15">
        <f t="shared" si="447"/>
        <v>1038.7</v>
      </c>
      <c r="AD1309" s="48">
        <f>(ROUND(AC1309-AC1300,1)/AC1300)</f>
        <v>0.27291666666666664</v>
      </c>
      <c r="AE1309" s="113"/>
      <c r="AF1309" s="60"/>
      <c r="AH1309" s="20"/>
    </row>
    <row r="1310" spans="1:34">
      <c r="A1310" s="99" t="s">
        <v>832</v>
      </c>
      <c r="B1310" s="89"/>
      <c r="C1310" s="21" t="s">
        <v>327</v>
      </c>
      <c r="D1310" s="12">
        <v>130</v>
      </c>
      <c r="E1310" s="12">
        <v>0</v>
      </c>
      <c r="F1310" s="12">
        <v>0</v>
      </c>
      <c r="G1310" s="12">
        <v>50</v>
      </c>
      <c r="H1310" s="12">
        <v>0</v>
      </c>
      <c r="I1310" s="13">
        <v>40</v>
      </c>
      <c r="J1310" s="13">
        <v>40</v>
      </c>
      <c r="K1310" s="13">
        <v>0</v>
      </c>
      <c r="L1310" s="13">
        <v>20</v>
      </c>
      <c r="M1310" s="13">
        <v>65</v>
      </c>
      <c r="N1310" s="14">
        <f>D1310*$D$13</f>
        <v>195</v>
      </c>
      <c r="O1310" s="14">
        <f>E1310*$E$13</f>
        <v>0</v>
      </c>
      <c r="P1310" s="14">
        <f>F1310*$F$13</f>
        <v>0</v>
      </c>
      <c r="Q1310" s="14">
        <f>G1310*$G$13</f>
        <v>75</v>
      </c>
      <c r="R1310" s="14">
        <f>H1310*$H$13</f>
        <v>0</v>
      </c>
      <c r="S1310" s="14">
        <f>(N1310/100)*(I1310*$I$13)+(N1310/100)*(J1310*$J$13)+(N1310/100)*(M1310*$M$13)</f>
        <v>565.5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127.5</v>
      </c>
      <c r="W1310" s="14">
        <f>(R1310/100)*(K1310*$K$13)+(R1310/100)*(L1310*$L$13)+(R1310/100)*(M1310*$M$13)</f>
        <v>0</v>
      </c>
      <c r="X1310" s="14">
        <f>N1310+S1310</f>
        <v>760.5</v>
      </c>
      <c r="Y1310" s="14">
        <f t="shared" si="444"/>
        <v>0</v>
      </c>
      <c r="Z1310" s="14">
        <f t="shared" si="445"/>
        <v>0</v>
      </c>
      <c r="AA1310" s="14">
        <f t="shared" si="446"/>
        <v>202.5</v>
      </c>
      <c r="AB1310" s="14">
        <f t="shared" si="448"/>
        <v>0</v>
      </c>
      <c r="AC1310" s="15">
        <f t="shared" si="447"/>
        <v>963</v>
      </c>
      <c r="AD1310" s="48">
        <f>(ROUND(AC1310-AC1300,1)/AC1300)</f>
        <v>0.18014705882352941</v>
      </c>
      <c r="AE1310" s="113"/>
      <c r="AF1310" s="60"/>
      <c r="AH1310" s="20"/>
    </row>
    <row r="1311" spans="1:34">
      <c r="A1311" s="99" t="s">
        <v>833</v>
      </c>
      <c r="B1311" s="89"/>
      <c r="C1311" s="21" t="s">
        <v>328</v>
      </c>
      <c r="D1311" s="12">
        <v>145</v>
      </c>
      <c r="E1311" s="12">
        <v>0</v>
      </c>
      <c r="F1311" s="12">
        <v>0</v>
      </c>
      <c r="G1311" s="12">
        <v>0</v>
      </c>
      <c r="H1311" s="12">
        <v>0</v>
      </c>
      <c r="I1311" s="13">
        <v>40</v>
      </c>
      <c r="J1311" s="13">
        <v>40</v>
      </c>
      <c r="K1311" s="13">
        <v>90</v>
      </c>
      <c r="L1311" s="13">
        <v>0</v>
      </c>
      <c r="M1311" s="13">
        <v>0</v>
      </c>
      <c r="N1311" s="14">
        <f>D1311*$D$14</f>
        <v>217.5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739.5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43"/>
        <v>957</v>
      </c>
      <c r="Y1311" s="14">
        <f t="shared" si="444"/>
        <v>0</v>
      </c>
      <c r="Z1311" s="14">
        <f t="shared" si="445"/>
        <v>0</v>
      </c>
      <c r="AA1311" s="14">
        <f t="shared" si="446"/>
        <v>0</v>
      </c>
      <c r="AB1311" s="14">
        <f t="shared" si="448"/>
        <v>0</v>
      </c>
      <c r="AC1311" s="15">
        <f t="shared" si="447"/>
        <v>957</v>
      </c>
      <c r="AD1311" s="48">
        <f>(ROUND(AC1311-AC1300,1)/AC1300)</f>
        <v>0.17279411764705882</v>
      </c>
      <c r="AE1311" s="113"/>
      <c r="AF1311" s="60"/>
      <c r="AH1311" s="20"/>
    </row>
    <row r="1312" spans="1:34">
      <c r="A1312" s="99"/>
      <c r="B1312" s="89"/>
      <c r="C1312" s="21" t="s">
        <v>329</v>
      </c>
      <c r="D1312" s="12">
        <v>145</v>
      </c>
      <c r="E1312" s="12">
        <v>0</v>
      </c>
      <c r="F1312" s="12">
        <v>0</v>
      </c>
      <c r="G1312" s="12">
        <v>0</v>
      </c>
      <c r="H1312" s="12">
        <v>0</v>
      </c>
      <c r="I1312" s="13">
        <v>40</v>
      </c>
      <c r="J1312" s="13">
        <v>40</v>
      </c>
      <c r="K1312" s="13">
        <v>0</v>
      </c>
      <c r="L1312" s="13">
        <v>90</v>
      </c>
      <c r="M1312" s="13">
        <v>0</v>
      </c>
      <c r="N1312" s="14">
        <f>D1312*$D$15</f>
        <v>217.5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739.5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43"/>
        <v>957</v>
      </c>
      <c r="Y1312" s="14">
        <f t="shared" si="444"/>
        <v>0</v>
      </c>
      <c r="Z1312" s="14">
        <f t="shared" si="445"/>
        <v>0</v>
      </c>
      <c r="AA1312" s="14">
        <f t="shared" si="446"/>
        <v>0</v>
      </c>
      <c r="AB1312" s="14">
        <f t="shared" si="448"/>
        <v>0</v>
      </c>
      <c r="AC1312" s="15">
        <f t="shared" si="447"/>
        <v>957</v>
      </c>
      <c r="AD1312" s="48">
        <f>(ROUND(AC1312-AC1300,1)/AC1300)</f>
        <v>0.17279411764705882</v>
      </c>
      <c r="AE1312" s="113"/>
      <c r="AF1312" s="60"/>
      <c r="AH1312" s="20"/>
    </row>
    <row r="1313" spans="1:34">
      <c r="A1313" s="99"/>
      <c r="B1313" s="89"/>
      <c r="C1313" s="21" t="s">
        <v>325</v>
      </c>
      <c r="D1313" s="12">
        <v>130</v>
      </c>
      <c r="E1313" s="12">
        <v>0</v>
      </c>
      <c r="F1313" s="12">
        <v>0</v>
      </c>
      <c r="G1313" s="12">
        <v>50</v>
      </c>
      <c r="H1313" s="12">
        <v>0</v>
      </c>
      <c r="I1313" s="13">
        <v>40</v>
      </c>
      <c r="J1313" s="13">
        <v>70</v>
      </c>
      <c r="K1313" s="13">
        <v>0</v>
      </c>
      <c r="L1313" s="13">
        <v>20</v>
      </c>
      <c r="M1313" s="13">
        <v>0</v>
      </c>
      <c r="N1313" s="14">
        <f>D1313*$D$16</f>
        <v>208</v>
      </c>
      <c r="O1313" s="14">
        <f>E1313*$E$16</f>
        <v>0</v>
      </c>
      <c r="P1313" s="14">
        <f>F1313*$F$16</f>
        <v>0</v>
      </c>
      <c r="Q1313" s="14">
        <f>G1313*$G$16</f>
        <v>80</v>
      </c>
      <c r="R1313" s="14">
        <f>H1313*$H$16</f>
        <v>0</v>
      </c>
      <c r="S1313" s="14">
        <f>(N1313/100)*(I1313*$I$16)+(N1313/100)*(J1313*$J$16)</f>
        <v>592.80000000000007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32</v>
      </c>
      <c r="W1313" s="14">
        <f>(R1313/100)*(K1313*$K$16)+(R1313/100)*(L1313*$L$16)</f>
        <v>0</v>
      </c>
      <c r="X1313" s="14">
        <f t="shared" si="443"/>
        <v>800.80000000000007</v>
      </c>
      <c r="Y1313" s="14">
        <f t="shared" si="444"/>
        <v>0</v>
      </c>
      <c r="Z1313" s="14">
        <f t="shared" si="445"/>
        <v>0</v>
      </c>
      <c r="AA1313" s="14">
        <f t="shared" si="446"/>
        <v>112</v>
      </c>
      <c r="AB1313" s="14">
        <f t="shared" si="448"/>
        <v>0</v>
      </c>
      <c r="AC1313" s="15">
        <f t="shared" si="447"/>
        <v>912.8</v>
      </c>
      <c r="AD1313" s="48">
        <f>(ROUND(AC1313-AC1300,1)/AC1300)</f>
        <v>0.11862745098039215</v>
      </c>
      <c r="AE1313" s="113" t="s">
        <v>799</v>
      </c>
      <c r="AF1313" s="60"/>
      <c r="AH1313" s="20"/>
    </row>
    <row r="1314" spans="1:34">
      <c r="A1314" s="99"/>
      <c r="B1314" s="89"/>
      <c r="C1314" s="21" t="s">
        <v>326</v>
      </c>
      <c r="D1314" s="12">
        <v>130</v>
      </c>
      <c r="E1314" s="12">
        <v>0</v>
      </c>
      <c r="F1314" s="12">
        <v>0</v>
      </c>
      <c r="G1314" s="12">
        <v>50</v>
      </c>
      <c r="H1314" s="12">
        <v>0</v>
      </c>
      <c r="I1314" s="13">
        <v>70</v>
      </c>
      <c r="J1314" s="13">
        <v>40</v>
      </c>
      <c r="K1314" s="13">
        <v>0</v>
      </c>
      <c r="L1314" s="13">
        <v>20</v>
      </c>
      <c r="M1314" s="13">
        <v>0</v>
      </c>
      <c r="N1314" s="14">
        <f>D1314*$D$17</f>
        <v>208</v>
      </c>
      <c r="O1314" s="14">
        <f>E1314*$E$17</f>
        <v>0</v>
      </c>
      <c r="P1314" s="14">
        <f>F1314*$F$17</f>
        <v>0</v>
      </c>
      <c r="Q1314" s="14">
        <f>G1314*$G$17</f>
        <v>80</v>
      </c>
      <c r="R1314" s="14">
        <f>H1314*$H$17</f>
        <v>0</v>
      </c>
      <c r="S1314" s="14">
        <f>(N1314/100)*(I1314*$I$17)+(N1314/100)*(J1314*$J$17)</f>
        <v>592.80000000000007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32</v>
      </c>
      <c r="W1314" s="14">
        <f>(R1314/100)*(K1314*$K$17)+(R1314/100)*(L1314*$L$17)</f>
        <v>0</v>
      </c>
      <c r="X1314" s="14">
        <f t="shared" si="443"/>
        <v>800.80000000000007</v>
      </c>
      <c r="Y1314" s="14">
        <f t="shared" si="444"/>
        <v>0</v>
      </c>
      <c r="Z1314" s="14">
        <f t="shared" si="445"/>
        <v>0</v>
      </c>
      <c r="AA1314" s="14">
        <f t="shared" si="446"/>
        <v>112</v>
      </c>
      <c r="AB1314" s="14">
        <f t="shared" si="448"/>
        <v>0</v>
      </c>
      <c r="AC1314" s="15">
        <f t="shared" si="447"/>
        <v>912.8</v>
      </c>
      <c r="AD1314" s="48">
        <f>(ROUND(AC1314-AC1300,1)/AC1300)</f>
        <v>0.11862745098039215</v>
      </c>
      <c r="AE1314" s="113"/>
      <c r="AF1314" s="60"/>
      <c r="AH1314" s="20"/>
    </row>
    <row r="1315" spans="1:34">
      <c r="A1315" s="106" t="s">
        <v>0</v>
      </c>
      <c r="B1315" s="86" t="s">
        <v>63</v>
      </c>
      <c r="C1315" s="50" t="s">
        <v>243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20</v>
      </c>
      <c r="K1315" s="51">
        <v>0</v>
      </c>
      <c r="L1315" s="51">
        <v>0</v>
      </c>
      <c r="M1315" s="51">
        <v>0</v>
      </c>
      <c r="N1315" s="52">
        <f>D1315*$D$3</f>
        <v>290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522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43"/>
        <v>812</v>
      </c>
      <c r="Y1315" s="52">
        <f t="shared" si="444"/>
        <v>0</v>
      </c>
      <c r="Z1315" s="52">
        <f t="shared" si="445"/>
        <v>0</v>
      </c>
      <c r="AA1315" s="52">
        <f t="shared" si="446"/>
        <v>0</v>
      </c>
      <c r="AB1315" s="52">
        <f t="shared" si="448"/>
        <v>0</v>
      </c>
      <c r="AC1315" s="53">
        <f>ROUND(X1315+Y1315+Z1315+AA1315+AB1315,1)</f>
        <v>812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7">
        <v>28</v>
      </c>
      <c r="C1316" s="21" t="s">
        <v>324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35</v>
      </c>
      <c r="K1316" s="13">
        <v>0</v>
      </c>
      <c r="L1316" s="13">
        <v>0</v>
      </c>
      <c r="M1316" s="13">
        <v>0</v>
      </c>
      <c r="N1316" s="14">
        <f>D1316*$D$4</f>
        <v>232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696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43"/>
        <v>928</v>
      </c>
      <c r="Y1316" s="14">
        <f t="shared" si="444"/>
        <v>0</v>
      </c>
      <c r="Z1316" s="14">
        <f t="shared" si="445"/>
        <v>0</v>
      </c>
      <c r="AA1316" s="14">
        <f t="shared" si="446"/>
        <v>0</v>
      </c>
      <c r="AB1316" s="14">
        <f t="shared" ref="AB1316:AB1332" si="449">R1316+W1316</f>
        <v>0</v>
      </c>
      <c r="AC1316" s="15">
        <f>ROUND(X1316+Y1316+Z1316+AA1316+AB1316,1)</f>
        <v>928</v>
      </c>
      <c r="AD1316" s="48">
        <f>(ROUND(AC1316-AC1315,1)/AC1315)</f>
        <v>0.14285714285714285</v>
      </c>
      <c r="AE1316" s="113"/>
      <c r="AF1316" s="60"/>
      <c r="AH1316" s="20"/>
    </row>
    <row r="1317" spans="1:34">
      <c r="A1317" s="99" t="s">
        <v>801</v>
      </c>
      <c r="B1317" s="87">
        <v>0</v>
      </c>
      <c r="C1317" s="21" t="s">
        <v>834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D1317*$D$5</f>
        <v>290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469.79999999999995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3"/>
        <v>759.8</v>
      </c>
      <c r="Y1317" s="14">
        <f t="shared" si="444"/>
        <v>0</v>
      </c>
      <c r="Z1317" s="14">
        <f t="shared" si="445"/>
        <v>0</v>
      </c>
      <c r="AA1317" s="14">
        <f t="shared" si="446"/>
        <v>0</v>
      </c>
      <c r="AB1317" s="14">
        <f t="shared" si="449"/>
        <v>0</v>
      </c>
      <c r="AC1317" s="15">
        <f t="shared" ref="AC1317:AC1329" si="450">ROUND(X1317+Y1317+Z1317+AA1317+AB1317,1)</f>
        <v>759.8</v>
      </c>
      <c r="AD1317" s="48">
        <f>(ROUND(AC1317-AC1315,1)/AC1315)</f>
        <v>-6.4285714285714293E-2</v>
      </c>
      <c r="AE1317" s="113"/>
      <c r="AF1317" s="60"/>
      <c r="AH1317" s="20"/>
    </row>
    <row r="1318" spans="1:34">
      <c r="A1318" s="99" t="s">
        <v>802</v>
      </c>
      <c r="B1318" s="87">
        <v>0</v>
      </c>
      <c r="C1318" s="21" t="s">
        <v>337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D1318*$D$6</f>
        <v>290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469.79999999999995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3"/>
        <v>759.8</v>
      </c>
      <c r="Y1318" s="14">
        <f t="shared" si="444"/>
        <v>0</v>
      </c>
      <c r="Z1318" s="14">
        <f t="shared" si="445"/>
        <v>0</v>
      </c>
      <c r="AA1318" s="14">
        <f t="shared" si="446"/>
        <v>0</v>
      </c>
      <c r="AB1318" s="14">
        <f t="shared" si="449"/>
        <v>0</v>
      </c>
      <c r="AC1318" s="15">
        <f t="shared" si="450"/>
        <v>759.8</v>
      </c>
      <c r="AD1318" s="48">
        <f>(ROUND(AC1318-AC1315,1)/AC1315)</f>
        <v>-6.4285714285714293E-2</v>
      </c>
      <c r="AE1318" s="113"/>
      <c r="AF1318" s="60"/>
      <c r="AH1318" s="20"/>
    </row>
    <row r="1319" spans="1:34">
      <c r="A1319" s="99" t="s">
        <v>803</v>
      </c>
      <c r="B1319" s="87">
        <v>0</v>
      </c>
      <c r="C1319" s="21" t="s">
        <v>338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0</v>
      </c>
      <c r="L1319" s="13">
        <v>0</v>
      </c>
      <c r="M1319" s="13">
        <v>0</v>
      </c>
      <c r="N1319" s="14">
        <f>D1319*$D$7</f>
        <v>290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469.79999999999995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3"/>
        <v>759.8</v>
      </c>
      <c r="Y1319" s="14">
        <f t="shared" si="444"/>
        <v>0</v>
      </c>
      <c r="Z1319" s="14">
        <f t="shared" si="445"/>
        <v>0</v>
      </c>
      <c r="AA1319" s="14">
        <f t="shared" si="446"/>
        <v>0</v>
      </c>
      <c r="AB1319" s="14">
        <f t="shared" si="449"/>
        <v>0</v>
      </c>
      <c r="AC1319" s="15">
        <f t="shared" si="450"/>
        <v>759.8</v>
      </c>
      <c r="AD1319" s="48">
        <f>(ROUND(AC1319-AC1315,1)/AC1315)</f>
        <v>-6.4285714285714293E-2</v>
      </c>
      <c r="AE1319" s="113"/>
      <c r="AF1319" s="60"/>
      <c r="AH1319" s="20"/>
    </row>
    <row r="1320" spans="1:34">
      <c r="A1320" s="99" t="s">
        <v>653</v>
      </c>
      <c r="B1320" s="87"/>
      <c r="C1320" s="21" t="s">
        <v>339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20</v>
      </c>
      <c r="K1320" s="13">
        <v>0</v>
      </c>
      <c r="L1320" s="13">
        <v>0</v>
      </c>
      <c r="M1320" s="13">
        <v>0</v>
      </c>
      <c r="N1320" s="14">
        <f>D1320*$D$8</f>
        <v>290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469.79999999999995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3"/>
        <v>759.8</v>
      </c>
      <c r="Y1320" s="14">
        <f t="shared" si="444"/>
        <v>0</v>
      </c>
      <c r="Z1320" s="14">
        <f t="shared" si="445"/>
        <v>0</v>
      </c>
      <c r="AA1320" s="14">
        <f t="shared" si="446"/>
        <v>0</v>
      </c>
      <c r="AB1320" s="14">
        <f t="shared" si="449"/>
        <v>0</v>
      </c>
      <c r="AC1320" s="15">
        <f t="shared" si="450"/>
        <v>759.8</v>
      </c>
      <c r="AD1320" s="48">
        <f>(ROUND(AC1320-AC1315,1)/AC1315)</f>
        <v>-6.4285714285714293E-2</v>
      </c>
      <c r="AE1320" s="113"/>
      <c r="AF1320" s="60"/>
      <c r="AH1320" s="20"/>
    </row>
    <row r="1321" spans="1:34">
      <c r="A1321" s="99" t="s">
        <v>594</v>
      </c>
      <c r="B1321" s="87"/>
      <c r="C1321" s="21" t="s">
        <v>1</v>
      </c>
      <c r="D1321" s="12">
        <v>72</v>
      </c>
      <c r="E1321" s="12">
        <v>150</v>
      </c>
      <c r="F1321" s="12">
        <v>0</v>
      </c>
      <c r="G1321" s="12">
        <v>0</v>
      </c>
      <c r="H1321" s="12">
        <v>0</v>
      </c>
      <c r="I1321" s="13">
        <v>70</v>
      </c>
      <c r="J1321" s="13">
        <v>20</v>
      </c>
      <c r="K1321" s="13">
        <v>100</v>
      </c>
      <c r="L1321" s="13">
        <v>0</v>
      </c>
      <c r="M1321" s="13">
        <v>0</v>
      </c>
      <c r="N1321" s="14">
        <f>D1321*$D$9</f>
        <v>93.600000000000009</v>
      </c>
      <c r="O1321" s="14">
        <f>E1321*$E$9</f>
        <v>225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168.48000000000002</v>
      </c>
      <c r="T1321" s="14">
        <f>(O1321/100)*(K1321*$K$9)</f>
        <v>450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3"/>
        <v>262.08000000000004</v>
      </c>
      <c r="Y1321" s="14">
        <f t="shared" si="444"/>
        <v>675</v>
      </c>
      <c r="Z1321" s="14">
        <f t="shared" si="445"/>
        <v>0</v>
      </c>
      <c r="AA1321" s="14">
        <f t="shared" si="446"/>
        <v>0</v>
      </c>
      <c r="AB1321" s="14">
        <f t="shared" si="449"/>
        <v>0</v>
      </c>
      <c r="AC1321" s="15">
        <f t="shared" si="450"/>
        <v>937.1</v>
      </c>
      <c r="AD1321" s="48">
        <f>(ROUND(AC1321-AC1315,1)/AC1315)</f>
        <v>0.15406403940886698</v>
      </c>
      <c r="AE1321" s="113"/>
      <c r="AF1321" s="60"/>
      <c r="AH1321" s="20"/>
    </row>
    <row r="1322" spans="1:34">
      <c r="A1322" s="99" t="s">
        <v>829</v>
      </c>
      <c r="B1322" s="87"/>
      <c r="C1322" s="21" t="s">
        <v>2</v>
      </c>
      <c r="D1322" s="12">
        <v>72</v>
      </c>
      <c r="E1322" s="12">
        <v>0</v>
      </c>
      <c r="F1322" s="12">
        <v>150</v>
      </c>
      <c r="G1322" s="12">
        <v>0</v>
      </c>
      <c r="H1322" s="12">
        <v>0</v>
      </c>
      <c r="I1322" s="13">
        <v>70</v>
      </c>
      <c r="J1322" s="13">
        <v>20</v>
      </c>
      <c r="K1322" s="13">
        <v>50</v>
      </c>
      <c r="L1322" s="13">
        <v>50</v>
      </c>
      <c r="M1322" s="13">
        <v>0</v>
      </c>
      <c r="N1322" s="14">
        <f>D1322*$D$10</f>
        <v>93.600000000000009</v>
      </c>
      <c r="O1322" s="14">
        <f>E1322*$E$10</f>
        <v>0</v>
      </c>
      <c r="P1322" s="14">
        <f>F1322*$F$10</f>
        <v>225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168.48000000000002</v>
      </c>
      <c r="T1322" s="14">
        <f>(O1322/100)*(K1322*$J$10)</f>
        <v>0</v>
      </c>
      <c r="U1322" s="14">
        <f>(P1322/100)*(K1322*$K$10)+(P1322/100)*(L1322*$L$10)</f>
        <v>450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3"/>
        <v>262.08000000000004</v>
      </c>
      <c r="Y1322" s="14">
        <f t="shared" si="444"/>
        <v>0</v>
      </c>
      <c r="Z1322" s="14">
        <f t="shared" si="445"/>
        <v>675</v>
      </c>
      <c r="AA1322" s="14">
        <f t="shared" si="446"/>
        <v>0</v>
      </c>
      <c r="AB1322" s="14">
        <f t="shared" si="449"/>
        <v>0</v>
      </c>
      <c r="AC1322" s="15">
        <f t="shared" si="450"/>
        <v>937.1</v>
      </c>
      <c r="AD1322" s="48">
        <f>(ROUND(AC1322-AC1315,1)/AC1315)</f>
        <v>0.15406403940886698</v>
      </c>
      <c r="AE1322" s="113"/>
      <c r="AF1322" s="60"/>
      <c r="AH1322" s="20"/>
    </row>
    <row r="1323" spans="1:34">
      <c r="A1323" s="99" t="s">
        <v>830</v>
      </c>
      <c r="B1323" s="87"/>
      <c r="C1323" s="21" t="s">
        <v>3</v>
      </c>
      <c r="D1323" s="12">
        <v>72</v>
      </c>
      <c r="E1323" s="12">
        <v>0</v>
      </c>
      <c r="F1323" s="12">
        <v>0</v>
      </c>
      <c r="G1323" s="12">
        <v>150</v>
      </c>
      <c r="H1323" s="12">
        <v>0</v>
      </c>
      <c r="I1323" s="13">
        <v>70</v>
      </c>
      <c r="J1323" s="13">
        <v>20</v>
      </c>
      <c r="K1323" s="13">
        <v>0</v>
      </c>
      <c r="L1323" s="13">
        <v>100</v>
      </c>
      <c r="M1323" s="13">
        <v>0</v>
      </c>
      <c r="N1323" s="14">
        <f>D1323*$D$11</f>
        <v>93.600000000000009</v>
      </c>
      <c r="O1323" s="14">
        <f>E1323*$E$11</f>
        <v>0</v>
      </c>
      <c r="P1323" s="14">
        <f>F1323*$F$11</f>
        <v>0</v>
      </c>
      <c r="Q1323" s="14">
        <f>G1323*$G$11</f>
        <v>225</v>
      </c>
      <c r="R1323" s="14">
        <f>H1323*$H$11</f>
        <v>0</v>
      </c>
      <c r="S1323" s="14">
        <f>(N1323/100)*(I1323*$I$11)+(N1323/100)*(J1323*$J$11)</f>
        <v>168.48000000000002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450</v>
      </c>
      <c r="W1323" s="14">
        <f>(R1323/100)*(K1323*$K$11)+(R1323/100)*(L1323*$L$11)</f>
        <v>0</v>
      </c>
      <c r="X1323" s="14">
        <f t="shared" si="443"/>
        <v>262.08000000000004</v>
      </c>
      <c r="Y1323" s="14">
        <f t="shared" si="444"/>
        <v>0</v>
      </c>
      <c r="Z1323" s="14">
        <f t="shared" si="445"/>
        <v>0</v>
      </c>
      <c r="AA1323" s="14">
        <f t="shared" si="446"/>
        <v>675</v>
      </c>
      <c r="AB1323" s="14">
        <f t="shared" si="449"/>
        <v>0</v>
      </c>
      <c r="AC1323" s="15">
        <f t="shared" si="450"/>
        <v>937.1</v>
      </c>
      <c r="AD1323" s="48">
        <f>(ROUND(AC1323-AC1315,1)/AC1315)</f>
        <v>0.15406403940886698</v>
      </c>
      <c r="AE1323" s="113"/>
      <c r="AF1323" s="60"/>
      <c r="AH1323" s="20"/>
    </row>
    <row r="1324" spans="1:34">
      <c r="A1324" s="99" t="s">
        <v>831</v>
      </c>
      <c r="B1324" s="87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150</v>
      </c>
      <c r="I1324" s="13">
        <v>70</v>
      </c>
      <c r="J1324" s="13">
        <v>20</v>
      </c>
      <c r="K1324" s="13">
        <v>50</v>
      </c>
      <c r="L1324" s="13">
        <v>50</v>
      </c>
      <c r="M1324" s="13">
        <v>0</v>
      </c>
      <c r="N1324" s="14">
        <f>D1324*$D$12</f>
        <v>93.600000000000009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225</v>
      </c>
      <c r="S1324" s="14">
        <f>(N1324/100)*(I1324*$I$12)+(N1324/100)*(J1324*$J$12)</f>
        <v>168.48000000000002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450</v>
      </c>
      <c r="X1324" s="14">
        <f t="shared" si="443"/>
        <v>262.08000000000004</v>
      </c>
      <c r="Y1324" s="14">
        <f t="shared" si="444"/>
        <v>0</v>
      </c>
      <c r="Z1324" s="14">
        <f t="shared" si="445"/>
        <v>0</v>
      </c>
      <c r="AA1324" s="14">
        <f t="shared" si="446"/>
        <v>0</v>
      </c>
      <c r="AB1324" s="14">
        <f t="shared" si="449"/>
        <v>675</v>
      </c>
      <c r="AC1324" s="15">
        <f t="shared" si="450"/>
        <v>937.1</v>
      </c>
      <c r="AD1324" s="48">
        <f>(ROUND(AC1324-AC1315,1)/AC1315)</f>
        <v>0.15406403940886698</v>
      </c>
      <c r="AE1324" s="113"/>
      <c r="AF1324" s="60"/>
      <c r="AH1324" s="20"/>
    </row>
    <row r="1325" spans="1:34">
      <c r="A1325" s="99" t="s">
        <v>832</v>
      </c>
      <c r="B1325" s="87"/>
      <c r="C1325" s="21" t="s">
        <v>327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0</v>
      </c>
      <c r="M1325" s="13">
        <v>75</v>
      </c>
      <c r="N1325" s="14">
        <f>D1325*$D$13</f>
        <v>217.5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717.75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935.25</v>
      </c>
      <c r="Y1325" s="14">
        <f t="shared" si="444"/>
        <v>0</v>
      </c>
      <c r="Z1325" s="14">
        <f t="shared" si="445"/>
        <v>0</v>
      </c>
      <c r="AA1325" s="14">
        <f t="shared" si="446"/>
        <v>0</v>
      </c>
      <c r="AB1325" s="14">
        <f t="shared" si="449"/>
        <v>0</v>
      </c>
      <c r="AC1325" s="15">
        <f t="shared" si="450"/>
        <v>935.3</v>
      </c>
      <c r="AD1325" s="48">
        <f>(ROUND(AC1325-AC1315,1)/AC1315)</f>
        <v>0.15184729064039409</v>
      </c>
      <c r="AE1325" s="113"/>
      <c r="AF1325" s="60"/>
      <c r="AH1325" s="20"/>
    </row>
    <row r="1326" spans="1:34">
      <c r="A1326" s="99" t="s">
        <v>833</v>
      </c>
      <c r="B1326" s="87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20</v>
      </c>
      <c r="K1326" s="13">
        <v>75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717.75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3"/>
        <v>935.25</v>
      </c>
      <c r="Y1326" s="14">
        <f t="shared" si="444"/>
        <v>0</v>
      </c>
      <c r="Z1326" s="14">
        <f t="shared" si="445"/>
        <v>0</v>
      </c>
      <c r="AA1326" s="14">
        <f t="shared" si="446"/>
        <v>0</v>
      </c>
      <c r="AB1326" s="14">
        <f t="shared" si="449"/>
        <v>0</v>
      </c>
      <c r="AC1326" s="15">
        <f t="shared" si="450"/>
        <v>935.3</v>
      </c>
      <c r="AD1326" s="48">
        <f>(ROUND(AC1326-AC1315,1)/AC1315)</f>
        <v>0.15184729064039409</v>
      </c>
      <c r="AE1326" s="113"/>
      <c r="AF1326" s="60"/>
      <c r="AH1326" s="20"/>
    </row>
    <row r="1327" spans="1:34">
      <c r="A1327" s="99"/>
      <c r="B1327" s="87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20</v>
      </c>
      <c r="K1327" s="13">
        <v>0</v>
      </c>
      <c r="L1327" s="13">
        <v>75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717.75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3"/>
        <v>935.25</v>
      </c>
      <c r="Y1327" s="14">
        <f t="shared" si="444"/>
        <v>0</v>
      </c>
      <c r="Z1327" s="14">
        <f t="shared" si="445"/>
        <v>0</v>
      </c>
      <c r="AA1327" s="14">
        <f t="shared" si="446"/>
        <v>0</v>
      </c>
      <c r="AB1327" s="14">
        <f t="shared" si="449"/>
        <v>0</v>
      </c>
      <c r="AC1327" s="15">
        <f t="shared" si="450"/>
        <v>935.3</v>
      </c>
      <c r="AD1327" s="48">
        <f>(ROUND(AC1327-AC1315,1)/AC1315)</f>
        <v>0.15184729064039409</v>
      </c>
      <c r="AE1327" s="113"/>
      <c r="AF1327" s="60"/>
      <c r="AH1327" s="20"/>
    </row>
    <row r="1328" spans="1:34">
      <c r="A1328" s="99"/>
      <c r="B1328" s="87"/>
      <c r="C1328" s="21" t="s">
        <v>325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60</v>
      </c>
      <c r="K1328" s="13">
        <v>0</v>
      </c>
      <c r="L1328" s="13">
        <v>0</v>
      </c>
      <c r="M1328" s="13">
        <v>0</v>
      </c>
      <c r="N1328" s="14">
        <f>D1328*$D$16</f>
        <v>232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649.59999999999991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3"/>
        <v>881.59999999999991</v>
      </c>
      <c r="Y1328" s="14">
        <f t="shared" si="444"/>
        <v>0</v>
      </c>
      <c r="Z1328" s="14">
        <f t="shared" si="445"/>
        <v>0</v>
      </c>
      <c r="AA1328" s="14">
        <f t="shared" si="446"/>
        <v>0</v>
      </c>
      <c r="AB1328" s="14">
        <f t="shared" si="449"/>
        <v>0</v>
      </c>
      <c r="AC1328" s="15">
        <f t="shared" si="450"/>
        <v>881.6</v>
      </c>
      <c r="AD1328" s="48">
        <f>(ROUND(AC1328-AC1315,1)/AC1315)</f>
        <v>8.5714285714285701E-2</v>
      </c>
      <c r="AE1328" s="113" t="s">
        <v>799</v>
      </c>
      <c r="AF1328" s="60"/>
      <c r="AH1328" s="20"/>
    </row>
    <row r="1329" spans="1:34">
      <c r="A1329" s="99"/>
      <c r="B1329" s="87"/>
      <c r="C1329" s="21" t="s">
        <v>326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86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D1329*$D$17</f>
        <v>232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744.71999999999991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3"/>
        <v>976.71999999999991</v>
      </c>
      <c r="Y1329" s="14">
        <f t="shared" si="444"/>
        <v>0</v>
      </c>
      <c r="Z1329" s="14">
        <f t="shared" si="445"/>
        <v>0</v>
      </c>
      <c r="AA1329" s="14">
        <f t="shared" si="446"/>
        <v>0</v>
      </c>
      <c r="AB1329" s="14">
        <f t="shared" si="449"/>
        <v>0</v>
      </c>
      <c r="AC1329" s="15">
        <f t="shared" si="450"/>
        <v>976.7</v>
      </c>
      <c r="AD1329" s="48">
        <f>(ROUND(AC1329-AC1315,1)/AC1315)</f>
        <v>0.20283251231527091</v>
      </c>
      <c r="AE1329" s="113"/>
      <c r="AF1329" s="60"/>
      <c r="AH1329" s="20"/>
    </row>
    <row r="1330" spans="1:34" ht="14.25" customHeight="1">
      <c r="A1330" s="106" t="s">
        <v>0</v>
      </c>
      <c r="B1330" s="88" t="s">
        <v>587</v>
      </c>
      <c r="C1330" s="50" t="s">
        <v>243</v>
      </c>
      <c r="D1330" s="11">
        <v>155</v>
      </c>
      <c r="E1330" s="11">
        <v>0</v>
      </c>
      <c r="F1330" s="11">
        <v>0</v>
      </c>
      <c r="G1330" s="11">
        <v>0</v>
      </c>
      <c r="H1330" s="11">
        <v>0</v>
      </c>
      <c r="I1330" s="51">
        <v>80</v>
      </c>
      <c r="J1330" s="51">
        <v>0</v>
      </c>
      <c r="K1330" s="51">
        <v>0</v>
      </c>
      <c r="L1330" s="51">
        <v>0</v>
      </c>
      <c r="M1330" s="51">
        <v>0</v>
      </c>
      <c r="N1330" s="52">
        <f>D1330*$D$3</f>
        <v>310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496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3"/>
        <v>806</v>
      </c>
      <c r="Y1330" s="52">
        <f t="shared" si="444"/>
        <v>0</v>
      </c>
      <c r="Z1330" s="52">
        <f t="shared" si="445"/>
        <v>0</v>
      </c>
      <c r="AA1330" s="52">
        <f t="shared" si="446"/>
        <v>0</v>
      </c>
      <c r="AB1330" s="52">
        <f t="shared" si="449"/>
        <v>0</v>
      </c>
      <c r="AC1330" s="53">
        <f>ROUND(X1330+Y1330+Z1330+AA1330+AB1330,1)</f>
        <v>806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9">
        <v>30</v>
      </c>
      <c r="C1331" s="21" t="s">
        <v>324</v>
      </c>
      <c r="D1331" s="12">
        <v>155</v>
      </c>
      <c r="E1331" s="12">
        <v>0</v>
      </c>
      <c r="F1331" s="12">
        <v>0</v>
      </c>
      <c r="G1331" s="12">
        <v>0</v>
      </c>
      <c r="H1331" s="12">
        <v>0</v>
      </c>
      <c r="I1331" s="13">
        <v>90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D1331*$D$4</f>
        <v>248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682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3"/>
        <v>930</v>
      </c>
      <c r="Y1331" s="14">
        <f t="shared" si="444"/>
        <v>0</v>
      </c>
      <c r="Z1331" s="14">
        <f t="shared" si="445"/>
        <v>0</v>
      </c>
      <c r="AA1331" s="14">
        <f t="shared" si="446"/>
        <v>0</v>
      </c>
      <c r="AB1331" s="14">
        <f t="shared" si="449"/>
        <v>0</v>
      </c>
      <c r="AC1331" s="15">
        <f>ROUND(X1331+Y1331+Z1331+AA1331+AB1331,1)</f>
        <v>930</v>
      </c>
      <c r="AD1331" s="48">
        <f>(ROUND(AC1331-AC1330,1)/AC1330)</f>
        <v>0.15384615384615385</v>
      </c>
      <c r="AE1331" s="113"/>
      <c r="AF1331" s="60"/>
      <c r="AH1331" s="20"/>
    </row>
    <row r="1332" spans="1:34">
      <c r="A1332" s="99" t="s">
        <v>801</v>
      </c>
      <c r="B1332" s="89">
        <v>0</v>
      </c>
      <c r="C1332" s="21" t="s">
        <v>834</v>
      </c>
      <c r="D1332" s="12">
        <v>155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D1332*$D$5</f>
        <v>310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446.40000000000003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756.40000000000009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 t="shared" si="449"/>
        <v>0</v>
      </c>
      <c r="AC1332" s="15">
        <f t="shared" ref="AC1332:AC1344" si="451">ROUND(X1332+Y1332+Z1332+AA1332+AB1332,1)</f>
        <v>756.4</v>
      </c>
      <c r="AD1332" s="48">
        <f>(ROUND(AC1332-AC1330,1)/AC1330)</f>
        <v>-6.1538461538461542E-2</v>
      </c>
      <c r="AE1332" s="113"/>
      <c r="AF1332" s="60"/>
      <c r="AH1332" s="20"/>
    </row>
    <row r="1333" spans="1:34">
      <c r="A1333" s="99" t="s">
        <v>802</v>
      </c>
      <c r="B1333" s="89">
        <v>0</v>
      </c>
      <c r="C1333" s="21" t="s">
        <v>337</v>
      </c>
      <c r="D1333" s="12">
        <v>155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D1333*$D$6</f>
        <v>310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446.40000000000003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756.40000000000009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52">R1333+W1333</f>
        <v>0</v>
      </c>
      <c r="AC1333" s="15">
        <f t="shared" si="451"/>
        <v>756.4</v>
      </c>
      <c r="AD1333" s="48">
        <f>(ROUND(AC1333-AC1330,1)/AC1330)</f>
        <v>-6.1538461538461542E-2</v>
      </c>
      <c r="AE1333" s="113"/>
      <c r="AF1333" s="60"/>
      <c r="AH1333" s="20"/>
    </row>
    <row r="1334" spans="1:34">
      <c r="A1334" s="99" t="s">
        <v>803</v>
      </c>
      <c r="B1334" s="89">
        <v>0</v>
      </c>
      <c r="C1334" s="21" t="s">
        <v>338</v>
      </c>
      <c r="D1334" s="12">
        <v>155</v>
      </c>
      <c r="E1334" s="12">
        <v>0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0</v>
      </c>
      <c r="L1334" s="13">
        <v>0</v>
      </c>
      <c r="M1334" s="13">
        <v>0</v>
      </c>
      <c r="N1334" s="14">
        <f>D1334*$D$7</f>
        <v>310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446.40000000000003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756.40000000000009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52"/>
        <v>0</v>
      </c>
      <c r="AC1334" s="15">
        <f t="shared" si="451"/>
        <v>756.4</v>
      </c>
      <c r="AD1334" s="48">
        <f>(ROUND(AC1334-AC1330,1)/AC1330)</f>
        <v>-6.1538461538461542E-2</v>
      </c>
      <c r="AE1334" s="113"/>
      <c r="AF1334" s="60"/>
      <c r="AH1334" s="20"/>
    </row>
    <row r="1335" spans="1:34">
      <c r="A1335" s="99" t="s">
        <v>653</v>
      </c>
      <c r="B1335" s="89"/>
      <c r="C1335" s="21" t="s">
        <v>339</v>
      </c>
      <c r="D1335" s="12">
        <v>155</v>
      </c>
      <c r="E1335" s="12">
        <v>0</v>
      </c>
      <c r="F1335" s="12">
        <v>0</v>
      </c>
      <c r="G1335" s="12">
        <v>0</v>
      </c>
      <c r="H1335" s="12">
        <v>0</v>
      </c>
      <c r="I1335" s="13">
        <v>80</v>
      </c>
      <c r="J1335" s="13">
        <v>0</v>
      </c>
      <c r="K1335" s="13">
        <v>0</v>
      </c>
      <c r="L1335" s="13">
        <v>0</v>
      </c>
      <c r="M1335" s="13">
        <v>0</v>
      </c>
      <c r="N1335" s="14">
        <f>D1335*$D$8</f>
        <v>310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446.40000000000003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756.40000000000009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52"/>
        <v>0</v>
      </c>
      <c r="AC1335" s="15">
        <f t="shared" si="451"/>
        <v>756.4</v>
      </c>
      <c r="AD1335" s="48">
        <f>(ROUND(AC1335-AC1330,1)/AC1330)</f>
        <v>-6.1538461538461542E-2</v>
      </c>
      <c r="AE1335" s="113"/>
      <c r="AF1335" s="60"/>
      <c r="AH1335" s="20"/>
    </row>
    <row r="1336" spans="1:34">
      <c r="A1336" s="99" t="s">
        <v>594</v>
      </c>
      <c r="B1336" s="89"/>
      <c r="C1336" s="21" t="s">
        <v>1</v>
      </c>
      <c r="D1336" s="12">
        <v>77</v>
      </c>
      <c r="E1336" s="12">
        <v>150</v>
      </c>
      <c r="F1336" s="12">
        <v>0</v>
      </c>
      <c r="G1336" s="12">
        <v>0</v>
      </c>
      <c r="H1336" s="12">
        <v>0</v>
      </c>
      <c r="I1336" s="13">
        <v>80</v>
      </c>
      <c r="J1336" s="13">
        <v>0</v>
      </c>
      <c r="K1336" s="13">
        <v>100</v>
      </c>
      <c r="L1336" s="13">
        <v>0</v>
      </c>
      <c r="M1336" s="13">
        <v>0</v>
      </c>
      <c r="N1336" s="14">
        <f>D1336*$D$9</f>
        <v>100.10000000000001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160.16000000000003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260.26000000000005</v>
      </c>
      <c r="Y1336" s="14">
        <f t="shared" si="444"/>
        <v>675</v>
      </c>
      <c r="Z1336" s="14">
        <f t="shared" si="445"/>
        <v>0</v>
      </c>
      <c r="AA1336" s="14">
        <f t="shared" si="446"/>
        <v>0</v>
      </c>
      <c r="AB1336" s="14">
        <f t="shared" si="452"/>
        <v>0</v>
      </c>
      <c r="AC1336" s="15">
        <f t="shared" si="451"/>
        <v>935.3</v>
      </c>
      <c r="AD1336" s="48">
        <f>(ROUND(AC1336-AC1330,1)/AC1330)</f>
        <v>0.16042183622828785</v>
      </c>
      <c r="AE1336" s="113"/>
      <c r="AF1336" s="60"/>
      <c r="AH1336" s="20"/>
    </row>
    <row r="1337" spans="1:34">
      <c r="A1337" s="99" t="s">
        <v>829</v>
      </c>
      <c r="B1337" s="89"/>
      <c r="C1337" s="21" t="s">
        <v>2</v>
      </c>
      <c r="D1337" s="12">
        <v>77</v>
      </c>
      <c r="E1337" s="12">
        <v>0</v>
      </c>
      <c r="F1337" s="12">
        <v>150</v>
      </c>
      <c r="G1337" s="12">
        <v>0</v>
      </c>
      <c r="H1337" s="12">
        <v>0</v>
      </c>
      <c r="I1337" s="13">
        <v>80</v>
      </c>
      <c r="J1337" s="13">
        <v>0</v>
      </c>
      <c r="K1337" s="13">
        <v>50</v>
      </c>
      <c r="L1337" s="13">
        <v>50</v>
      </c>
      <c r="M1337" s="13">
        <v>0</v>
      </c>
      <c r="N1337" s="14">
        <f>D1337*$D$10</f>
        <v>100.10000000000001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160.16000000000003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260.26000000000005</v>
      </c>
      <c r="Y1337" s="14">
        <f t="shared" si="444"/>
        <v>0</v>
      </c>
      <c r="Z1337" s="14">
        <f t="shared" si="445"/>
        <v>675</v>
      </c>
      <c r="AA1337" s="14">
        <f t="shared" si="446"/>
        <v>0</v>
      </c>
      <c r="AB1337" s="14">
        <f t="shared" si="452"/>
        <v>0</v>
      </c>
      <c r="AC1337" s="15">
        <f t="shared" si="451"/>
        <v>935.3</v>
      </c>
      <c r="AD1337" s="48">
        <f>(ROUND(AC1337-AC1330,1)/AC1330)</f>
        <v>0.16042183622828785</v>
      </c>
      <c r="AE1337" s="113"/>
      <c r="AF1337" s="60"/>
      <c r="AH1337" s="20"/>
    </row>
    <row r="1338" spans="1:34">
      <c r="A1338" s="99" t="s">
        <v>830</v>
      </c>
      <c r="B1338" s="89"/>
      <c r="C1338" s="21" t="s">
        <v>3</v>
      </c>
      <c r="D1338" s="12">
        <v>77</v>
      </c>
      <c r="E1338" s="12">
        <v>0</v>
      </c>
      <c r="F1338" s="12">
        <v>0</v>
      </c>
      <c r="G1338" s="12">
        <v>150</v>
      </c>
      <c r="H1338" s="12">
        <v>0</v>
      </c>
      <c r="I1338" s="13">
        <v>80</v>
      </c>
      <c r="J1338" s="13">
        <v>0</v>
      </c>
      <c r="K1338" s="13">
        <v>0</v>
      </c>
      <c r="L1338" s="13">
        <v>100</v>
      </c>
      <c r="M1338" s="13">
        <v>0</v>
      </c>
      <c r="N1338" s="14">
        <f>D1338*$D$11</f>
        <v>100.10000000000001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160.16000000000003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3"/>
        <v>260.26000000000005</v>
      </c>
      <c r="Y1338" s="14">
        <f t="shared" si="444"/>
        <v>0</v>
      </c>
      <c r="Z1338" s="14">
        <f t="shared" si="445"/>
        <v>0</v>
      </c>
      <c r="AA1338" s="14">
        <f t="shared" si="446"/>
        <v>675</v>
      </c>
      <c r="AB1338" s="14">
        <f t="shared" si="452"/>
        <v>0</v>
      </c>
      <c r="AC1338" s="15">
        <f t="shared" si="451"/>
        <v>935.3</v>
      </c>
      <c r="AD1338" s="48">
        <f>(ROUND(AC1338-AC1330,1)/AC1330)</f>
        <v>0.16042183622828785</v>
      </c>
      <c r="AE1338" s="113"/>
      <c r="AF1338" s="60"/>
      <c r="AH1338" s="20"/>
    </row>
    <row r="1339" spans="1:34">
      <c r="A1339" s="99" t="s">
        <v>831</v>
      </c>
      <c r="B1339" s="89"/>
      <c r="C1339" s="21" t="s">
        <v>4</v>
      </c>
      <c r="D1339" s="12">
        <v>77</v>
      </c>
      <c r="E1339" s="12">
        <v>0</v>
      </c>
      <c r="F1339" s="12">
        <v>0</v>
      </c>
      <c r="G1339" s="12">
        <v>0</v>
      </c>
      <c r="H1339" s="12">
        <v>150</v>
      </c>
      <c r="I1339" s="13">
        <v>80</v>
      </c>
      <c r="J1339" s="13">
        <v>0</v>
      </c>
      <c r="K1339" s="13">
        <v>50</v>
      </c>
      <c r="L1339" s="13">
        <v>50</v>
      </c>
      <c r="M1339" s="13">
        <v>0</v>
      </c>
      <c r="N1339" s="14">
        <f>D1339*$D$12</f>
        <v>100.10000000000001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160.16000000000003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3"/>
        <v>260.26000000000005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52"/>
        <v>675</v>
      </c>
      <c r="AC1339" s="15">
        <f t="shared" si="451"/>
        <v>935.3</v>
      </c>
      <c r="AD1339" s="48">
        <f>(ROUND(AC1339-AC1330,1)/AC1330)</f>
        <v>0.16042183622828785</v>
      </c>
      <c r="AE1339" s="113"/>
      <c r="AF1339" s="60"/>
      <c r="AH1339" s="20"/>
    </row>
    <row r="1340" spans="1:34">
      <c r="A1340" s="99" t="s">
        <v>832</v>
      </c>
      <c r="B1340" s="89"/>
      <c r="C1340" s="21" t="s">
        <v>327</v>
      </c>
      <c r="D1340" s="12">
        <v>155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0</v>
      </c>
      <c r="M1340" s="13">
        <v>70</v>
      </c>
      <c r="N1340" s="14">
        <f>D1340*$D$13</f>
        <v>232.5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697.5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930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52"/>
        <v>0</v>
      </c>
      <c r="AC1340" s="15">
        <f t="shared" si="451"/>
        <v>930</v>
      </c>
      <c r="AD1340" s="48">
        <f>(ROUND(AC1340-AC1330,1)/AC1330)</f>
        <v>0.15384615384615385</v>
      </c>
      <c r="AE1340" s="113"/>
      <c r="AF1340" s="60"/>
      <c r="AH1340" s="20"/>
    </row>
    <row r="1341" spans="1:34">
      <c r="A1341" s="99" t="s">
        <v>833</v>
      </c>
      <c r="B1341" s="89"/>
      <c r="C1341" s="21" t="s">
        <v>328</v>
      </c>
      <c r="D1341" s="12">
        <v>155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0</v>
      </c>
      <c r="K1341" s="13">
        <v>70</v>
      </c>
      <c r="L1341" s="13">
        <v>0</v>
      </c>
      <c r="M1341" s="13">
        <v>0</v>
      </c>
      <c r="N1341" s="14">
        <f>D1341*$D$14</f>
        <v>232.5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697.5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930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52"/>
        <v>0</v>
      </c>
      <c r="AC1341" s="15">
        <f t="shared" si="451"/>
        <v>930</v>
      </c>
      <c r="AD1341" s="48">
        <f>(ROUND(AC1341-AC1330,1)/AC1330)</f>
        <v>0.15384615384615385</v>
      </c>
      <c r="AE1341" s="113"/>
      <c r="AF1341" s="60"/>
      <c r="AH1341" s="20"/>
    </row>
    <row r="1342" spans="1:34">
      <c r="A1342" s="99"/>
      <c r="B1342" s="89"/>
      <c r="C1342" s="21" t="s">
        <v>329</v>
      </c>
      <c r="D1342" s="12">
        <v>155</v>
      </c>
      <c r="E1342" s="12">
        <v>0</v>
      </c>
      <c r="F1342" s="12">
        <v>0</v>
      </c>
      <c r="G1342" s="12">
        <v>0</v>
      </c>
      <c r="H1342" s="12">
        <v>0</v>
      </c>
      <c r="I1342" s="13">
        <v>80</v>
      </c>
      <c r="J1342" s="13">
        <v>0</v>
      </c>
      <c r="K1342" s="13">
        <v>0</v>
      </c>
      <c r="L1342" s="13">
        <v>70</v>
      </c>
      <c r="M1342" s="13">
        <v>0</v>
      </c>
      <c r="N1342" s="14">
        <f>D1342*$D$15</f>
        <v>232.5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697.5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930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52"/>
        <v>0</v>
      </c>
      <c r="AC1342" s="15">
        <f t="shared" si="451"/>
        <v>930</v>
      </c>
      <c r="AD1342" s="48">
        <f>(ROUND(AC1342-AC1330,1)/AC1330)</f>
        <v>0.15384615384615385</v>
      </c>
      <c r="AE1342" s="113"/>
      <c r="AF1342" s="60"/>
      <c r="AH1342" s="20"/>
    </row>
    <row r="1343" spans="1:34">
      <c r="A1343" s="99"/>
      <c r="B1343" s="89"/>
      <c r="C1343" s="21" t="s">
        <v>325</v>
      </c>
      <c r="D1343" s="12">
        <v>155</v>
      </c>
      <c r="E1343" s="12">
        <v>0</v>
      </c>
      <c r="F1343" s="12">
        <v>0</v>
      </c>
      <c r="G1343" s="12">
        <v>0</v>
      </c>
      <c r="H1343" s="12">
        <v>0</v>
      </c>
      <c r="I1343" s="13">
        <v>80</v>
      </c>
      <c r="J1343" s="13">
        <v>45</v>
      </c>
      <c r="K1343" s="13">
        <v>0</v>
      </c>
      <c r="L1343" s="13">
        <v>0</v>
      </c>
      <c r="M1343" s="13">
        <v>0</v>
      </c>
      <c r="N1343" s="14">
        <f>D1343*$D$16</f>
        <v>248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589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837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52"/>
        <v>0</v>
      </c>
      <c r="AC1343" s="15">
        <f t="shared" si="451"/>
        <v>837</v>
      </c>
      <c r="AD1343" s="48">
        <f>(ROUND(AC1343-AC1330,1)/AC1330)</f>
        <v>3.8461538461538464E-2</v>
      </c>
      <c r="AE1343" s="113" t="s">
        <v>799</v>
      </c>
      <c r="AF1343" s="60"/>
      <c r="AH1343" s="20"/>
    </row>
    <row r="1344" spans="1:34">
      <c r="A1344" s="99"/>
      <c r="B1344" s="89"/>
      <c r="C1344" s="21" t="s">
        <v>326</v>
      </c>
      <c r="D1344" s="12">
        <v>155</v>
      </c>
      <c r="E1344" s="12">
        <v>0</v>
      </c>
      <c r="F1344" s="12">
        <v>0</v>
      </c>
      <c r="G1344" s="12">
        <v>0</v>
      </c>
      <c r="H1344" s="12">
        <v>0</v>
      </c>
      <c r="I1344" s="13">
        <v>85</v>
      </c>
      <c r="J1344" s="13">
        <v>0</v>
      </c>
      <c r="K1344" s="13">
        <v>0</v>
      </c>
      <c r="L1344" s="13">
        <v>0</v>
      </c>
      <c r="M1344" s="13">
        <v>0</v>
      </c>
      <c r="N1344" s="14">
        <f>D1344*$D$17</f>
        <v>248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737.8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985.8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52"/>
        <v>0</v>
      </c>
      <c r="AC1344" s="15">
        <f t="shared" si="451"/>
        <v>985.8</v>
      </c>
      <c r="AD1344" s="48">
        <f>(ROUND(AC1344-AC1330,1)/AC1330)</f>
        <v>0.22307692307692309</v>
      </c>
      <c r="AE1344" s="113"/>
      <c r="AF1344" s="60"/>
      <c r="AH1344" s="20"/>
    </row>
    <row r="1345" spans="1:34">
      <c r="A1345" s="106" t="s">
        <v>0</v>
      </c>
      <c r="B1345" s="90" t="s">
        <v>65</v>
      </c>
      <c r="C1345" s="50" t="s">
        <v>241</v>
      </c>
      <c r="D1345" s="11">
        <v>172</v>
      </c>
      <c r="E1345" s="11">
        <v>0</v>
      </c>
      <c r="F1345" s="11">
        <v>0</v>
      </c>
      <c r="G1345" s="11">
        <v>0</v>
      </c>
      <c r="H1345" s="11">
        <v>0</v>
      </c>
      <c r="I1345" s="51">
        <v>70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344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481.59999999999997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3"/>
        <v>825.59999999999991</v>
      </c>
      <c r="Y1345" s="52">
        <f t="shared" si="444"/>
        <v>0</v>
      </c>
      <c r="Z1345" s="52">
        <f t="shared" si="445"/>
        <v>0</v>
      </c>
      <c r="AA1345" s="52">
        <f t="shared" si="446"/>
        <v>0</v>
      </c>
      <c r="AB1345" s="52">
        <f>R1345+W1345</f>
        <v>0</v>
      </c>
      <c r="AC1345" s="53">
        <f>ROUND(X1345+Y1345+Z1345+AA1345+AB1345,1)</f>
        <v>825.6</v>
      </c>
      <c r="AD1345" s="58"/>
      <c r="AE1345" s="113"/>
      <c r="AF1345" s="60"/>
      <c r="AH1345" s="20"/>
    </row>
    <row r="1346" spans="1:34">
      <c r="A1346" s="99" t="s">
        <v>800</v>
      </c>
      <c r="B1346" s="91">
        <v>40</v>
      </c>
      <c r="C1346" s="21" t="s">
        <v>324</v>
      </c>
      <c r="D1346" s="12">
        <v>172</v>
      </c>
      <c r="E1346" s="12">
        <v>0</v>
      </c>
      <c r="F1346" s="12">
        <v>0</v>
      </c>
      <c r="G1346" s="12">
        <v>0</v>
      </c>
      <c r="H1346" s="12">
        <v>0</v>
      </c>
      <c r="I1346" s="13">
        <v>75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275.2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653.6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3"/>
        <v>928.8</v>
      </c>
      <c r="Y1346" s="14">
        <f t="shared" si="444"/>
        <v>0</v>
      </c>
      <c r="Z1346" s="14">
        <f t="shared" si="445"/>
        <v>0</v>
      </c>
      <c r="AA1346" s="14">
        <f t="shared" si="446"/>
        <v>0</v>
      </c>
      <c r="AB1346" s="14">
        <f>R1346+W1346</f>
        <v>0</v>
      </c>
      <c r="AC1346" s="15">
        <f>ROUND(X1346+Y1346+Z1346+AA1346+AB1346,1)</f>
        <v>928.8</v>
      </c>
      <c r="AD1346" s="48">
        <f>(ROUND(AC1346-AC1345,1)/AC1345)</f>
        <v>0.125</v>
      </c>
      <c r="AE1346" s="113"/>
      <c r="AF1346" s="60"/>
      <c r="AH1346" s="20"/>
    </row>
    <row r="1347" spans="1:34">
      <c r="A1347" s="99" t="s">
        <v>801</v>
      </c>
      <c r="B1347" s="91">
        <v>0</v>
      </c>
      <c r="C1347" s="21" t="s">
        <v>834</v>
      </c>
      <c r="D1347" s="12">
        <v>172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344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433.44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3"/>
        <v>777.44</v>
      </c>
      <c r="Y1347" s="14">
        <f t="shared" si="444"/>
        <v>0</v>
      </c>
      <c r="Z1347" s="14">
        <f t="shared" si="445"/>
        <v>0</v>
      </c>
      <c r="AA1347" s="14">
        <f t="shared" si="446"/>
        <v>0</v>
      </c>
      <c r="AB1347" s="14">
        <f>R1347+W1347</f>
        <v>0</v>
      </c>
      <c r="AC1347" s="15">
        <f t="shared" ref="AC1347:AC1359" si="453">ROUND(X1347+Y1347+Z1347+AA1347+AB1347,1)</f>
        <v>777.4</v>
      </c>
      <c r="AD1347" s="48">
        <f>(ROUND(AC1347-AC1345,1)/AC1345)</f>
        <v>-5.8381782945736434E-2</v>
      </c>
      <c r="AE1347" s="113"/>
      <c r="AF1347" s="60"/>
      <c r="AH1347" s="20"/>
    </row>
    <row r="1348" spans="1:34">
      <c r="A1348" s="99" t="s">
        <v>802</v>
      </c>
      <c r="B1348" s="91">
        <v>0</v>
      </c>
      <c r="C1348" s="21" t="s">
        <v>337</v>
      </c>
      <c r="D1348" s="12">
        <v>172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344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433.44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3"/>
        <v>777.44</v>
      </c>
      <c r="Y1348" s="14">
        <f t="shared" si="444"/>
        <v>0</v>
      </c>
      <c r="Z1348" s="14">
        <f t="shared" si="445"/>
        <v>0</v>
      </c>
      <c r="AA1348" s="14">
        <f t="shared" si="446"/>
        <v>0</v>
      </c>
      <c r="AB1348" s="14">
        <f t="shared" ref="AB1348:AB1359" si="454">R1348+W1348</f>
        <v>0</v>
      </c>
      <c r="AC1348" s="15">
        <f t="shared" si="453"/>
        <v>777.4</v>
      </c>
      <c r="AD1348" s="48">
        <f>(ROUND(AC1348-AC1345,1)/AC1345)</f>
        <v>-5.8381782945736434E-2</v>
      </c>
      <c r="AE1348" s="113"/>
      <c r="AF1348" s="60"/>
      <c r="AH1348" s="20"/>
    </row>
    <row r="1349" spans="1:34">
      <c r="A1349" s="99" t="s">
        <v>803</v>
      </c>
      <c r="B1349" s="91">
        <v>0</v>
      </c>
      <c r="C1349" s="21" t="s">
        <v>338</v>
      </c>
      <c r="D1349" s="12">
        <v>172</v>
      </c>
      <c r="E1349" s="12">
        <v>0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344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433.44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3"/>
        <v>777.44</v>
      </c>
      <c r="Y1349" s="14">
        <f t="shared" si="444"/>
        <v>0</v>
      </c>
      <c r="Z1349" s="14">
        <f t="shared" si="445"/>
        <v>0</v>
      </c>
      <c r="AA1349" s="14">
        <f t="shared" si="446"/>
        <v>0</v>
      </c>
      <c r="AB1349" s="14">
        <f t="shared" si="454"/>
        <v>0</v>
      </c>
      <c r="AC1349" s="15">
        <f t="shared" si="453"/>
        <v>777.4</v>
      </c>
      <c r="AD1349" s="48">
        <f>(ROUND(AC1349-AC1345,1)/AC1345)</f>
        <v>-5.8381782945736434E-2</v>
      </c>
      <c r="AE1349" s="113"/>
      <c r="AF1349" s="60"/>
      <c r="AH1349" s="20"/>
    </row>
    <row r="1350" spans="1:34">
      <c r="A1350" s="99" t="s">
        <v>653</v>
      </c>
      <c r="B1350" s="91"/>
      <c r="C1350" s="21" t="s">
        <v>339</v>
      </c>
      <c r="D1350" s="12">
        <v>172</v>
      </c>
      <c r="E1350" s="12">
        <v>0</v>
      </c>
      <c r="F1350" s="12">
        <v>0</v>
      </c>
      <c r="G1350" s="12">
        <v>0</v>
      </c>
      <c r="H1350" s="12">
        <v>0</v>
      </c>
      <c r="I1350" s="13">
        <v>70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344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433.44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3"/>
        <v>777.44</v>
      </c>
      <c r="Y1350" s="14">
        <f t="shared" si="444"/>
        <v>0</v>
      </c>
      <c r="Z1350" s="14">
        <f t="shared" si="445"/>
        <v>0</v>
      </c>
      <c r="AA1350" s="14">
        <f t="shared" si="446"/>
        <v>0</v>
      </c>
      <c r="AB1350" s="14">
        <f t="shared" si="454"/>
        <v>0</v>
      </c>
      <c r="AC1350" s="15">
        <f t="shared" si="453"/>
        <v>777.4</v>
      </c>
      <c r="AD1350" s="48">
        <f>(ROUND(AC1350-AC1345,1)/AC1345)</f>
        <v>-5.8381782945736434E-2</v>
      </c>
      <c r="AE1350" s="113"/>
      <c r="AF1350" s="60"/>
      <c r="AH1350" s="20"/>
    </row>
    <row r="1351" spans="1:34">
      <c r="A1351" s="99" t="s">
        <v>594</v>
      </c>
      <c r="B1351" s="91"/>
      <c r="C1351" s="21" t="s">
        <v>1</v>
      </c>
      <c r="D1351" s="12">
        <v>88</v>
      </c>
      <c r="E1351" s="12">
        <v>180</v>
      </c>
      <c r="F1351" s="12">
        <v>0</v>
      </c>
      <c r="G1351" s="12">
        <v>0</v>
      </c>
      <c r="H1351" s="12">
        <v>0</v>
      </c>
      <c r="I1351" s="13">
        <v>70</v>
      </c>
      <c r="J1351" s="13">
        <v>0</v>
      </c>
      <c r="K1351" s="13">
        <v>75</v>
      </c>
      <c r="L1351" s="13">
        <v>0</v>
      </c>
      <c r="M1351" s="13">
        <v>0</v>
      </c>
      <c r="N1351" s="14">
        <f>D1351*$D$9</f>
        <v>114.4</v>
      </c>
      <c r="O1351" s="14">
        <f>E1351*$E$9</f>
        <v>270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405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3"/>
        <v>274.56000000000006</v>
      </c>
      <c r="Y1351" s="14">
        <f t="shared" si="444"/>
        <v>675</v>
      </c>
      <c r="Z1351" s="14">
        <f t="shared" si="445"/>
        <v>0</v>
      </c>
      <c r="AA1351" s="14">
        <f t="shared" si="446"/>
        <v>0</v>
      </c>
      <c r="AB1351" s="14">
        <f t="shared" si="454"/>
        <v>0</v>
      </c>
      <c r="AC1351" s="15">
        <f t="shared" si="453"/>
        <v>949.6</v>
      </c>
      <c r="AD1351" s="48">
        <f>(ROUND(AC1351-AC1345,1)/AC1345)</f>
        <v>0.15019379844961239</v>
      </c>
      <c r="AE1351" s="113"/>
      <c r="AF1351" s="60"/>
      <c r="AH1351" s="20"/>
    </row>
    <row r="1352" spans="1:34">
      <c r="A1352" s="99" t="s">
        <v>829</v>
      </c>
      <c r="B1352" s="91"/>
      <c r="C1352" s="21" t="s">
        <v>2</v>
      </c>
      <c r="D1352" s="12">
        <v>88</v>
      </c>
      <c r="E1352" s="12">
        <v>0</v>
      </c>
      <c r="F1352" s="12">
        <v>180</v>
      </c>
      <c r="G1352" s="12">
        <v>0</v>
      </c>
      <c r="H1352" s="12">
        <v>0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D1352*$D$10</f>
        <v>114.4</v>
      </c>
      <c r="O1352" s="14">
        <f>E1352*$E$10</f>
        <v>0</v>
      </c>
      <c r="P1352" s="14">
        <f>F1352*$F$10</f>
        <v>270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3"/>
        <v>274.56000000000006</v>
      </c>
      <c r="Y1352" s="14">
        <f t="shared" si="444"/>
        <v>0</v>
      </c>
      <c r="Z1352" s="14">
        <f t="shared" si="445"/>
        <v>675</v>
      </c>
      <c r="AA1352" s="14">
        <f t="shared" si="446"/>
        <v>0</v>
      </c>
      <c r="AB1352" s="14">
        <f t="shared" si="454"/>
        <v>0</v>
      </c>
      <c r="AC1352" s="15">
        <f t="shared" si="453"/>
        <v>949.6</v>
      </c>
      <c r="AD1352" s="48">
        <f>(ROUND(AC1352-AC1345,1)/AC1345)</f>
        <v>0.15019379844961239</v>
      </c>
      <c r="AE1352" s="113"/>
      <c r="AF1352" s="60"/>
      <c r="AH1352" s="20"/>
    </row>
    <row r="1353" spans="1:34">
      <c r="A1353" s="99" t="s">
        <v>830</v>
      </c>
      <c r="B1353" s="91"/>
      <c r="C1353" s="21" t="s">
        <v>3</v>
      </c>
      <c r="D1353" s="12">
        <v>88</v>
      </c>
      <c r="E1353" s="12">
        <v>0</v>
      </c>
      <c r="F1353" s="12">
        <v>0</v>
      </c>
      <c r="G1353" s="12">
        <v>180</v>
      </c>
      <c r="H1353" s="12">
        <v>0</v>
      </c>
      <c r="I1353" s="13">
        <v>70</v>
      </c>
      <c r="J1353" s="13">
        <v>0</v>
      </c>
      <c r="K1353" s="13">
        <v>0</v>
      </c>
      <c r="L1353" s="13">
        <v>75</v>
      </c>
      <c r="M1353" s="13">
        <v>0</v>
      </c>
      <c r="N1353" s="14">
        <f>D1353*$D$11</f>
        <v>114.4</v>
      </c>
      <c r="O1353" s="14">
        <f>E1353*$E$11</f>
        <v>0</v>
      </c>
      <c r="P1353" s="14">
        <f>F1353*$F$11</f>
        <v>0</v>
      </c>
      <c r="Q1353" s="14">
        <f>G1353*$G$11</f>
        <v>270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405</v>
      </c>
      <c r="W1353" s="14">
        <f>(R1353/100)*(K1353*$K$11)+(R1353/100)*(L1353*$L$11)</f>
        <v>0</v>
      </c>
      <c r="X1353" s="14">
        <f t="shared" si="443"/>
        <v>274.56000000000006</v>
      </c>
      <c r="Y1353" s="14">
        <f t="shared" si="444"/>
        <v>0</v>
      </c>
      <c r="Z1353" s="14">
        <f t="shared" si="445"/>
        <v>0</v>
      </c>
      <c r="AA1353" s="14">
        <f t="shared" si="446"/>
        <v>675</v>
      </c>
      <c r="AB1353" s="14">
        <f t="shared" si="454"/>
        <v>0</v>
      </c>
      <c r="AC1353" s="15">
        <f t="shared" si="453"/>
        <v>949.6</v>
      </c>
      <c r="AD1353" s="48">
        <f>(ROUND(AC1353-AC1345,1)/AC1345)</f>
        <v>0.15019379844961239</v>
      </c>
      <c r="AE1353" s="113"/>
      <c r="AF1353" s="60"/>
      <c r="AH1353" s="20"/>
    </row>
    <row r="1354" spans="1:34">
      <c r="A1354" s="99" t="s">
        <v>831</v>
      </c>
      <c r="B1354" s="91"/>
      <c r="C1354" s="21" t="s">
        <v>4</v>
      </c>
      <c r="D1354" s="12">
        <v>88</v>
      </c>
      <c r="E1354" s="12">
        <v>0</v>
      </c>
      <c r="F1354" s="12">
        <v>0</v>
      </c>
      <c r="G1354" s="12">
        <v>0</v>
      </c>
      <c r="H1354" s="12">
        <v>180</v>
      </c>
      <c r="I1354" s="13">
        <v>70</v>
      </c>
      <c r="J1354" s="13">
        <v>0</v>
      </c>
      <c r="K1354" s="13">
        <v>37.5</v>
      </c>
      <c r="L1354" s="13">
        <v>37.5</v>
      </c>
      <c r="M1354" s="13">
        <v>0</v>
      </c>
      <c r="N1354" s="14">
        <f>D1354*$D$12</f>
        <v>114.4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270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405</v>
      </c>
      <c r="X1354" s="14">
        <f t="shared" si="443"/>
        <v>274.56000000000006</v>
      </c>
      <c r="Y1354" s="14">
        <f t="shared" si="444"/>
        <v>0</v>
      </c>
      <c r="Z1354" s="14">
        <f t="shared" si="445"/>
        <v>0</v>
      </c>
      <c r="AA1354" s="14">
        <f t="shared" si="446"/>
        <v>0</v>
      </c>
      <c r="AB1354" s="14">
        <f t="shared" si="454"/>
        <v>675</v>
      </c>
      <c r="AC1354" s="15">
        <f t="shared" si="453"/>
        <v>949.6</v>
      </c>
      <c r="AD1354" s="48">
        <f>(ROUND(AC1354-AC1345,1)/AC1345)</f>
        <v>0.15019379844961239</v>
      </c>
      <c r="AE1354" s="113"/>
      <c r="AF1354" s="60"/>
      <c r="AH1354" s="20"/>
    </row>
    <row r="1355" spans="1:34">
      <c r="A1355" s="99" t="s">
        <v>832</v>
      </c>
      <c r="B1355" s="91"/>
      <c r="C1355" s="21" t="s">
        <v>327</v>
      </c>
      <c r="D1355" s="12">
        <v>172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0</v>
      </c>
      <c r="M1355" s="13">
        <v>65</v>
      </c>
      <c r="N1355" s="14">
        <f>D1355*$D$13</f>
        <v>258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696.6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954.6</v>
      </c>
      <c r="Y1355" s="14">
        <f t="shared" si="444"/>
        <v>0</v>
      </c>
      <c r="Z1355" s="14">
        <f t="shared" si="445"/>
        <v>0</v>
      </c>
      <c r="AA1355" s="14">
        <f t="shared" si="446"/>
        <v>0</v>
      </c>
      <c r="AB1355" s="14">
        <f t="shared" si="454"/>
        <v>0</v>
      </c>
      <c r="AC1355" s="15">
        <f t="shared" si="453"/>
        <v>954.6</v>
      </c>
      <c r="AD1355" s="48">
        <f>(ROUND(AC1355-AC1345,1)/AC1345)</f>
        <v>0.15625</v>
      </c>
      <c r="AE1355" s="113"/>
      <c r="AF1355" s="60"/>
      <c r="AH1355" s="20"/>
    </row>
    <row r="1356" spans="1:34">
      <c r="A1356" s="99" t="s">
        <v>833</v>
      </c>
      <c r="B1356" s="91"/>
      <c r="C1356" s="21" t="s">
        <v>328</v>
      </c>
      <c r="D1356" s="12">
        <v>172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0</v>
      </c>
      <c r="K1356" s="13">
        <v>65</v>
      </c>
      <c r="L1356" s="13">
        <v>0</v>
      </c>
      <c r="M1356" s="13">
        <v>0</v>
      </c>
      <c r="N1356" s="14">
        <f>D1356*$D$14</f>
        <v>258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696.6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3"/>
        <v>954.6</v>
      </c>
      <c r="Y1356" s="14">
        <f t="shared" si="444"/>
        <v>0</v>
      </c>
      <c r="Z1356" s="14">
        <f t="shared" si="445"/>
        <v>0</v>
      </c>
      <c r="AA1356" s="14">
        <f t="shared" si="446"/>
        <v>0</v>
      </c>
      <c r="AB1356" s="14">
        <f t="shared" si="454"/>
        <v>0</v>
      </c>
      <c r="AC1356" s="15">
        <f t="shared" si="453"/>
        <v>954.6</v>
      </c>
      <c r="AD1356" s="48">
        <f>(ROUND(AC1356-AC1345,1)/AC1345)</f>
        <v>0.15625</v>
      </c>
      <c r="AE1356" s="113"/>
      <c r="AF1356" s="60"/>
      <c r="AH1356" s="20"/>
    </row>
    <row r="1357" spans="1:34">
      <c r="A1357" s="99"/>
      <c r="B1357" s="91"/>
      <c r="C1357" s="21" t="s">
        <v>329</v>
      </c>
      <c r="D1357" s="12">
        <v>172</v>
      </c>
      <c r="E1357" s="12">
        <v>0</v>
      </c>
      <c r="F1357" s="12">
        <v>0</v>
      </c>
      <c r="G1357" s="12">
        <v>0</v>
      </c>
      <c r="H1357" s="12">
        <v>0</v>
      </c>
      <c r="I1357" s="13">
        <v>70</v>
      </c>
      <c r="J1357" s="13">
        <v>0</v>
      </c>
      <c r="K1357" s="13">
        <v>0</v>
      </c>
      <c r="L1357" s="13">
        <v>65</v>
      </c>
      <c r="M1357" s="13">
        <v>0</v>
      </c>
      <c r="N1357" s="14">
        <f>D1357*$D$15</f>
        <v>258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696.6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3"/>
        <v>954.6</v>
      </c>
      <c r="Y1357" s="14">
        <f t="shared" si="444"/>
        <v>0</v>
      </c>
      <c r="Z1357" s="14">
        <f t="shared" si="445"/>
        <v>0</v>
      </c>
      <c r="AA1357" s="14">
        <f t="shared" si="446"/>
        <v>0</v>
      </c>
      <c r="AB1357" s="14">
        <f t="shared" si="454"/>
        <v>0</v>
      </c>
      <c r="AC1357" s="15">
        <f t="shared" si="453"/>
        <v>954.6</v>
      </c>
      <c r="AD1357" s="48">
        <f>(ROUND(AC1357-AC1345,1)/AC1345)</f>
        <v>0.15625</v>
      </c>
      <c r="AE1357" s="113"/>
      <c r="AF1357" s="60"/>
      <c r="AH1357" s="20"/>
    </row>
    <row r="1358" spans="1:34">
      <c r="A1358" s="99"/>
      <c r="B1358" s="91"/>
      <c r="C1358" s="21" t="s">
        <v>325</v>
      </c>
      <c r="D1358" s="12">
        <v>172</v>
      </c>
      <c r="E1358" s="12">
        <v>0</v>
      </c>
      <c r="F1358" s="12">
        <v>0</v>
      </c>
      <c r="G1358" s="12">
        <v>0</v>
      </c>
      <c r="H1358" s="12">
        <v>0</v>
      </c>
      <c r="I1358" s="13">
        <v>70</v>
      </c>
      <c r="J1358" s="13">
        <v>40</v>
      </c>
      <c r="K1358" s="13">
        <v>0</v>
      </c>
      <c r="L1358" s="13">
        <v>0</v>
      </c>
      <c r="M1358" s="13">
        <v>0</v>
      </c>
      <c r="N1358" s="14">
        <f>D1358*$D$16</f>
        <v>275.2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577.91999999999996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3"/>
        <v>853.11999999999989</v>
      </c>
      <c r="Y1358" s="14">
        <f t="shared" si="444"/>
        <v>0</v>
      </c>
      <c r="Z1358" s="14">
        <f t="shared" si="445"/>
        <v>0</v>
      </c>
      <c r="AA1358" s="14">
        <f t="shared" si="446"/>
        <v>0</v>
      </c>
      <c r="AB1358" s="14">
        <f t="shared" si="454"/>
        <v>0</v>
      </c>
      <c r="AC1358" s="15">
        <f t="shared" si="453"/>
        <v>853.1</v>
      </c>
      <c r="AD1358" s="48">
        <f>(ROUND(AC1358-AC1345,1)/AC1345)</f>
        <v>3.330910852713178E-2</v>
      </c>
      <c r="AE1358" s="113" t="s">
        <v>799</v>
      </c>
      <c r="AF1358" s="60"/>
      <c r="AH1358" s="20"/>
    </row>
    <row r="1359" spans="1:34">
      <c r="A1359" s="99"/>
      <c r="B1359" s="91"/>
      <c r="C1359" s="21" t="s">
        <v>326</v>
      </c>
      <c r="D1359" s="12">
        <v>172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275.2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722.4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3"/>
        <v>997.59999999999991</v>
      </c>
      <c r="Y1359" s="14">
        <f t="shared" si="444"/>
        <v>0</v>
      </c>
      <c r="Z1359" s="14">
        <f t="shared" si="445"/>
        <v>0</v>
      </c>
      <c r="AA1359" s="14">
        <f t="shared" si="446"/>
        <v>0</v>
      </c>
      <c r="AB1359" s="14">
        <f t="shared" si="454"/>
        <v>0</v>
      </c>
      <c r="AC1359" s="15">
        <f t="shared" si="453"/>
        <v>997.6</v>
      </c>
      <c r="AD1359" s="48">
        <f>(ROUND(AC1359-AC1345,1)/AC1345)</f>
        <v>0.20833333333333331</v>
      </c>
      <c r="AE1359" s="113"/>
      <c r="AF1359" s="60"/>
      <c r="AH1359" s="20"/>
    </row>
    <row r="1360" spans="1:34">
      <c r="A1360" s="106" t="s">
        <v>0</v>
      </c>
      <c r="B1360" s="92" t="s">
        <v>66</v>
      </c>
      <c r="C1360" s="50" t="s">
        <v>242</v>
      </c>
      <c r="D1360" s="11">
        <v>136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30</v>
      </c>
      <c r="K1360" s="51">
        <v>0</v>
      </c>
      <c r="L1360" s="51">
        <v>0</v>
      </c>
      <c r="M1360" s="51">
        <v>0</v>
      </c>
      <c r="N1360" s="52">
        <f>D1360*$D$3</f>
        <v>272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544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3"/>
        <v>816</v>
      </c>
      <c r="Y1360" s="52">
        <f t="shared" si="444"/>
        <v>0</v>
      </c>
      <c r="Z1360" s="52">
        <f t="shared" si="445"/>
        <v>0</v>
      </c>
      <c r="AA1360" s="52">
        <f t="shared" si="446"/>
        <v>0</v>
      </c>
      <c r="AB1360" s="52">
        <f>R1360+W1360</f>
        <v>0</v>
      </c>
      <c r="AC1360" s="53">
        <f>ROUND(X1360+Y1360+Z1360+AA1360+AB1360,1)</f>
        <v>816</v>
      </c>
      <c r="AD1360" s="58"/>
      <c r="AE1360" s="113"/>
      <c r="AF1360" s="60"/>
      <c r="AH1360" s="20"/>
    </row>
    <row r="1361" spans="1:34">
      <c r="A1361" s="99" t="s">
        <v>800</v>
      </c>
      <c r="B1361" s="93">
        <v>32</v>
      </c>
      <c r="C1361" s="21" t="s">
        <v>324</v>
      </c>
      <c r="D1361" s="12">
        <v>136</v>
      </c>
      <c r="E1361" s="12">
        <v>0</v>
      </c>
      <c r="F1361" s="12">
        <v>0</v>
      </c>
      <c r="G1361" s="12">
        <v>0</v>
      </c>
      <c r="H1361" s="12">
        <v>0</v>
      </c>
      <c r="I1361" s="13">
        <v>85</v>
      </c>
      <c r="J1361" s="13">
        <v>50</v>
      </c>
      <c r="K1361" s="13">
        <v>0</v>
      </c>
      <c r="L1361" s="13">
        <v>0</v>
      </c>
      <c r="M1361" s="13">
        <v>0</v>
      </c>
      <c r="N1361" s="14">
        <f>D1361*$D$4</f>
        <v>217.60000000000002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734.40000000000009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5">N1361+S1361</f>
        <v>952.00000000000011</v>
      </c>
      <c r="Y1361" s="14">
        <f t="shared" ref="Y1361:Y1374" si="456">O1361+T1361</f>
        <v>0</v>
      </c>
      <c r="Z1361" s="14">
        <f t="shared" ref="Z1361:Z1374" si="457">P1361+U1361</f>
        <v>0</v>
      </c>
      <c r="AA1361" s="14">
        <f t="shared" ref="AA1361:AA1374" si="458">Q1361+V1361</f>
        <v>0</v>
      </c>
      <c r="AB1361" s="14">
        <f>R1361+W1361</f>
        <v>0</v>
      </c>
      <c r="AC1361" s="15">
        <f>ROUND(X1361+Y1361+Z1361+AA1361+AB1361,1)</f>
        <v>952</v>
      </c>
      <c r="AD1361" s="48">
        <f>(ROUND(AC1361-AC1360,1)/AC1360)</f>
        <v>0.16666666666666666</v>
      </c>
      <c r="AE1361" s="113"/>
      <c r="AF1361" s="60"/>
      <c r="AH1361" s="20"/>
    </row>
    <row r="1362" spans="1:34">
      <c r="A1362" s="99" t="s">
        <v>801</v>
      </c>
      <c r="B1362" s="93">
        <v>12</v>
      </c>
      <c r="C1362" s="21" t="s">
        <v>834</v>
      </c>
      <c r="D1362" s="12">
        <v>136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D1362*$D$5</f>
        <v>272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489.6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5"/>
        <v>761.6</v>
      </c>
      <c r="Y1362" s="14">
        <f t="shared" si="456"/>
        <v>0</v>
      </c>
      <c r="Z1362" s="14">
        <f t="shared" si="457"/>
        <v>0</v>
      </c>
      <c r="AA1362" s="14">
        <f t="shared" si="458"/>
        <v>0</v>
      </c>
      <c r="AB1362" s="14">
        <f>R1362+W1362</f>
        <v>0</v>
      </c>
      <c r="AC1362" s="15">
        <f t="shared" ref="AC1362:AC1374" si="459">ROUND(X1362+Y1362+Z1362+AA1362+AB1362,1)</f>
        <v>761.6</v>
      </c>
      <c r="AD1362" s="48">
        <f>(ROUND(AC1362-AC1360,1)/AC1360)</f>
        <v>-6.6666666666666666E-2</v>
      </c>
      <c r="AE1362" s="113"/>
      <c r="AF1362" s="60"/>
      <c r="AH1362" s="20"/>
    </row>
    <row r="1363" spans="1:34">
      <c r="A1363" s="99" t="s">
        <v>802</v>
      </c>
      <c r="B1363" s="93">
        <v>0</v>
      </c>
      <c r="C1363" s="21" t="s">
        <v>337</v>
      </c>
      <c r="D1363" s="12">
        <v>136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D1363*$D$6</f>
        <v>272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489.6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5"/>
        <v>761.6</v>
      </c>
      <c r="Y1363" s="14">
        <f t="shared" si="456"/>
        <v>0</v>
      </c>
      <c r="Z1363" s="14">
        <f t="shared" si="457"/>
        <v>0</v>
      </c>
      <c r="AA1363" s="14">
        <f t="shared" si="458"/>
        <v>0</v>
      </c>
      <c r="AB1363" s="14">
        <f t="shared" ref="AB1363:AB1374" si="460">R1363+W1363</f>
        <v>0</v>
      </c>
      <c r="AC1363" s="15">
        <f t="shared" si="459"/>
        <v>761.6</v>
      </c>
      <c r="AD1363" s="48">
        <f>(ROUND(AC1363-AC1360,1)/AC1360)</f>
        <v>-6.6666666666666666E-2</v>
      </c>
      <c r="AE1363" s="113"/>
      <c r="AF1363" s="60"/>
      <c r="AH1363" s="20"/>
    </row>
    <row r="1364" spans="1:34">
      <c r="A1364" s="99" t="s">
        <v>803</v>
      </c>
      <c r="B1364" s="93">
        <v>0</v>
      </c>
      <c r="C1364" s="21" t="s">
        <v>338</v>
      </c>
      <c r="D1364" s="12">
        <v>136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0</v>
      </c>
      <c r="L1364" s="13">
        <v>0</v>
      </c>
      <c r="M1364" s="13">
        <v>0</v>
      </c>
      <c r="N1364" s="14">
        <f>D1364*$D$7</f>
        <v>272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489.6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5"/>
        <v>761.6</v>
      </c>
      <c r="Y1364" s="14">
        <f t="shared" si="456"/>
        <v>0</v>
      </c>
      <c r="Z1364" s="14">
        <f t="shared" si="457"/>
        <v>0</v>
      </c>
      <c r="AA1364" s="14">
        <f t="shared" si="458"/>
        <v>0</v>
      </c>
      <c r="AB1364" s="14">
        <f t="shared" si="460"/>
        <v>0</v>
      </c>
      <c r="AC1364" s="15">
        <f t="shared" si="459"/>
        <v>761.6</v>
      </c>
      <c r="AD1364" s="48">
        <f>(ROUND(AC1364-AC1360,1)/AC1360)</f>
        <v>-6.6666666666666666E-2</v>
      </c>
      <c r="AE1364" s="113"/>
      <c r="AF1364" s="60"/>
      <c r="AH1364" s="20"/>
    </row>
    <row r="1365" spans="1:34">
      <c r="A1365" s="99" t="s">
        <v>653</v>
      </c>
      <c r="B1365" s="93"/>
      <c r="C1365" s="21" t="s">
        <v>339</v>
      </c>
      <c r="D1365" s="12">
        <v>136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30</v>
      </c>
      <c r="K1365" s="13">
        <v>0</v>
      </c>
      <c r="L1365" s="13">
        <v>0</v>
      </c>
      <c r="M1365" s="13">
        <v>0</v>
      </c>
      <c r="N1365" s="14">
        <f>D1365*$D$8</f>
        <v>272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489.6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5"/>
        <v>761.6</v>
      </c>
      <c r="Y1365" s="14">
        <f t="shared" si="456"/>
        <v>0</v>
      </c>
      <c r="Z1365" s="14">
        <f t="shared" si="457"/>
        <v>0</v>
      </c>
      <c r="AA1365" s="14">
        <f t="shared" si="458"/>
        <v>0</v>
      </c>
      <c r="AB1365" s="14">
        <f t="shared" si="460"/>
        <v>0</v>
      </c>
      <c r="AC1365" s="15">
        <f t="shared" si="459"/>
        <v>761.6</v>
      </c>
      <c r="AD1365" s="48">
        <f>(ROUND(AC1365-AC1360,1)/AC1360)</f>
        <v>-6.6666666666666666E-2</v>
      </c>
      <c r="AE1365" s="113"/>
      <c r="AF1365" s="60"/>
      <c r="AH1365" s="20"/>
    </row>
    <row r="1366" spans="1:34">
      <c r="A1366" s="99" t="s">
        <v>594</v>
      </c>
      <c r="B1366" s="93"/>
      <c r="C1366" s="21" t="s">
        <v>1</v>
      </c>
      <c r="D1366" s="12">
        <v>68</v>
      </c>
      <c r="E1366" s="12">
        <v>155</v>
      </c>
      <c r="F1366" s="12">
        <v>0</v>
      </c>
      <c r="G1366" s="12">
        <v>0</v>
      </c>
      <c r="H1366" s="12">
        <v>0</v>
      </c>
      <c r="I1366" s="13">
        <v>70</v>
      </c>
      <c r="J1366" s="13">
        <v>30</v>
      </c>
      <c r="K1366" s="13">
        <v>100</v>
      </c>
      <c r="L1366" s="13">
        <v>0</v>
      </c>
      <c r="M1366" s="13">
        <v>0</v>
      </c>
      <c r="N1366" s="14">
        <f>D1366*$D$9</f>
        <v>88.4</v>
      </c>
      <c r="O1366" s="14">
        <f>E1366*$E$9</f>
        <v>232.5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176.8</v>
      </c>
      <c r="T1366" s="14">
        <f>(O1366/100)*(K1366*$K$9)</f>
        <v>465.00000000000006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5"/>
        <v>265.20000000000005</v>
      </c>
      <c r="Y1366" s="14">
        <f t="shared" si="456"/>
        <v>697.5</v>
      </c>
      <c r="Z1366" s="14">
        <f t="shared" si="457"/>
        <v>0</v>
      </c>
      <c r="AA1366" s="14">
        <f t="shared" si="458"/>
        <v>0</v>
      </c>
      <c r="AB1366" s="14">
        <f t="shared" si="460"/>
        <v>0</v>
      </c>
      <c r="AC1366" s="15">
        <f t="shared" si="459"/>
        <v>962.7</v>
      </c>
      <c r="AD1366" s="48">
        <f>(ROUND(AC1366-AC1360,1)/AC1360)</f>
        <v>0.17977941176470588</v>
      </c>
      <c r="AE1366" s="113"/>
      <c r="AF1366" s="60"/>
      <c r="AH1366" s="20"/>
    </row>
    <row r="1367" spans="1:34">
      <c r="A1367" s="99" t="s">
        <v>829</v>
      </c>
      <c r="B1367" s="93"/>
      <c r="C1367" s="21" t="s">
        <v>2</v>
      </c>
      <c r="D1367" s="12">
        <v>68</v>
      </c>
      <c r="E1367" s="12">
        <v>0</v>
      </c>
      <c r="F1367" s="12">
        <v>155</v>
      </c>
      <c r="G1367" s="12">
        <v>0</v>
      </c>
      <c r="H1367" s="12">
        <v>0</v>
      </c>
      <c r="I1367" s="13">
        <v>70</v>
      </c>
      <c r="J1367" s="13">
        <v>30</v>
      </c>
      <c r="K1367" s="13">
        <v>50</v>
      </c>
      <c r="L1367" s="13">
        <v>50</v>
      </c>
      <c r="M1367" s="13">
        <v>0</v>
      </c>
      <c r="N1367" s="14">
        <f>D1367*$D$10</f>
        <v>88.4</v>
      </c>
      <c r="O1367" s="14">
        <f>E1367*$E$10</f>
        <v>0</v>
      </c>
      <c r="P1367" s="14">
        <f>F1367*$F$10</f>
        <v>232.5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176.8</v>
      </c>
      <c r="T1367" s="14">
        <f>(O1367/100)*(K1367*$J$10)</f>
        <v>0</v>
      </c>
      <c r="U1367" s="14">
        <f>(P1367/100)*(K1367*$K$10)+(P1367/100)*(L1367*$L$10)</f>
        <v>465.00000000000006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5"/>
        <v>265.20000000000005</v>
      </c>
      <c r="Y1367" s="14">
        <f t="shared" si="456"/>
        <v>0</v>
      </c>
      <c r="Z1367" s="14">
        <f t="shared" si="457"/>
        <v>697.5</v>
      </c>
      <c r="AA1367" s="14">
        <f t="shared" si="458"/>
        <v>0</v>
      </c>
      <c r="AB1367" s="14">
        <f t="shared" si="460"/>
        <v>0</v>
      </c>
      <c r="AC1367" s="15">
        <f t="shared" si="459"/>
        <v>962.7</v>
      </c>
      <c r="AD1367" s="48">
        <f>(ROUND(AC1367-AC1360,1)/AC1360)</f>
        <v>0.17977941176470588</v>
      </c>
      <c r="AE1367" s="113"/>
      <c r="AF1367" s="60"/>
      <c r="AH1367" s="20"/>
    </row>
    <row r="1368" spans="1:34">
      <c r="A1368" s="99" t="s">
        <v>830</v>
      </c>
      <c r="B1368" s="93"/>
      <c r="C1368" s="21" t="s">
        <v>3</v>
      </c>
      <c r="D1368" s="12">
        <v>68</v>
      </c>
      <c r="E1368" s="12">
        <v>0</v>
      </c>
      <c r="F1368" s="12">
        <v>0</v>
      </c>
      <c r="G1368" s="12">
        <v>155</v>
      </c>
      <c r="H1368" s="12">
        <v>0</v>
      </c>
      <c r="I1368" s="13">
        <v>70</v>
      </c>
      <c r="J1368" s="13">
        <v>30</v>
      </c>
      <c r="K1368" s="13">
        <v>0</v>
      </c>
      <c r="L1368" s="13">
        <v>100</v>
      </c>
      <c r="M1368" s="13">
        <v>0</v>
      </c>
      <c r="N1368" s="14">
        <f>D1368*$D$11</f>
        <v>88.4</v>
      </c>
      <c r="O1368" s="14">
        <f>E1368*$E$11</f>
        <v>0</v>
      </c>
      <c r="P1368" s="14">
        <f>F1368*$F$11</f>
        <v>0</v>
      </c>
      <c r="Q1368" s="14">
        <f>G1368*$G$11</f>
        <v>232.5</v>
      </c>
      <c r="R1368" s="14">
        <f>H1368*$H$11</f>
        <v>0</v>
      </c>
      <c r="S1368" s="14">
        <f>(N1368/100)*(I1368*$I$11)+(N1368/100)*(J1368*$J$11)</f>
        <v>176.8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465.00000000000006</v>
      </c>
      <c r="W1368" s="14">
        <f>(R1368/100)*(K1368*$K$11)+(R1368/100)*(L1368*$L$11)</f>
        <v>0</v>
      </c>
      <c r="X1368" s="14">
        <f t="shared" si="455"/>
        <v>265.20000000000005</v>
      </c>
      <c r="Y1368" s="14">
        <f t="shared" si="456"/>
        <v>0</v>
      </c>
      <c r="Z1368" s="14">
        <f t="shared" si="457"/>
        <v>0</v>
      </c>
      <c r="AA1368" s="14">
        <f t="shared" si="458"/>
        <v>697.5</v>
      </c>
      <c r="AB1368" s="14">
        <f t="shared" si="460"/>
        <v>0</v>
      </c>
      <c r="AC1368" s="15">
        <f t="shared" si="459"/>
        <v>962.7</v>
      </c>
      <c r="AD1368" s="48">
        <f>(ROUND(AC1368-AC1360,1)/AC1360)</f>
        <v>0.17977941176470588</v>
      </c>
      <c r="AE1368" s="113"/>
      <c r="AF1368" s="60"/>
      <c r="AH1368" s="20"/>
    </row>
    <row r="1369" spans="1:34">
      <c r="A1369" s="99" t="s">
        <v>831</v>
      </c>
      <c r="B1369" s="93"/>
      <c r="C1369" s="21" t="s">
        <v>4</v>
      </c>
      <c r="D1369" s="12">
        <v>68</v>
      </c>
      <c r="E1369" s="12">
        <v>0</v>
      </c>
      <c r="F1369" s="12">
        <v>0</v>
      </c>
      <c r="G1369" s="12">
        <v>0</v>
      </c>
      <c r="H1369" s="12">
        <v>155</v>
      </c>
      <c r="I1369" s="13">
        <v>70</v>
      </c>
      <c r="J1369" s="13">
        <v>30</v>
      </c>
      <c r="K1369" s="13">
        <v>50</v>
      </c>
      <c r="L1369" s="13">
        <v>50</v>
      </c>
      <c r="M1369" s="13">
        <v>0</v>
      </c>
      <c r="N1369" s="14">
        <f>D1369*$D$12</f>
        <v>88.4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232.5</v>
      </c>
      <c r="S1369" s="14">
        <f>(N1369/100)*(I1369*$I$12)+(N1369/100)*(J1369*$J$12)</f>
        <v>176.8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465.00000000000006</v>
      </c>
      <c r="X1369" s="14">
        <f t="shared" si="455"/>
        <v>265.20000000000005</v>
      </c>
      <c r="Y1369" s="14">
        <f t="shared" si="456"/>
        <v>0</v>
      </c>
      <c r="Z1369" s="14">
        <f t="shared" si="457"/>
        <v>0</v>
      </c>
      <c r="AA1369" s="14">
        <f t="shared" si="458"/>
        <v>0</v>
      </c>
      <c r="AB1369" s="14">
        <f t="shared" si="460"/>
        <v>697.5</v>
      </c>
      <c r="AC1369" s="15">
        <f t="shared" si="459"/>
        <v>962.7</v>
      </c>
      <c r="AD1369" s="48">
        <f>(ROUND(AC1369-AC1360,1)/AC1360)</f>
        <v>0.17977941176470588</v>
      </c>
      <c r="AE1369" s="113"/>
      <c r="AF1369" s="60"/>
      <c r="AH1369" s="20"/>
    </row>
    <row r="1370" spans="1:34">
      <c r="A1370" s="99" t="s">
        <v>832</v>
      </c>
      <c r="B1370" s="93"/>
      <c r="C1370" s="21" t="s">
        <v>327</v>
      </c>
      <c r="D1370" s="12">
        <v>136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0</v>
      </c>
      <c r="M1370" s="13">
        <v>80</v>
      </c>
      <c r="N1370" s="14">
        <f>D1370*$D$13</f>
        <v>204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734.4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938.4</v>
      </c>
      <c r="Y1370" s="14">
        <f t="shared" si="456"/>
        <v>0</v>
      </c>
      <c r="Z1370" s="14">
        <f t="shared" si="457"/>
        <v>0</v>
      </c>
      <c r="AA1370" s="14">
        <f t="shared" si="458"/>
        <v>0</v>
      </c>
      <c r="AB1370" s="14">
        <f t="shared" si="460"/>
        <v>0</v>
      </c>
      <c r="AC1370" s="15">
        <f t="shared" si="459"/>
        <v>938.4</v>
      </c>
      <c r="AD1370" s="48">
        <f>(ROUND(AC1370-AC1360,1)/AC1360)</f>
        <v>0.15</v>
      </c>
      <c r="AE1370" s="113"/>
      <c r="AF1370" s="60"/>
      <c r="AH1370" s="20"/>
    </row>
    <row r="1371" spans="1:34">
      <c r="A1371" s="99" t="s">
        <v>833</v>
      </c>
      <c r="B1371" s="93"/>
      <c r="C1371" s="21" t="s">
        <v>328</v>
      </c>
      <c r="D1371" s="12">
        <v>136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30</v>
      </c>
      <c r="K1371" s="13">
        <v>80</v>
      </c>
      <c r="L1371" s="13">
        <v>0</v>
      </c>
      <c r="M1371" s="13">
        <v>0</v>
      </c>
      <c r="N1371" s="14">
        <f>D1371*$D$14</f>
        <v>204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734.4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5"/>
        <v>938.4</v>
      </c>
      <c r="Y1371" s="14">
        <f t="shared" si="456"/>
        <v>0</v>
      </c>
      <c r="Z1371" s="14">
        <f t="shared" si="457"/>
        <v>0</v>
      </c>
      <c r="AA1371" s="14">
        <f t="shared" si="458"/>
        <v>0</v>
      </c>
      <c r="AB1371" s="14">
        <f t="shared" si="460"/>
        <v>0</v>
      </c>
      <c r="AC1371" s="15">
        <f t="shared" si="459"/>
        <v>938.4</v>
      </c>
      <c r="AD1371" s="48">
        <f>(ROUND(AC1371-AC1360,1)/AC1360)</f>
        <v>0.15</v>
      </c>
      <c r="AE1371" s="113"/>
      <c r="AF1371" s="63"/>
      <c r="AH1371" s="20"/>
    </row>
    <row r="1372" spans="1:34">
      <c r="A1372" s="99"/>
      <c r="B1372" s="93"/>
      <c r="C1372" s="21" t="s">
        <v>329</v>
      </c>
      <c r="D1372" s="12">
        <v>136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30</v>
      </c>
      <c r="K1372" s="13">
        <v>0</v>
      </c>
      <c r="L1372" s="13">
        <v>80</v>
      </c>
      <c r="M1372" s="13">
        <v>0</v>
      </c>
      <c r="N1372" s="14">
        <f>D1372*$D$15</f>
        <v>204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734.4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5"/>
        <v>938.4</v>
      </c>
      <c r="Y1372" s="14">
        <f t="shared" si="456"/>
        <v>0</v>
      </c>
      <c r="Z1372" s="14">
        <f t="shared" si="457"/>
        <v>0</v>
      </c>
      <c r="AA1372" s="14">
        <f t="shared" si="458"/>
        <v>0</v>
      </c>
      <c r="AB1372" s="14">
        <f t="shared" si="460"/>
        <v>0</v>
      </c>
      <c r="AC1372" s="15">
        <f t="shared" si="459"/>
        <v>938.4</v>
      </c>
      <c r="AD1372" s="48">
        <f>(ROUND(AC1372-AC1360,1)/AC1360)</f>
        <v>0.15</v>
      </c>
      <c r="AE1372" s="113"/>
      <c r="AF1372" s="60"/>
      <c r="AH1372" s="20"/>
    </row>
    <row r="1373" spans="1:34">
      <c r="A1373" s="99"/>
      <c r="B1373" s="93"/>
      <c r="C1373" s="21" t="s">
        <v>325</v>
      </c>
      <c r="D1373" s="12">
        <v>136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70</v>
      </c>
      <c r="K1373" s="13">
        <v>0</v>
      </c>
      <c r="L1373" s="13">
        <v>0</v>
      </c>
      <c r="M1373" s="13">
        <v>0</v>
      </c>
      <c r="N1373" s="14">
        <f>D1373*$D$16</f>
        <v>217.60000000000002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685.44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5"/>
        <v>903.04000000000008</v>
      </c>
      <c r="Y1373" s="14">
        <f t="shared" si="456"/>
        <v>0</v>
      </c>
      <c r="Z1373" s="14">
        <f t="shared" si="457"/>
        <v>0</v>
      </c>
      <c r="AA1373" s="14">
        <f t="shared" si="458"/>
        <v>0</v>
      </c>
      <c r="AB1373" s="14">
        <f t="shared" si="460"/>
        <v>0</v>
      </c>
      <c r="AC1373" s="15">
        <f t="shared" si="459"/>
        <v>903</v>
      </c>
      <c r="AD1373" s="48">
        <f>(ROUND(AC1373-AC1360,1)/AC1360)</f>
        <v>0.10661764705882353</v>
      </c>
      <c r="AE1373" s="113" t="s">
        <v>799</v>
      </c>
      <c r="AF1373" s="60"/>
      <c r="AH1373" s="20"/>
    </row>
    <row r="1374" spans="1:34">
      <c r="A1374" s="99"/>
      <c r="B1374" s="93"/>
      <c r="C1374" s="21" t="s">
        <v>326</v>
      </c>
      <c r="D1374" s="12">
        <v>136</v>
      </c>
      <c r="E1374" s="12">
        <v>0</v>
      </c>
      <c r="F1374" s="12">
        <v>0</v>
      </c>
      <c r="G1374" s="12">
        <v>0</v>
      </c>
      <c r="H1374" s="12">
        <v>0</v>
      </c>
      <c r="I1374" s="13">
        <v>90</v>
      </c>
      <c r="J1374" s="13">
        <v>30</v>
      </c>
      <c r="K1374" s="13">
        <v>0</v>
      </c>
      <c r="L1374" s="13">
        <v>0</v>
      </c>
      <c r="M1374" s="13">
        <v>0</v>
      </c>
      <c r="N1374" s="14">
        <f>D1374*$D$17</f>
        <v>217.60000000000002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750.72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5"/>
        <v>968.32</v>
      </c>
      <c r="Y1374" s="14">
        <f t="shared" si="456"/>
        <v>0</v>
      </c>
      <c r="Z1374" s="14">
        <f t="shared" si="457"/>
        <v>0</v>
      </c>
      <c r="AA1374" s="14">
        <f t="shared" si="458"/>
        <v>0</v>
      </c>
      <c r="AB1374" s="14">
        <f t="shared" si="460"/>
        <v>0</v>
      </c>
      <c r="AC1374" s="15">
        <f t="shared" si="459"/>
        <v>968.3</v>
      </c>
      <c r="AD1374" s="48">
        <f>(ROUND(AC1374-AC1360,1)/AC1360)</f>
        <v>0.1866421568627451</v>
      </c>
      <c r="AE1374" s="113"/>
      <c r="AF1374" s="60"/>
      <c r="AH1374" s="20"/>
    </row>
    <row r="1375" spans="1:34">
      <c r="A1375" s="106" t="s">
        <v>0</v>
      </c>
      <c r="B1375" s="90" t="s">
        <v>67</v>
      </c>
      <c r="C1375" s="50" t="s">
        <v>242</v>
      </c>
      <c r="D1375" s="11">
        <v>150</v>
      </c>
      <c r="E1375" s="11">
        <v>0</v>
      </c>
      <c r="F1375" s="11">
        <v>50</v>
      </c>
      <c r="G1375" s="11">
        <v>0</v>
      </c>
      <c r="H1375" s="11">
        <v>0</v>
      </c>
      <c r="I1375" s="51">
        <v>40</v>
      </c>
      <c r="J1375" s="51">
        <v>20</v>
      </c>
      <c r="K1375" s="51">
        <v>15</v>
      </c>
      <c r="L1375" s="51">
        <v>15</v>
      </c>
      <c r="M1375" s="51">
        <v>0</v>
      </c>
      <c r="N1375" s="52">
        <f>D1375*$D$3</f>
        <v>300</v>
      </c>
      <c r="O1375" s="52">
        <f>E1375*$E$3</f>
        <v>0</v>
      </c>
      <c r="P1375" s="52">
        <f>F1375*$F$3</f>
        <v>100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360</v>
      </c>
      <c r="T1375" s="52">
        <f>(O1375/100)*(K1375*$K$3)</f>
        <v>0</v>
      </c>
      <c r="U1375" s="52">
        <f>(P1375/100)*(K1375*$K$3)+(P1375/100)*(L1375*$L$3)</f>
        <v>60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3"/>
        <v>660</v>
      </c>
      <c r="Y1375" s="52">
        <f t="shared" si="444"/>
        <v>0</v>
      </c>
      <c r="Z1375" s="52">
        <f t="shared" si="445"/>
        <v>160</v>
      </c>
      <c r="AA1375" s="52">
        <f t="shared" si="446"/>
        <v>0</v>
      </c>
      <c r="AB1375" s="52">
        <f>R1375+W1375</f>
        <v>0</v>
      </c>
      <c r="AC1375" s="53">
        <f>ROUND(X1375+Y1375+Z1375+AA1375+AB1375,1)</f>
        <v>820</v>
      </c>
      <c r="AD1375" s="58"/>
      <c r="AE1375" s="113"/>
      <c r="AF1375" s="60"/>
      <c r="AH1375" s="20"/>
    </row>
    <row r="1376" spans="1:34">
      <c r="A1376" s="99" t="s">
        <v>800</v>
      </c>
      <c r="B1376" s="91">
        <v>28</v>
      </c>
      <c r="C1376" s="21" t="s">
        <v>324</v>
      </c>
      <c r="D1376" s="12">
        <v>150</v>
      </c>
      <c r="E1376" s="12">
        <v>0</v>
      </c>
      <c r="F1376" s="12">
        <v>50</v>
      </c>
      <c r="G1376" s="12">
        <v>0</v>
      </c>
      <c r="H1376" s="12">
        <v>0</v>
      </c>
      <c r="I1376" s="13">
        <v>55</v>
      </c>
      <c r="J1376" s="13">
        <v>40</v>
      </c>
      <c r="K1376" s="13">
        <v>15</v>
      </c>
      <c r="L1376" s="13">
        <v>15</v>
      </c>
      <c r="M1376" s="13">
        <v>0</v>
      </c>
      <c r="N1376" s="14">
        <f>D1376*$D$4</f>
        <v>240</v>
      </c>
      <c r="O1376" s="14">
        <f>E1376*$E$4</f>
        <v>0</v>
      </c>
      <c r="P1376" s="14">
        <f>F1376*$F$4</f>
        <v>80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570</v>
      </c>
      <c r="T1376" s="14">
        <f>(O1376/100)*(K1376*$K$4)</f>
        <v>0</v>
      </c>
      <c r="U1376" s="14">
        <f>(P1376/100)*(K1376*$K$4)+(P1376/100)*(L1376*$L$4)</f>
        <v>48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43"/>
        <v>810</v>
      </c>
      <c r="Y1376" s="14">
        <f t="shared" si="444"/>
        <v>0</v>
      </c>
      <c r="Z1376" s="14">
        <f t="shared" si="445"/>
        <v>128</v>
      </c>
      <c r="AA1376" s="14">
        <f t="shared" si="446"/>
        <v>0</v>
      </c>
      <c r="AB1376" s="14">
        <f>R1376+W1376</f>
        <v>0</v>
      </c>
      <c r="AC1376" s="15">
        <f>ROUND(X1376+Y1376+Z1376+AA1376+AB1376,1)</f>
        <v>938</v>
      </c>
      <c r="AD1376" s="48">
        <f>(ROUND(AC1376-AC1375,1)/AC1375)</f>
        <v>0.14390243902439023</v>
      </c>
      <c r="AE1376" s="113"/>
      <c r="AF1376" s="60"/>
      <c r="AH1376" s="20"/>
    </row>
    <row r="1377" spans="1:34">
      <c r="A1377" s="99" t="s">
        <v>801</v>
      </c>
      <c r="B1377" s="91">
        <v>16</v>
      </c>
      <c r="C1377" s="21" t="s">
        <v>834</v>
      </c>
      <c r="D1377" s="12">
        <v>150</v>
      </c>
      <c r="E1377" s="12">
        <v>0</v>
      </c>
      <c r="F1377" s="12">
        <v>50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D1377*$D$5</f>
        <v>300</v>
      </c>
      <c r="O1377" s="14">
        <f>E1377*$E$5</f>
        <v>0</v>
      </c>
      <c r="P1377" s="14">
        <f>F1377*$F$5</f>
        <v>100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324</v>
      </c>
      <c r="T1377" s="14">
        <f>(O1377/100)*(K1377*$K$5)</f>
        <v>0</v>
      </c>
      <c r="U1377" s="14">
        <f>(P1377/100)*(K1377*$K$5)+(P1377/100)*(L1377*$L$5)</f>
        <v>54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43"/>
        <v>624</v>
      </c>
      <c r="Y1377" s="14">
        <f t="shared" si="444"/>
        <v>0</v>
      </c>
      <c r="Z1377" s="14">
        <f t="shared" si="445"/>
        <v>154</v>
      </c>
      <c r="AA1377" s="14">
        <f t="shared" si="446"/>
        <v>0</v>
      </c>
      <c r="AB1377" s="14">
        <f>R1377+W1377</f>
        <v>0</v>
      </c>
      <c r="AC1377" s="15">
        <f t="shared" ref="AC1377:AC1389" si="461">ROUND(X1377+Y1377+Z1377+AA1377+AB1377,1)</f>
        <v>778</v>
      </c>
      <c r="AD1377" s="48">
        <f>(ROUND(AC1377-AC1375,1)/AC1375)</f>
        <v>-5.1219512195121948E-2</v>
      </c>
      <c r="AE1377" s="113"/>
      <c r="AF1377" s="60"/>
      <c r="AH1377" s="20"/>
    </row>
    <row r="1378" spans="1:34">
      <c r="A1378" s="99" t="s">
        <v>802</v>
      </c>
      <c r="B1378" s="91">
        <v>0</v>
      </c>
      <c r="C1378" s="21" t="s">
        <v>337</v>
      </c>
      <c r="D1378" s="12">
        <v>150</v>
      </c>
      <c r="E1378" s="12">
        <v>0</v>
      </c>
      <c r="F1378" s="12">
        <v>50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D1378*$D$6</f>
        <v>300</v>
      </c>
      <c r="O1378" s="14">
        <f>E1378*$E$6</f>
        <v>0</v>
      </c>
      <c r="P1378" s="14">
        <f>F1378*$F$6</f>
        <v>100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324</v>
      </c>
      <c r="T1378" s="14">
        <f>(O1378/100)*(K1378*$K$6)</f>
        <v>0</v>
      </c>
      <c r="U1378" s="14">
        <f>(P1378/100)*(K1378*$K$6)+(P1378/100)*(L1378*$L$6)</f>
        <v>54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43"/>
        <v>624</v>
      </c>
      <c r="Y1378" s="14">
        <f t="shared" si="444"/>
        <v>0</v>
      </c>
      <c r="Z1378" s="14">
        <f t="shared" si="445"/>
        <v>154</v>
      </c>
      <c r="AA1378" s="14">
        <f t="shared" si="446"/>
        <v>0</v>
      </c>
      <c r="AB1378" s="14">
        <f t="shared" ref="AB1378:AB1389" si="462">R1378+W1378</f>
        <v>0</v>
      </c>
      <c r="AC1378" s="15">
        <f t="shared" si="461"/>
        <v>778</v>
      </c>
      <c r="AD1378" s="48">
        <f>(ROUND(AC1378-AC1375,1)/AC1375)</f>
        <v>-5.1219512195121948E-2</v>
      </c>
      <c r="AE1378" s="113"/>
      <c r="AF1378" s="60"/>
      <c r="AH1378" s="20"/>
    </row>
    <row r="1379" spans="1:34">
      <c r="A1379" s="99" t="s">
        <v>803</v>
      </c>
      <c r="B1379" s="91">
        <v>0</v>
      </c>
      <c r="C1379" s="21" t="s">
        <v>338</v>
      </c>
      <c r="D1379" s="12">
        <v>150</v>
      </c>
      <c r="E1379" s="12">
        <v>0</v>
      </c>
      <c r="F1379" s="12">
        <v>50</v>
      </c>
      <c r="G1379" s="12">
        <v>0</v>
      </c>
      <c r="H1379" s="12">
        <v>0</v>
      </c>
      <c r="I1379" s="13">
        <v>40</v>
      </c>
      <c r="J1379" s="13">
        <v>20</v>
      </c>
      <c r="K1379" s="13">
        <v>15</v>
      </c>
      <c r="L1379" s="13">
        <v>15</v>
      </c>
      <c r="M1379" s="13">
        <v>0</v>
      </c>
      <c r="N1379" s="14">
        <f>D1379*$D$7</f>
        <v>300</v>
      </c>
      <c r="O1379" s="14">
        <f>E1379*$E$7</f>
        <v>0</v>
      </c>
      <c r="P1379" s="14">
        <f>F1379*$F$7</f>
        <v>100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324</v>
      </c>
      <c r="T1379" s="14">
        <f>(O1379/100)*(K1379*$K$7)</f>
        <v>0</v>
      </c>
      <c r="U1379" s="14">
        <f>(P1379/100)*(K1379*$K$7)+(P1379/100)*(L1379*$L$7)</f>
        <v>54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43"/>
        <v>624</v>
      </c>
      <c r="Y1379" s="14">
        <f t="shared" si="444"/>
        <v>0</v>
      </c>
      <c r="Z1379" s="14">
        <f t="shared" si="445"/>
        <v>154</v>
      </c>
      <c r="AA1379" s="14">
        <f t="shared" si="446"/>
        <v>0</v>
      </c>
      <c r="AB1379" s="14">
        <f t="shared" si="462"/>
        <v>0</v>
      </c>
      <c r="AC1379" s="15">
        <f t="shared" si="461"/>
        <v>778</v>
      </c>
      <c r="AD1379" s="48">
        <f>(ROUND(AC1379-AC1375,1)/AC1375)</f>
        <v>-5.1219512195121948E-2</v>
      </c>
      <c r="AE1379" s="113"/>
      <c r="AF1379" s="60"/>
      <c r="AH1379" s="20"/>
    </row>
    <row r="1380" spans="1:34">
      <c r="A1380" s="99" t="s">
        <v>653</v>
      </c>
      <c r="B1380" s="91"/>
      <c r="C1380" s="21" t="s">
        <v>339</v>
      </c>
      <c r="D1380" s="12">
        <v>150</v>
      </c>
      <c r="E1380" s="12">
        <v>0</v>
      </c>
      <c r="F1380" s="12">
        <v>50</v>
      </c>
      <c r="G1380" s="12">
        <v>0</v>
      </c>
      <c r="H1380" s="12">
        <v>0</v>
      </c>
      <c r="I1380" s="13">
        <v>40</v>
      </c>
      <c r="J1380" s="13">
        <v>20</v>
      </c>
      <c r="K1380" s="13">
        <v>15</v>
      </c>
      <c r="L1380" s="13">
        <v>15</v>
      </c>
      <c r="M1380" s="13">
        <v>0</v>
      </c>
      <c r="N1380" s="14">
        <f>D1380*$D$8</f>
        <v>300</v>
      </c>
      <c r="O1380" s="14">
        <f>E1380*$E$8</f>
        <v>0</v>
      </c>
      <c r="P1380" s="14">
        <f>F1380*$F$8</f>
        <v>100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324</v>
      </c>
      <c r="T1380" s="14">
        <f>(O1380/100)*(K1380*$K$8)</f>
        <v>0</v>
      </c>
      <c r="U1380" s="14">
        <f>(P1380/100)*(K1380*$K$8)+(P1380/100)*(L1380*$L$8)</f>
        <v>54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43"/>
        <v>624</v>
      </c>
      <c r="Y1380" s="14">
        <f t="shared" si="444"/>
        <v>0</v>
      </c>
      <c r="Z1380" s="14">
        <f t="shared" si="445"/>
        <v>154</v>
      </c>
      <c r="AA1380" s="14">
        <f t="shared" si="446"/>
        <v>0</v>
      </c>
      <c r="AB1380" s="14">
        <f t="shared" si="462"/>
        <v>0</v>
      </c>
      <c r="AC1380" s="15">
        <f t="shared" si="461"/>
        <v>778</v>
      </c>
      <c r="AD1380" s="48">
        <f>(ROUND(AC1380-AC1375,1)/AC1375)</f>
        <v>-5.1219512195121948E-2</v>
      </c>
      <c r="AE1380" s="113"/>
      <c r="AF1380" s="60"/>
      <c r="AH1380" s="20"/>
    </row>
    <row r="1381" spans="1:34">
      <c r="A1381" s="99" t="s">
        <v>594</v>
      </c>
      <c r="B1381" s="91"/>
      <c r="C1381" s="21" t="s">
        <v>1</v>
      </c>
      <c r="D1381" s="12">
        <v>75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97.5</v>
      </c>
      <c r="O1381" s="14">
        <f>E1381*$E$9</f>
        <v>270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117</v>
      </c>
      <c r="T1381" s="14">
        <f>(O1381/100)*(K1381*$K$9)</f>
        <v>486.00000000000006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43"/>
        <v>214.5</v>
      </c>
      <c r="Y1381" s="14">
        <f t="shared" si="444"/>
        <v>756</v>
      </c>
      <c r="Z1381" s="14">
        <f t="shared" si="445"/>
        <v>0</v>
      </c>
      <c r="AA1381" s="14">
        <f t="shared" si="446"/>
        <v>0</v>
      </c>
      <c r="AB1381" s="14">
        <f t="shared" si="462"/>
        <v>0</v>
      </c>
      <c r="AC1381" s="15">
        <f t="shared" si="461"/>
        <v>970.5</v>
      </c>
      <c r="AD1381" s="48">
        <f>(ROUND(AC1381-AC1375,1)/AC1375)</f>
        <v>0.18353658536585366</v>
      </c>
      <c r="AE1381" s="113"/>
      <c r="AF1381" s="60"/>
      <c r="AH1381" s="20"/>
    </row>
    <row r="1382" spans="1:34">
      <c r="A1382" s="99" t="s">
        <v>829</v>
      </c>
      <c r="B1382" s="91"/>
      <c r="C1382" s="21" t="s">
        <v>2</v>
      </c>
      <c r="D1382" s="12">
        <v>75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50</v>
      </c>
      <c r="L1382" s="13">
        <v>50</v>
      </c>
      <c r="M1382" s="13">
        <v>0</v>
      </c>
      <c r="N1382" s="14">
        <f>D1382*$D$10</f>
        <v>97.5</v>
      </c>
      <c r="O1382" s="14">
        <f>E1382*$E$10</f>
        <v>0</v>
      </c>
      <c r="P1382" s="14">
        <f>F1382*$F$10</f>
        <v>270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117</v>
      </c>
      <c r="T1382" s="14">
        <f>(O1382/100)*(K1382*$J$10)</f>
        <v>0</v>
      </c>
      <c r="U1382" s="14">
        <f>(P1382/100)*(K1382*$K$10)+(P1382/100)*(L1382*$L$10)</f>
        <v>540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43"/>
        <v>214.5</v>
      </c>
      <c r="Y1382" s="14">
        <f t="shared" si="444"/>
        <v>0</v>
      </c>
      <c r="Z1382" s="14">
        <f t="shared" si="445"/>
        <v>810</v>
      </c>
      <c r="AA1382" s="14">
        <f t="shared" si="446"/>
        <v>0</v>
      </c>
      <c r="AB1382" s="14">
        <f t="shared" si="462"/>
        <v>0</v>
      </c>
      <c r="AC1382" s="15">
        <f t="shared" si="461"/>
        <v>1024.5</v>
      </c>
      <c r="AD1382" s="48">
        <f>(ROUND(AC1382-AC1375,1)/AC1375)</f>
        <v>0.24939024390243902</v>
      </c>
      <c r="AE1382" s="113"/>
      <c r="AF1382" s="60"/>
      <c r="AH1382" s="20"/>
    </row>
    <row r="1383" spans="1:34">
      <c r="A1383" s="99" t="s">
        <v>830</v>
      </c>
      <c r="B1383" s="91"/>
      <c r="C1383" s="21" t="s">
        <v>3</v>
      </c>
      <c r="D1383" s="12">
        <v>75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97.5</v>
      </c>
      <c r="O1383" s="14">
        <f>E1383*$E$11</f>
        <v>0</v>
      </c>
      <c r="P1383" s="14">
        <f>F1383*$F$11</f>
        <v>0</v>
      </c>
      <c r="Q1383" s="14">
        <f>G1383*$G$11</f>
        <v>270</v>
      </c>
      <c r="R1383" s="14">
        <f>H1383*$H$11</f>
        <v>0</v>
      </c>
      <c r="S1383" s="14">
        <f>(N1383/100)*(I1383*$I$11)+(N1383/100)*(J1383*$J$11)</f>
        <v>117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486.00000000000006</v>
      </c>
      <c r="W1383" s="14">
        <f>(R1383/100)*(K1383*$K$11)+(R1383/100)*(L1383*$L$11)</f>
        <v>0</v>
      </c>
      <c r="X1383" s="14">
        <f t="shared" si="443"/>
        <v>214.5</v>
      </c>
      <c r="Y1383" s="14">
        <f t="shared" si="444"/>
        <v>0</v>
      </c>
      <c r="Z1383" s="14">
        <f t="shared" si="445"/>
        <v>0</v>
      </c>
      <c r="AA1383" s="14">
        <f t="shared" si="446"/>
        <v>756</v>
      </c>
      <c r="AB1383" s="14">
        <f t="shared" si="462"/>
        <v>0</v>
      </c>
      <c r="AC1383" s="15">
        <f t="shared" si="461"/>
        <v>970.5</v>
      </c>
      <c r="AD1383" s="48">
        <f>(ROUND(AC1383-AC1375,1)/AC1375)</f>
        <v>0.18353658536585366</v>
      </c>
      <c r="AE1383" s="113"/>
      <c r="AF1383" s="60"/>
      <c r="AH1383" s="20"/>
    </row>
    <row r="1384" spans="1:34">
      <c r="A1384" s="99" t="s">
        <v>831</v>
      </c>
      <c r="B1384" s="91"/>
      <c r="C1384" s="21" t="s">
        <v>4</v>
      </c>
      <c r="D1384" s="12">
        <v>75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45</v>
      </c>
      <c r="L1384" s="13">
        <v>45</v>
      </c>
      <c r="M1384" s="13">
        <v>0</v>
      </c>
      <c r="N1384" s="14">
        <f>D1384*$D$12</f>
        <v>97.5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270</v>
      </c>
      <c r="S1384" s="14">
        <f>(N1384/100)*(I1384*$I$12)+(N1384/100)*(J1384*$J$12)</f>
        <v>117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486.00000000000006</v>
      </c>
      <c r="X1384" s="14">
        <f t="shared" si="443"/>
        <v>214.5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62"/>
        <v>756</v>
      </c>
      <c r="AC1384" s="15">
        <f t="shared" si="461"/>
        <v>970.5</v>
      </c>
      <c r="AD1384" s="48">
        <f>(ROUND(AC1384-AC1375,1)/AC1375)</f>
        <v>0.18353658536585366</v>
      </c>
      <c r="AE1384" s="113"/>
      <c r="AF1384" s="60"/>
      <c r="AH1384" s="20"/>
    </row>
    <row r="1385" spans="1:34">
      <c r="A1385" s="99" t="s">
        <v>832</v>
      </c>
      <c r="B1385" s="91"/>
      <c r="C1385" s="21" t="s">
        <v>327</v>
      </c>
      <c r="D1385" s="12">
        <v>150</v>
      </c>
      <c r="E1385" s="12">
        <v>0</v>
      </c>
      <c r="F1385" s="12">
        <v>50</v>
      </c>
      <c r="G1385" s="12">
        <v>0</v>
      </c>
      <c r="H1385" s="12">
        <v>0</v>
      </c>
      <c r="I1385" s="13">
        <v>40</v>
      </c>
      <c r="J1385" s="13">
        <v>20</v>
      </c>
      <c r="K1385" s="13">
        <v>15</v>
      </c>
      <c r="L1385" s="13">
        <v>15</v>
      </c>
      <c r="M1385" s="13">
        <v>60</v>
      </c>
      <c r="N1385" s="14">
        <f>D1385*$D$13</f>
        <v>225</v>
      </c>
      <c r="O1385" s="14">
        <f>E1385*$E$13</f>
        <v>0</v>
      </c>
      <c r="P1385" s="14">
        <f>F1385*$F$13</f>
        <v>75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540</v>
      </c>
      <c r="T1385" s="14">
        <f>(O1385/100)*(K1385*$K$13)+(O1385/100)*(M1385*$M$13)</f>
        <v>0</v>
      </c>
      <c r="U1385" s="14">
        <f>(P1385/100)*(K1385*$K$13)+(P1385/100)*(L1385*$L$13)+(P1385/100)*(M1385*$M$13)</f>
        <v>135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765</v>
      </c>
      <c r="Y1385" s="14">
        <f t="shared" si="444"/>
        <v>0</v>
      </c>
      <c r="Z1385" s="14">
        <f t="shared" si="445"/>
        <v>210</v>
      </c>
      <c r="AA1385" s="14">
        <f t="shared" si="446"/>
        <v>0</v>
      </c>
      <c r="AB1385" s="14">
        <f t="shared" si="462"/>
        <v>0</v>
      </c>
      <c r="AC1385" s="15">
        <f t="shared" si="461"/>
        <v>975</v>
      </c>
      <c r="AD1385" s="48">
        <f>(ROUND(AC1385-AC1375,1)/AC1375)</f>
        <v>0.18902439024390244</v>
      </c>
      <c r="AE1385" s="113"/>
      <c r="AF1385" s="60"/>
      <c r="AH1385" s="20"/>
    </row>
    <row r="1386" spans="1:34">
      <c r="A1386" s="99" t="s">
        <v>833</v>
      </c>
      <c r="B1386" s="91"/>
      <c r="C1386" s="21" t="s">
        <v>328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225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720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43"/>
        <v>945</v>
      </c>
      <c r="Y1386" s="14">
        <f t="shared" si="444"/>
        <v>0</v>
      </c>
      <c r="Z1386" s="14">
        <f t="shared" si="445"/>
        <v>0</v>
      </c>
      <c r="AA1386" s="14">
        <f t="shared" si="446"/>
        <v>0</v>
      </c>
      <c r="AB1386" s="14">
        <f t="shared" si="462"/>
        <v>0</v>
      </c>
      <c r="AC1386" s="15">
        <f t="shared" si="461"/>
        <v>945</v>
      </c>
      <c r="AD1386" s="48">
        <f>(ROUND(AC1386-AC1375,1)/AC1375)</f>
        <v>0.1524390243902439</v>
      </c>
      <c r="AE1386" s="113"/>
      <c r="AF1386" s="60"/>
      <c r="AH1386" s="20"/>
    </row>
    <row r="1387" spans="1:34">
      <c r="A1387" s="99"/>
      <c r="B1387" s="91"/>
      <c r="C1387" s="21" t="s">
        <v>329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225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720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43"/>
        <v>945</v>
      </c>
      <c r="Y1387" s="14">
        <f t="shared" si="444"/>
        <v>0</v>
      </c>
      <c r="Z1387" s="14">
        <f t="shared" si="445"/>
        <v>0</v>
      </c>
      <c r="AA1387" s="14">
        <f t="shared" si="446"/>
        <v>0</v>
      </c>
      <c r="AB1387" s="14">
        <f t="shared" si="462"/>
        <v>0</v>
      </c>
      <c r="AC1387" s="15">
        <f t="shared" si="461"/>
        <v>945</v>
      </c>
      <c r="AD1387" s="48">
        <f>(ROUND(AC1387-AC1375,1)/AC1375)</f>
        <v>0.1524390243902439</v>
      </c>
      <c r="AE1387" s="113"/>
      <c r="AF1387" s="60"/>
      <c r="AH1387" s="20"/>
    </row>
    <row r="1388" spans="1:34">
      <c r="A1388" s="99"/>
      <c r="B1388" s="91"/>
      <c r="C1388" s="21" t="s">
        <v>325</v>
      </c>
      <c r="D1388" s="12">
        <v>150</v>
      </c>
      <c r="E1388" s="12">
        <v>0</v>
      </c>
      <c r="F1388" s="12">
        <v>50</v>
      </c>
      <c r="G1388" s="12">
        <v>0</v>
      </c>
      <c r="H1388" s="12">
        <v>0</v>
      </c>
      <c r="I1388" s="13">
        <v>40</v>
      </c>
      <c r="J1388" s="13">
        <v>55</v>
      </c>
      <c r="K1388" s="13">
        <v>15</v>
      </c>
      <c r="L1388" s="13">
        <v>15</v>
      </c>
      <c r="M1388" s="13">
        <v>0</v>
      </c>
      <c r="N1388" s="14">
        <f>D1388*$D$16</f>
        <v>240</v>
      </c>
      <c r="O1388" s="14">
        <f>E1388*$E$16</f>
        <v>0</v>
      </c>
      <c r="P1388" s="14">
        <f>F1388*$F$16</f>
        <v>80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558</v>
      </c>
      <c r="T1388" s="14">
        <f>(O1388/100)*(K1388*$K$16)</f>
        <v>0</v>
      </c>
      <c r="U1388" s="14">
        <f>(P1388/100)*(K1388*$K$16)+(P1388/100)*(L1388*$L$16)</f>
        <v>48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43"/>
        <v>798</v>
      </c>
      <c r="Y1388" s="14">
        <f t="shared" si="444"/>
        <v>0</v>
      </c>
      <c r="Z1388" s="14">
        <f t="shared" si="445"/>
        <v>128</v>
      </c>
      <c r="AA1388" s="14">
        <f t="shared" si="446"/>
        <v>0</v>
      </c>
      <c r="AB1388" s="14">
        <f t="shared" si="462"/>
        <v>0</v>
      </c>
      <c r="AC1388" s="15">
        <f t="shared" si="461"/>
        <v>926</v>
      </c>
      <c r="AD1388" s="48">
        <f>(ROUND(AC1388-AC1375,1)/AC1375)</f>
        <v>0.12926829268292683</v>
      </c>
      <c r="AE1388" s="113" t="s">
        <v>799</v>
      </c>
      <c r="AF1388" s="60"/>
      <c r="AH1388" s="20"/>
    </row>
    <row r="1389" spans="1:34">
      <c r="A1389" s="99"/>
      <c r="B1389" s="91"/>
      <c r="C1389" s="21" t="s">
        <v>326</v>
      </c>
      <c r="D1389" s="12">
        <v>150</v>
      </c>
      <c r="E1389" s="12">
        <v>0</v>
      </c>
      <c r="F1389" s="12">
        <v>50</v>
      </c>
      <c r="G1389" s="12">
        <v>0</v>
      </c>
      <c r="H1389" s="12">
        <v>0</v>
      </c>
      <c r="I1389" s="13">
        <v>70</v>
      </c>
      <c r="J1389" s="13">
        <v>20</v>
      </c>
      <c r="K1389" s="13">
        <v>15</v>
      </c>
      <c r="L1389" s="13">
        <v>15</v>
      </c>
      <c r="M1389" s="13">
        <v>0</v>
      </c>
      <c r="N1389" s="14">
        <f>D1389*$D$17</f>
        <v>240</v>
      </c>
      <c r="O1389" s="14">
        <f>E1389*$E$17</f>
        <v>0</v>
      </c>
      <c r="P1389" s="14">
        <f>F1389*$F$17</f>
        <v>80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636</v>
      </c>
      <c r="T1389" s="14">
        <f>(O1389/100)*(K1389*$K$17)</f>
        <v>0</v>
      </c>
      <c r="U1389" s="14">
        <f>(P1389/100)*(K1389*$K$17)+(P1389/100)*(L1389*$L$17)</f>
        <v>48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43"/>
        <v>876</v>
      </c>
      <c r="Y1389" s="14">
        <f t="shared" si="444"/>
        <v>0</v>
      </c>
      <c r="Z1389" s="14">
        <f t="shared" si="445"/>
        <v>128</v>
      </c>
      <c r="AA1389" s="14">
        <f t="shared" si="446"/>
        <v>0</v>
      </c>
      <c r="AB1389" s="14">
        <f t="shared" si="462"/>
        <v>0</v>
      </c>
      <c r="AC1389" s="15">
        <f t="shared" si="461"/>
        <v>1004</v>
      </c>
      <c r="AD1389" s="48">
        <f>(ROUND(AC1389-AC1375,1)/AC1375)</f>
        <v>0.22439024390243903</v>
      </c>
      <c r="AE1389" s="113"/>
      <c r="AF1389" s="60"/>
      <c r="AH1389" s="20"/>
    </row>
    <row r="1390" spans="1:34">
      <c r="A1390" s="106" t="s">
        <v>0</v>
      </c>
      <c r="B1390" s="92" t="s">
        <v>68</v>
      </c>
      <c r="C1390" s="50" t="s">
        <v>241</v>
      </c>
      <c r="D1390" s="11">
        <v>125</v>
      </c>
      <c r="E1390" s="11">
        <v>0</v>
      </c>
      <c r="F1390" s="11">
        <v>75</v>
      </c>
      <c r="G1390" s="11">
        <v>0</v>
      </c>
      <c r="H1390" s="11">
        <v>0</v>
      </c>
      <c r="I1390" s="51">
        <v>50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250</v>
      </c>
      <c r="O1390" s="52">
        <f>E1390*$E$3</f>
        <v>0</v>
      </c>
      <c r="P1390" s="52">
        <f>F1390*$F$3</f>
        <v>150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350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3"/>
        <v>600</v>
      </c>
      <c r="Y1390" s="52">
        <f t="shared" si="444"/>
        <v>0</v>
      </c>
      <c r="Z1390" s="52">
        <f t="shared" si="445"/>
        <v>210</v>
      </c>
      <c r="AA1390" s="52">
        <f t="shared" si="446"/>
        <v>0</v>
      </c>
      <c r="AB1390" s="52">
        <f>R1390+W1390</f>
        <v>0</v>
      </c>
      <c r="AC1390" s="53">
        <f>ROUND(X1390+Y1390+Z1390+AA1390+AB1390,1)</f>
        <v>810</v>
      </c>
      <c r="AD1390" s="58"/>
      <c r="AE1390" s="113"/>
      <c r="AF1390" s="60"/>
      <c r="AH1390" s="20"/>
    </row>
    <row r="1391" spans="1:34">
      <c r="A1391" s="99" t="s">
        <v>800</v>
      </c>
      <c r="B1391" s="93">
        <v>32</v>
      </c>
      <c r="C1391" s="21" t="s">
        <v>324</v>
      </c>
      <c r="D1391" s="12">
        <v>125</v>
      </c>
      <c r="E1391" s="12">
        <v>0</v>
      </c>
      <c r="F1391" s="12">
        <v>75</v>
      </c>
      <c r="G1391" s="12">
        <v>0</v>
      </c>
      <c r="H1391" s="12">
        <v>0</v>
      </c>
      <c r="I1391" s="13">
        <v>65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200</v>
      </c>
      <c r="O1391" s="14">
        <f>E1391*$E$4</f>
        <v>0</v>
      </c>
      <c r="P1391" s="14">
        <f>F1391*$F$4</f>
        <v>120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525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725</v>
      </c>
      <c r="Y1391" s="14">
        <f t="shared" ref="Y1391:Y1404" si="464">O1391+T1391</f>
        <v>0</v>
      </c>
      <c r="Z1391" s="14">
        <f t="shared" ref="Z1391:Z1404" si="465">P1391+U1391</f>
        <v>168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893</v>
      </c>
      <c r="AD1391" s="48">
        <f>(ROUND(AC1391-AC1390,1)/AC1390)</f>
        <v>0.10246913580246914</v>
      </c>
      <c r="AE1391" s="113"/>
      <c r="AF1391" s="60"/>
      <c r="AH1391" s="20"/>
    </row>
    <row r="1392" spans="1:34">
      <c r="A1392" s="99" t="s">
        <v>801</v>
      </c>
      <c r="B1392" s="93">
        <v>12</v>
      </c>
      <c r="C1392" s="21" t="s">
        <v>834</v>
      </c>
      <c r="D1392" s="12">
        <v>125</v>
      </c>
      <c r="E1392" s="12">
        <v>0</v>
      </c>
      <c r="F1392" s="12">
        <v>75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250</v>
      </c>
      <c r="O1392" s="14">
        <f>E1392*$E$5</f>
        <v>0</v>
      </c>
      <c r="P1392" s="14">
        <f>F1392*$F$5</f>
        <v>150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315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565</v>
      </c>
      <c r="Y1392" s="14">
        <f t="shared" si="464"/>
        <v>0</v>
      </c>
      <c r="Z1392" s="14">
        <f t="shared" si="465"/>
        <v>204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769</v>
      </c>
      <c r="AD1392" s="48">
        <f>(ROUND(AC1392-AC1390,1)/AC1390)</f>
        <v>-5.0617283950617285E-2</v>
      </c>
      <c r="AE1392" s="113"/>
      <c r="AF1392" s="60"/>
      <c r="AH1392" s="20"/>
    </row>
    <row r="1393" spans="1:34">
      <c r="A1393" s="99" t="s">
        <v>802</v>
      </c>
      <c r="B1393" s="93">
        <v>0</v>
      </c>
      <c r="C1393" s="21" t="s">
        <v>337</v>
      </c>
      <c r="D1393" s="12">
        <v>125</v>
      </c>
      <c r="E1393" s="12">
        <v>0</v>
      </c>
      <c r="F1393" s="12">
        <v>75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250</v>
      </c>
      <c r="O1393" s="14">
        <f>E1393*$E$6</f>
        <v>0</v>
      </c>
      <c r="P1393" s="14">
        <f>F1393*$F$6</f>
        <v>150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315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565</v>
      </c>
      <c r="Y1393" s="14">
        <f t="shared" si="464"/>
        <v>0</v>
      </c>
      <c r="Z1393" s="14">
        <f t="shared" si="465"/>
        <v>204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769</v>
      </c>
      <c r="AD1393" s="48">
        <f>(ROUND(AC1393-AC1390,1)/AC1390)</f>
        <v>-5.0617283950617285E-2</v>
      </c>
      <c r="AE1393" s="113"/>
      <c r="AF1393" s="60"/>
      <c r="AH1393" s="20"/>
    </row>
    <row r="1394" spans="1:34">
      <c r="A1394" s="99" t="s">
        <v>803</v>
      </c>
      <c r="B1394" s="93">
        <v>0</v>
      </c>
      <c r="C1394" s="21" t="s">
        <v>338</v>
      </c>
      <c r="D1394" s="12">
        <v>125</v>
      </c>
      <c r="E1394" s="12">
        <v>0</v>
      </c>
      <c r="F1394" s="12">
        <v>75</v>
      </c>
      <c r="G1394" s="12">
        <v>0</v>
      </c>
      <c r="H1394" s="12">
        <v>0</v>
      </c>
      <c r="I1394" s="13">
        <v>50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250</v>
      </c>
      <c r="O1394" s="14">
        <f>E1394*$E$7</f>
        <v>0</v>
      </c>
      <c r="P1394" s="14">
        <f>F1394*$F$7</f>
        <v>150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315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565</v>
      </c>
      <c r="Y1394" s="14">
        <f t="shared" si="464"/>
        <v>0</v>
      </c>
      <c r="Z1394" s="14">
        <f t="shared" si="465"/>
        <v>204</v>
      </c>
      <c r="AA1394" s="14">
        <f t="shared" si="466"/>
        <v>0</v>
      </c>
      <c r="AB1394" s="14">
        <f t="shared" si="468"/>
        <v>0</v>
      </c>
      <c r="AC1394" s="15">
        <f t="shared" si="467"/>
        <v>769</v>
      </c>
      <c r="AD1394" s="48">
        <f>(ROUND(AC1394-AC1390,1)/AC1390)</f>
        <v>-5.0617283950617285E-2</v>
      </c>
      <c r="AE1394" s="113"/>
      <c r="AF1394" s="60"/>
      <c r="AH1394" s="20"/>
    </row>
    <row r="1395" spans="1:34">
      <c r="A1395" s="99" t="s">
        <v>653</v>
      </c>
      <c r="B1395" s="93"/>
      <c r="C1395" s="21" t="s">
        <v>339</v>
      </c>
      <c r="D1395" s="12">
        <v>125</v>
      </c>
      <c r="E1395" s="12">
        <v>0</v>
      </c>
      <c r="F1395" s="12">
        <v>75</v>
      </c>
      <c r="G1395" s="12">
        <v>0</v>
      </c>
      <c r="H1395" s="12">
        <v>0</v>
      </c>
      <c r="I1395" s="13">
        <v>50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250</v>
      </c>
      <c r="O1395" s="14">
        <f>E1395*$E$8</f>
        <v>0</v>
      </c>
      <c r="P1395" s="14">
        <f>F1395*$F$8</f>
        <v>150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315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565</v>
      </c>
      <c r="Y1395" s="14">
        <f t="shared" si="464"/>
        <v>0</v>
      </c>
      <c r="Z1395" s="14">
        <f t="shared" si="465"/>
        <v>204</v>
      </c>
      <c r="AA1395" s="14">
        <f t="shared" si="466"/>
        <v>0</v>
      </c>
      <c r="AB1395" s="14">
        <f t="shared" si="468"/>
        <v>0</v>
      </c>
      <c r="AC1395" s="15">
        <f t="shared" si="467"/>
        <v>769</v>
      </c>
      <c r="AD1395" s="48">
        <f>(ROUND(AC1395-AC1390,1)/AC1390)</f>
        <v>-5.0617283950617285E-2</v>
      </c>
      <c r="AE1395" s="113"/>
      <c r="AF1395" s="60"/>
      <c r="AH1395" s="20"/>
    </row>
    <row r="1396" spans="1:34">
      <c r="A1396" s="99" t="s">
        <v>594</v>
      </c>
      <c r="B1396" s="93"/>
      <c r="C1396" s="21" t="s">
        <v>1</v>
      </c>
      <c r="D1396" s="12">
        <v>72</v>
      </c>
      <c r="E1396" s="12">
        <v>160</v>
      </c>
      <c r="F1396" s="12">
        <v>0</v>
      </c>
      <c r="G1396" s="12">
        <v>0</v>
      </c>
      <c r="H1396" s="12">
        <v>0</v>
      </c>
      <c r="I1396" s="13">
        <v>50</v>
      </c>
      <c r="J1396" s="13">
        <v>20</v>
      </c>
      <c r="K1396" s="13">
        <v>100</v>
      </c>
      <c r="L1396" s="13">
        <v>0</v>
      </c>
      <c r="M1396" s="13">
        <v>0</v>
      </c>
      <c r="N1396" s="14">
        <f>D1396*$D$9</f>
        <v>93.600000000000009</v>
      </c>
      <c r="O1396" s="14">
        <f>E1396*$E$9</f>
        <v>240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131.04000000000002</v>
      </c>
      <c r="T1396" s="14">
        <f>(O1396/100)*(K1396*$K$9)</f>
        <v>480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224.64000000000004</v>
      </c>
      <c r="Y1396" s="14">
        <f t="shared" si="464"/>
        <v>720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944.6</v>
      </c>
      <c r="AD1396" s="48">
        <f>(ROUND(AC1396-AC1390,1)/AC1390)</f>
        <v>0.16617283950617284</v>
      </c>
      <c r="AE1396" s="113"/>
      <c r="AF1396" s="60"/>
      <c r="AH1396" s="20"/>
    </row>
    <row r="1397" spans="1:34">
      <c r="A1397" s="99" t="s">
        <v>829</v>
      </c>
      <c r="B1397" s="93"/>
      <c r="C1397" s="21" t="s">
        <v>2</v>
      </c>
      <c r="D1397" s="12">
        <v>72</v>
      </c>
      <c r="E1397" s="12">
        <v>0</v>
      </c>
      <c r="F1397" s="12">
        <v>160</v>
      </c>
      <c r="G1397" s="12">
        <v>0</v>
      </c>
      <c r="H1397" s="12">
        <v>0</v>
      </c>
      <c r="I1397" s="13">
        <v>50</v>
      </c>
      <c r="J1397" s="13">
        <v>20</v>
      </c>
      <c r="K1397" s="13">
        <v>55</v>
      </c>
      <c r="L1397" s="13">
        <v>55</v>
      </c>
      <c r="M1397" s="13">
        <v>0</v>
      </c>
      <c r="N1397" s="14">
        <f>D1397*$D$10</f>
        <v>93.600000000000009</v>
      </c>
      <c r="O1397" s="14">
        <f>E1397*$E$10</f>
        <v>0</v>
      </c>
      <c r="P1397" s="14">
        <f>F1397*$F$10</f>
        <v>240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131.04000000000002</v>
      </c>
      <c r="T1397" s="14">
        <f>(O1397/100)*(K1397*$J$10)</f>
        <v>0</v>
      </c>
      <c r="U1397" s="14">
        <f>(P1397/100)*(K1397*$K$10)+(P1397/100)*(L1397*$L$10)</f>
        <v>528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224.64000000000004</v>
      </c>
      <c r="Y1397" s="14">
        <f t="shared" si="464"/>
        <v>0</v>
      </c>
      <c r="Z1397" s="14">
        <f t="shared" si="465"/>
        <v>768</v>
      </c>
      <c r="AA1397" s="14">
        <f t="shared" si="466"/>
        <v>0</v>
      </c>
      <c r="AB1397" s="14">
        <f t="shared" si="468"/>
        <v>0</v>
      </c>
      <c r="AC1397" s="15">
        <f t="shared" si="467"/>
        <v>992.6</v>
      </c>
      <c r="AD1397" s="48">
        <f>(ROUND(AC1397-AC1390,1)/AC1390)</f>
        <v>0.2254320987654321</v>
      </c>
      <c r="AE1397" s="113"/>
      <c r="AF1397" s="60"/>
      <c r="AH1397" s="20"/>
    </row>
    <row r="1398" spans="1:34">
      <c r="A1398" s="99" t="s">
        <v>830</v>
      </c>
      <c r="B1398" s="93"/>
      <c r="C1398" s="21" t="s">
        <v>3</v>
      </c>
      <c r="D1398" s="12">
        <v>72</v>
      </c>
      <c r="E1398" s="12">
        <v>0</v>
      </c>
      <c r="F1398" s="12">
        <v>0</v>
      </c>
      <c r="G1398" s="12">
        <v>160</v>
      </c>
      <c r="H1398" s="12">
        <v>0</v>
      </c>
      <c r="I1398" s="13">
        <v>50</v>
      </c>
      <c r="J1398" s="13">
        <v>20</v>
      </c>
      <c r="K1398" s="13">
        <v>0</v>
      </c>
      <c r="L1398" s="13">
        <v>100</v>
      </c>
      <c r="M1398" s="13">
        <v>0</v>
      </c>
      <c r="N1398" s="14">
        <f>D1398*$D$11</f>
        <v>93.600000000000009</v>
      </c>
      <c r="O1398" s="14">
        <f>E1398*$E$11</f>
        <v>0</v>
      </c>
      <c r="P1398" s="14">
        <f>F1398*$F$11</f>
        <v>0</v>
      </c>
      <c r="Q1398" s="14">
        <f>G1398*$G$11</f>
        <v>240</v>
      </c>
      <c r="R1398" s="14">
        <f>H1398*$H$11</f>
        <v>0</v>
      </c>
      <c r="S1398" s="14">
        <f>(N1398/100)*(I1398*$I$11)+(N1398/100)*(J1398*$J$11)</f>
        <v>131.04000000000002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480</v>
      </c>
      <c r="W1398" s="14">
        <f>(R1398/100)*(K1398*$K$11)+(R1398/100)*(L1398*$L$11)</f>
        <v>0</v>
      </c>
      <c r="X1398" s="14">
        <f t="shared" si="463"/>
        <v>224.64000000000004</v>
      </c>
      <c r="Y1398" s="14">
        <f t="shared" si="464"/>
        <v>0</v>
      </c>
      <c r="Z1398" s="14">
        <f t="shared" si="465"/>
        <v>0</v>
      </c>
      <c r="AA1398" s="14">
        <f t="shared" si="466"/>
        <v>720</v>
      </c>
      <c r="AB1398" s="14">
        <f t="shared" si="468"/>
        <v>0</v>
      </c>
      <c r="AC1398" s="15">
        <f t="shared" si="467"/>
        <v>944.6</v>
      </c>
      <c r="AD1398" s="48">
        <f>(ROUND(AC1398-AC1390,1)/AC1390)</f>
        <v>0.16617283950617284</v>
      </c>
      <c r="AE1398" s="113"/>
      <c r="AF1398" s="60"/>
      <c r="AH1398" s="20"/>
    </row>
    <row r="1399" spans="1:34">
      <c r="A1399" s="99" t="s">
        <v>831</v>
      </c>
      <c r="B1399" s="93"/>
      <c r="C1399" s="21" t="s">
        <v>4</v>
      </c>
      <c r="D1399" s="12">
        <v>72</v>
      </c>
      <c r="E1399" s="12">
        <v>0</v>
      </c>
      <c r="F1399" s="12">
        <v>0</v>
      </c>
      <c r="G1399" s="12">
        <v>0</v>
      </c>
      <c r="H1399" s="12">
        <v>160</v>
      </c>
      <c r="I1399" s="13">
        <v>50</v>
      </c>
      <c r="J1399" s="13">
        <v>20</v>
      </c>
      <c r="K1399" s="13">
        <v>50</v>
      </c>
      <c r="L1399" s="13">
        <v>50</v>
      </c>
      <c r="M1399" s="13">
        <v>0</v>
      </c>
      <c r="N1399" s="14">
        <f>D1399*$D$12</f>
        <v>93.600000000000009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240</v>
      </c>
      <c r="S1399" s="14">
        <f>(N1399/100)*(I1399*$I$12)+(N1399/100)*(J1399*$J$12)</f>
        <v>131.04000000000002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480</v>
      </c>
      <c r="X1399" s="14">
        <f t="shared" si="463"/>
        <v>224.64000000000004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720</v>
      </c>
      <c r="AC1399" s="15">
        <f t="shared" si="467"/>
        <v>944.6</v>
      </c>
      <c r="AD1399" s="48">
        <f>(ROUND(AC1399-AC1390,1)/AC1390)</f>
        <v>0.16617283950617284</v>
      </c>
      <c r="AE1399" s="113"/>
      <c r="AF1399" s="60"/>
      <c r="AH1399" s="20"/>
    </row>
    <row r="1400" spans="1:34">
      <c r="A1400" s="99" t="s">
        <v>832</v>
      </c>
      <c r="B1400" s="93"/>
      <c r="C1400" s="21" t="s">
        <v>327</v>
      </c>
      <c r="D1400" s="12">
        <v>125</v>
      </c>
      <c r="E1400" s="12">
        <v>0</v>
      </c>
      <c r="F1400" s="12">
        <v>75</v>
      </c>
      <c r="G1400" s="12">
        <v>0</v>
      </c>
      <c r="H1400" s="12">
        <v>0</v>
      </c>
      <c r="I1400" s="13">
        <v>50</v>
      </c>
      <c r="J1400" s="13">
        <v>20</v>
      </c>
      <c r="K1400" s="13">
        <v>10</v>
      </c>
      <c r="L1400" s="13">
        <v>10</v>
      </c>
      <c r="M1400" s="13">
        <v>55</v>
      </c>
      <c r="N1400" s="14">
        <f>D1400*$D$13</f>
        <v>187.5</v>
      </c>
      <c r="O1400" s="14">
        <f>E1400*$E$13</f>
        <v>0</v>
      </c>
      <c r="P1400" s="14">
        <f>F1400*$F$13</f>
        <v>112.5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468.75</v>
      </c>
      <c r="T1400" s="14">
        <f>(O1400/100)*(K1400*$K$13)+(O1400/100)*(M1400*$M$13)</f>
        <v>0</v>
      </c>
      <c r="U1400" s="14">
        <f>(P1400/100)*(K1400*$K$13)+(P1400/100)*(L1400*$L$13)+(P1400/100)*(M1400*$M$13)</f>
        <v>168.75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656.25</v>
      </c>
      <c r="Y1400" s="14">
        <f t="shared" si="464"/>
        <v>0</v>
      </c>
      <c r="Z1400" s="14">
        <f t="shared" si="465"/>
        <v>281.25</v>
      </c>
      <c r="AA1400" s="14">
        <f t="shared" si="466"/>
        <v>0</v>
      </c>
      <c r="AB1400" s="14">
        <f t="shared" si="468"/>
        <v>0</v>
      </c>
      <c r="AC1400" s="15">
        <f t="shared" si="467"/>
        <v>937.5</v>
      </c>
      <c r="AD1400" s="48">
        <f>(ROUND(AC1400-AC1390,1)/AC1390)</f>
        <v>0.15740740740740741</v>
      </c>
      <c r="AE1400" s="113"/>
      <c r="AF1400" s="60"/>
      <c r="AH1400" s="20"/>
    </row>
    <row r="1401" spans="1:34">
      <c r="A1401" s="99" t="s">
        <v>833</v>
      </c>
      <c r="B1401" s="93"/>
      <c r="C1401" s="21" t="s">
        <v>328</v>
      </c>
      <c r="D1401" s="12">
        <v>160</v>
      </c>
      <c r="E1401" s="12">
        <v>0</v>
      </c>
      <c r="F1401" s="12">
        <v>0</v>
      </c>
      <c r="G1401" s="12">
        <v>0</v>
      </c>
      <c r="H1401" s="12">
        <v>0</v>
      </c>
      <c r="I1401" s="13">
        <v>50</v>
      </c>
      <c r="J1401" s="13">
        <v>20</v>
      </c>
      <c r="K1401" s="13">
        <v>80</v>
      </c>
      <c r="L1401" s="13">
        <v>0</v>
      </c>
      <c r="M1401" s="13">
        <v>0</v>
      </c>
      <c r="N1401" s="14">
        <f>D1401*$D$14</f>
        <v>240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960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960</v>
      </c>
      <c r="AD1401" s="48">
        <f>(ROUND(AC1401-AC1390,1)/AC1390)</f>
        <v>0.18518518518518517</v>
      </c>
      <c r="AE1401" s="113"/>
      <c r="AF1401" s="60"/>
      <c r="AH1401" s="20"/>
    </row>
    <row r="1402" spans="1:34">
      <c r="A1402" s="99"/>
      <c r="B1402" s="93"/>
      <c r="C1402" s="21" t="s">
        <v>329</v>
      </c>
      <c r="D1402" s="12">
        <v>160</v>
      </c>
      <c r="E1402" s="12">
        <v>0</v>
      </c>
      <c r="F1402" s="12">
        <v>0</v>
      </c>
      <c r="G1402" s="12">
        <v>0</v>
      </c>
      <c r="H1402" s="12">
        <v>0</v>
      </c>
      <c r="I1402" s="13">
        <v>50</v>
      </c>
      <c r="J1402" s="13">
        <v>20</v>
      </c>
      <c r="K1402" s="13">
        <v>0</v>
      </c>
      <c r="L1402" s="13">
        <v>80</v>
      </c>
      <c r="M1402" s="13">
        <v>0</v>
      </c>
      <c r="N1402" s="14">
        <f>D1402*$D$15</f>
        <v>240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960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960</v>
      </c>
      <c r="AD1402" s="48">
        <f>(ROUND(AC1402-AC1390,1)/AC1390)</f>
        <v>0.18518518518518517</v>
      </c>
      <c r="AE1402" s="113"/>
      <c r="AF1402" s="60"/>
      <c r="AH1402" s="20"/>
    </row>
    <row r="1403" spans="1:34">
      <c r="A1403" s="99"/>
      <c r="B1403" s="93"/>
      <c r="C1403" s="21" t="s">
        <v>325</v>
      </c>
      <c r="D1403" s="12">
        <v>125</v>
      </c>
      <c r="E1403" s="12">
        <v>0</v>
      </c>
      <c r="F1403" s="12">
        <v>75</v>
      </c>
      <c r="G1403" s="12">
        <v>0</v>
      </c>
      <c r="H1403" s="12">
        <v>0</v>
      </c>
      <c r="I1403" s="13">
        <v>50</v>
      </c>
      <c r="J1403" s="13">
        <v>55</v>
      </c>
      <c r="K1403" s="13">
        <v>10</v>
      </c>
      <c r="L1403" s="13">
        <v>10</v>
      </c>
      <c r="M1403" s="13">
        <v>0</v>
      </c>
      <c r="N1403" s="14">
        <f>D1403*$D$16</f>
        <v>200</v>
      </c>
      <c r="O1403" s="14">
        <f>E1403*$E$16</f>
        <v>0</v>
      </c>
      <c r="P1403" s="14">
        <f>F1403*$F$16</f>
        <v>120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485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685</v>
      </c>
      <c r="Y1403" s="14">
        <f t="shared" si="464"/>
        <v>0</v>
      </c>
      <c r="Z1403" s="14">
        <f t="shared" si="465"/>
        <v>168</v>
      </c>
      <c r="AA1403" s="14">
        <f t="shared" si="466"/>
        <v>0</v>
      </c>
      <c r="AB1403" s="14">
        <f t="shared" si="468"/>
        <v>0</v>
      </c>
      <c r="AC1403" s="15">
        <f t="shared" si="467"/>
        <v>853</v>
      </c>
      <c r="AD1403" s="48">
        <f>(ROUND(AC1403-AC1390,1)/AC1390)</f>
        <v>5.3086419753086422E-2</v>
      </c>
      <c r="AE1403" s="113" t="s">
        <v>799</v>
      </c>
      <c r="AF1403" s="60"/>
      <c r="AH1403" s="20"/>
    </row>
    <row r="1404" spans="1:34">
      <c r="A1404" s="99"/>
      <c r="B1404" s="93"/>
      <c r="C1404" s="21" t="s">
        <v>326</v>
      </c>
      <c r="D1404" s="12">
        <v>125</v>
      </c>
      <c r="E1404" s="12">
        <v>0</v>
      </c>
      <c r="F1404" s="12">
        <v>75</v>
      </c>
      <c r="G1404" s="12">
        <v>0</v>
      </c>
      <c r="H1404" s="12">
        <v>0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200</v>
      </c>
      <c r="O1404" s="14">
        <f>E1404*$E$17</f>
        <v>0</v>
      </c>
      <c r="P1404" s="14">
        <f>F1404*$F$17</f>
        <v>120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600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800</v>
      </c>
      <c r="Y1404" s="14">
        <f t="shared" si="464"/>
        <v>0</v>
      </c>
      <c r="Z1404" s="14">
        <f t="shared" si="465"/>
        <v>168</v>
      </c>
      <c r="AA1404" s="14">
        <f t="shared" si="466"/>
        <v>0</v>
      </c>
      <c r="AB1404" s="14">
        <f t="shared" si="468"/>
        <v>0</v>
      </c>
      <c r="AC1404" s="15">
        <f t="shared" si="467"/>
        <v>968</v>
      </c>
      <c r="AD1404" s="48">
        <f>(ROUND(AC1404-AC1390,1)/AC1390)</f>
        <v>0.19506172839506172</v>
      </c>
      <c r="AE1404" s="113"/>
      <c r="AF1404" s="60"/>
      <c r="AH1404" s="20"/>
    </row>
    <row r="1405" spans="1:34">
      <c r="A1405" s="106" t="s">
        <v>0</v>
      </c>
      <c r="B1405" s="90" t="s">
        <v>69</v>
      </c>
      <c r="C1405" s="50" t="s">
        <v>242</v>
      </c>
      <c r="D1405" s="11">
        <v>135</v>
      </c>
      <c r="E1405" s="11">
        <v>0</v>
      </c>
      <c r="F1405" s="11">
        <v>0</v>
      </c>
      <c r="G1405" s="11">
        <v>0</v>
      </c>
      <c r="H1405" s="11">
        <v>0</v>
      </c>
      <c r="I1405" s="51">
        <v>20</v>
      </c>
      <c r="J1405" s="51">
        <v>80</v>
      </c>
      <c r="K1405" s="51">
        <v>0</v>
      </c>
      <c r="L1405" s="51">
        <v>0</v>
      </c>
      <c r="M1405" s="51">
        <v>0</v>
      </c>
      <c r="N1405" s="52">
        <f>D1405*$D$3</f>
        <v>270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540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3"/>
        <v>810</v>
      </c>
      <c r="Y1405" s="52">
        <f t="shared" si="444"/>
        <v>0</v>
      </c>
      <c r="Z1405" s="52">
        <f t="shared" si="445"/>
        <v>0</v>
      </c>
      <c r="AA1405" s="52">
        <f t="shared" si="446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1">
        <v>12</v>
      </c>
      <c r="C1406" s="21" t="s">
        <v>324</v>
      </c>
      <c r="D1406" s="12">
        <v>135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90</v>
      </c>
      <c r="K1406" s="13">
        <v>0</v>
      </c>
      <c r="L1406" s="13">
        <v>0</v>
      </c>
      <c r="M1406" s="13">
        <v>0</v>
      </c>
      <c r="N1406" s="14">
        <f>D1406*$D$4</f>
        <v>216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702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43"/>
        <v>918</v>
      </c>
      <c r="Y1406" s="14">
        <f t="shared" si="444"/>
        <v>0</v>
      </c>
      <c r="Z1406" s="14">
        <f t="shared" si="445"/>
        <v>0</v>
      </c>
      <c r="AA1406" s="14">
        <f t="shared" si="446"/>
        <v>0</v>
      </c>
      <c r="AB1406" s="14">
        <f>R1406+W1406</f>
        <v>0</v>
      </c>
      <c r="AC1406" s="15">
        <f>ROUND(X1406+Y1406+Z1406+AA1406+AB1406,1)</f>
        <v>918</v>
      </c>
      <c r="AD1406" s="48">
        <f>(ROUND(AC1406-AC1405,1)/AC1405)</f>
        <v>0.13333333333333333</v>
      </c>
      <c r="AE1406" s="113"/>
      <c r="AF1406" s="60"/>
      <c r="AH1406" s="20"/>
    </row>
    <row r="1407" spans="1:34">
      <c r="A1407" s="99" t="s">
        <v>801</v>
      </c>
      <c r="B1407" s="91">
        <v>32</v>
      </c>
      <c r="C1407" s="21" t="s">
        <v>834</v>
      </c>
      <c r="D1407" s="12">
        <v>135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D1407*$D$5</f>
        <v>270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486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43"/>
        <v>756</v>
      </c>
      <c r="Y1407" s="14">
        <f t="shared" si="444"/>
        <v>0</v>
      </c>
      <c r="Z1407" s="14">
        <f t="shared" si="445"/>
        <v>0</v>
      </c>
      <c r="AA1407" s="14">
        <f t="shared" si="446"/>
        <v>0</v>
      </c>
      <c r="AB1407" s="14">
        <f>R1407+W1407</f>
        <v>0</v>
      </c>
      <c r="AC1407" s="15">
        <f t="shared" ref="AC1407:AC1419" si="469">ROUND(X1407+Y1407+Z1407+AA1407+AB1407,1)</f>
        <v>756</v>
      </c>
      <c r="AD1407" s="48">
        <f>(ROUND(AC1407-AC1405,1)/AC1405)</f>
        <v>-6.6666666666666666E-2</v>
      </c>
      <c r="AE1407" s="113"/>
      <c r="AF1407" s="60"/>
      <c r="AH1407" s="20"/>
    </row>
    <row r="1408" spans="1:34">
      <c r="A1408" s="99" t="s">
        <v>802</v>
      </c>
      <c r="B1408" s="91">
        <v>0</v>
      </c>
      <c r="C1408" s="21" t="s">
        <v>337</v>
      </c>
      <c r="D1408" s="12">
        <v>135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D1408*$D$6</f>
        <v>270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486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43"/>
        <v>756</v>
      </c>
      <c r="Y1408" s="14">
        <f t="shared" si="444"/>
        <v>0</v>
      </c>
      <c r="Z1408" s="14">
        <f t="shared" si="445"/>
        <v>0</v>
      </c>
      <c r="AA1408" s="14">
        <f t="shared" si="446"/>
        <v>0</v>
      </c>
      <c r="AB1408" s="14">
        <f t="shared" ref="AB1408:AB1419" si="470">R1408+W1408</f>
        <v>0</v>
      </c>
      <c r="AC1408" s="15">
        <f t="shared" si="469"/>
        <v>756</v>
      </c>
      <c r="AD1408" s="48">
        <f>(ROUND(AC1408-AC1405,1)/AC1405)</f>
        <v>-6.6666666666666666E-2</v>
      </c>
      <c r="AE1408" s="113"/>
      <c r="AF1408" s="60"/>
      <c r="AH1408" s="20"/>
    </row>
    <row r="1409" spans="1:34">
      <c r="A1409" s="99" t="s">
        <v>803</v>
      </c>
      <c r="B1409" s="91">
        <v>0</v>
      </c>
      <c r="C1409" s="21" t="s">
        <v>338</v>
      </c>
      <c r="D1409" s="12">
        <v>135</v>
      </c>
      <c r="E1409" s="12">
        <v>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0</v>
      </c>
      <c r="L1409" s="13">
        <v>0</v>
      </c>
      <c r="M1409" s="13">
        <v>0</v>
      </c>
      <c r="N1409" s="14">
        <f>D1409*$D$7</f>
        <v>270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486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43"/>
        <v>756</v>
      </c>
      <c r="Y1409" s="14">
        <f t="shared" si="444"/>
        <v>0</v>
      </c>
      <c r="Z1409" s="14">
        <f t="shared" si="445"/>
        <v>0</v>
      </c>
      <c r="AA1409" s="14">
        <f t="shared" si="446"/>
        <v>0</v>
      </c>
      <c r="AB1409" s="14">
        <f t="shared" si="470"/>
        <v>0</v>
      </c>
      <c r="AC1409" s="15">
        <f t="shared" si="469"/>
        <v>756</v>
      </c>
      <c r="AD1409" s="48">
        <f>(ROUND(AC1409-AC1405,1)/AC1405)</f>
        <v>-6.6666666666666666E-2</v>
      </c>
      <c r="AE1409" s="113"/>
      <c r="AF1409" s="60"/>
      <c r="AH1409" s="20"/>
    </row>
    <row r="1410" spans="1:34">
      <c r="A1410" s="99" t="s">
        <v>653</v>
      </c>
      <c r="B1410" s="91"/>
      <c r="C1410" s="21" t="s">
        <v>339</v>
      </c>
      <c r="D1410" s="12">
        <v>135</v>
      </c>
      <c r="E1410" s="12">
        <v>0</v>
      </c>
      <c r="F1410" s="12">
        <v>0</v>
      </c>
      <c r="G1410" s="12">
        <v>0</v>
      </c>
      <c r="H1410" s="12">
        <v>0</v>
      </c>
      <c r="I1410" s="13">
        <v>20</v>
      </c>
      <c r="J1410" s="13">
        <v>80</v>
      </c>
      <c r="K1410" s="13">
        <v>0</v>
      </c>
      <c r="L1410" s="13">
        <v>0</v>
      </c>
      <c r="M1410" s="13">
        <v>0</v>
      </c>
      <c r="N1410" s="14">
        <f>D1410*$D$8</f>
        <v>270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486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43"/>
        <v>756</v>
      </c>
      <c r="Y1410" s="14">
        <f t="shared" si="444"/>
        <v>0</v>
      </c>
      <c r="Z1410" s="14">
        <f t="shared" si="445"/>
        <v>0</v>
      </c>
      <c r="AA1410" s="14">
        <f t="shared" si="446"/>
        <v>0</v>
      </c>
      <c r="AB1410" s="14">
        <f t="shared" si="470"/>
        <v>0</v>
      </c>
      <c r="AC1410" s="15">
        <f t="shared" si="469"/>
        <v>756</v>
      </c>
      <c r="AD1410" s="48">
        <f>(ROUND(AC1410-AC1405,1)/AC1405)</f>
        <v>-6.6666666666666666E-2</v>
      </c>
      <c r="AE1410" s="113"/>
      <c r="AF1410" s="60"/>
      <c r="AH1410" s="20"/>
    </row>
    <row r="1411" spans="1:34">
      <c r="A1411" s="99" t="s">
        <v>594</v>
      </c>
      <c r="B1411" s="91"/>
      <c r="C1411" s="21" t="s">
        <v>1</v>
      </c>
      <c r="D1411" s="12">
        <v>65</v>
      </c>
      <c r="E1411" s="12">
        <v>156</v>
      </c>
      <c r="F1411" s="12">
        <v>0</v>
      </c>
      <c r="G1411" s="12">
        <v>0</v>
      </c>
      <c r="H1411" s="12">
        <v>0</v>
      </c>
      <c r="I1411" s="13">
        <v>20</v>
      </c>
      <c r="J1411" s="13">
        <v>80</v>
      </c>
      <c r="K1411" s="13">
        <v>100</v>
      </c>
      <c r="L1411" s="13">
        <v>0</v>
      </c>
      <c r="M1411" s="13">
        <v>0</v>
      </c>
      <c r="N1411" s="14">
        <f>D1411*$D$9</f>
        <v>84.5</v>
      </c>
      <c r="O1411" s="14">
        <f>E1411*$E$9</f>
        <v>234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169</v>
      </c>
      <c r="T1411" s="14">
        <f>(O1411/100)*(K1411*$K$9)</f>
        <v>468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43"/>
        <v>253.5</v>
      </c>
      <c r="Y1411" s="14">
        <f t="shared" si="444"/>
        <v>702</v>
      </c>
      <c r="Z1411" s="14">
        <f t="shared" si="445"/>
        <v>0</v>
      </c>
      <c r="AA1411" s="14">
        <f t="shared" si="446"/>
        <v>0</v>
      </c>
      <c r="AB1411" s="14">
        <f t="shared" si="470"/>
        <v>0</v>
      </c>
      <c r="AC1411" s="15">
        <f t="shared" si="469"/>
        <v>955.5</v>
      </c>
      <c r="AD1411" s="48">
        <f>(ROUND(AC1411-AC1405,1)/AC1405)</f>
        <v>0.17962962962962964</v>
      </c>
      <c r="AE1411" s="113"/>
      <c r="AF1411" s="60"/>
      <c r="AH1411" s="20"/>
    </row>
    <row r="1412" spans="1:34">
      <c r="A1412" s="99" t="s">
        <v>829</v>
      </c>
      <c r="B1412" s="91"/>
      <c r="C1412" s="21" t="s">
        <v>2</v>
      </c>
      <c r="D1412" s="12">
        <v>65</v>
      </c>
      <c r="E1412" s="12">
        <v>0</v>
      </c>
      <c r="F1412" s="12">
        <v>156</v>
      </c>
      <c r="G1412" s="12">
        <v>0</v>
      </c>
      <c r="H1412" s="12">
        <v>0</v>
      </c>
      <c r="I1412" s="13">
        <v>20</v>
      </c>
      <c r="J1412" s="13">
        <v>80</v>
      </c>
      <c r="K1412" s="13">
        <v>50</v>
      </c>
      <c r="L1412" s="13">
        <v>50</v>
      </c>
      <c r="M1412" s="13">
        <v>0</v>
      </c>
      <c r="N1412" s="14">
        <f>D1412*$D$10</f>
        <v>84.5</v>
      </c>
      <c r="O1412" s="14">
        <f>E1412*$E$10</f>
        <v>0</v>
      </c>
      <c r="P1412" s="14">
        <f>F1412*$F$10</f>
        <v>234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169</v>
      </c>
      <c r="T1412" s="14">
        <f>(O1412/100)*(K1412*$J$10)</f>
        <v>0</v>
      </c>
      <c r="U1412" s="14">
        <f>(P1412/100)*(K1412*$K$10)+(P1412/100)*(L1412*$L$10)</f>
        <v>468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43"/>
        <v>253.5</v>
      </c>
      <c r="Y1412" s="14">
        <f t="shared" si="444"/>
        <v>0</v>
      </c>
      <c r="Z1412" s="14">
        <f t="shared" si="445"/>
        <v>702</v>
      </c>
      <c r="AA1412" s="14">
        <f t="shared" si="446"/>
        <v>0</v>
      </c>
      <c r="AB1412" s="14">
        <f t="shared" si="470"/>
        <v>0</v>
      </c>
      <c r="AC1412" s="15">
        <f t="shared" si="469"/>
        <v>955.5</v>
      </c>
      <c r="AD1412" s="48">
        <f>(ROUND(AC1412-AC1405,1)/AC1405)</f>
        <v>0.17962962962962964</v>
      </c>
      <c r="AE1412" s="113"/>
      <c r="AF1412" s="60"/>
      <c r="AH1412" s="20"/>
    </row>
    <row r="1413" spans="1:34">
      <c r="A1413" s="99" t="s">
        <v>830</v>
      </c>
      <c r="B1413" s="91"/>
      <c r="C1413" s="21" t="s">
        <v>3</v>
      </c>
      <c r="D1413" s="12">
        <v>65</v>
      </c>
      <c r="E1413" s="12">
        <v>0</v>
      </c>
      <c r="F1413" s="12">
        <v>0</v>
      </c>
      <c r="G1413" s="12">
        <v>156</v>
      </c>
      <c r="H1413" s="12">
        <v>0</v>
      </c>
      <c r="I1413" s="13">
        <v>20</v>
      </c>
      <c r="J1413" s="13">
        <v>80</v>
      </c>
      <c r="K1413" s="13">
        <v>0</v>
      </c>
      <c r="L1413" s="13">
        <v>100</v>
      </c>
      <c r="M1413" s="13">
        <v>0</v>
      </c>
      <c r="N1413" s="14">
        <f>D1413*$D$11</f>
        <v>84.5</v>
      </c>
      <c r="O1413" s="14">
        <f>E1413*$E$11</f>
        <v>0</v>
      </c>
      <c r="P1413" s="14">
        <f>F1413*$F$11</f>
        <v>0</v>
      </c>
      <c r="Q1413" s="14">
        <f>G1413*$G$11</f>
        <v>234</v>
      </c>
      <c r="R1413" s="14">
        <f>H1413*$H$11</f>
        <v>0</v>
      </c>
      <c r="S1413" s="14">
        <f>(N1413/100)*(I1413*$I$11)+(N1413/100)*(J1413*$J$11)</f>
        <v>169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468</v>
      </c>
      <c r="W1413" s="14">
        <f>(R1413/100)*(K1413*$K$11)+(R1413/100)*(L1413*$L$11)</f>
        <v>0</v>
      </c>
      <c r="X1413" s="14">
        <f t="shared" si="443"/>
        <v>253.5</v>
      </c>
      <c r="Y1413" s="14">
        <f t="shared" si="444"/>
        <v>0</v>
      </c>
      <c r="Z1413" s="14">
        <f t="shared" si="445"/>
        <v>0</v>
      </c>
      <c r="AA1413" s="14">
        <f t="shared" si="446"/>
        <v>702</v>
      </c>
      <c r="AB1413" s="14">
        <f t="shared" si="470"/>
        <v>0</v>
      </c>
      <c r="AC1413" s="15">
        <f t="shared" si="469"/>
        <v>955.5</v>
      </c>
      <c r="AD1413" s="48">
        <f>(ROUND(AC1413-AC1405,1)/AC1405)</f>
        <v>0.17962962962962964</v>
      </c>
      <c r="AE1413" s="113"/>
      <c r="AF1413" s="60"/>
      <c r="AH1413" s="20"/>
    </row>
    <row r="1414" spans="1:34">
      <c r="A1414" s="99" t="s">
        <v>831</v>
      </c>
      <c r="B1414" s="91"/>
      <c r="C1414" s="21" t="s">
        <v>4</v>
      </c>
      <c r="D1414" s="12">
        <v>65</v>
      </c>
      <c r="E1414" s="12">
        <v>0</v>
      </c>
      <c r="F1414" s="12">
        <v>0</v>
      </c>
      <c r="G1414" s="12">
        <v>0</v>
      </c>
      <c r="H1414" s="12">
        <v>156</v>
      </c>
      <c r="I1414" s="13">
        <v>20</v>
      </c>
      <c r="J1414" s="13">
        <v>80</v>
      </c>
      <c r="K1414" s="13">
        <v>50</v>
      </c>
      <c r="L1414" s="13">
        <v>50</v>
      </c>
      <c r="M1414" s="13">
        <v>0</v>
      </c>
      <c r="N1414" s="14">
        <f>D1414*$D$12</f>
        <v>84.5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234</v>
      </c>
      <c r="S1414" s="14">
        <f>(N1414/100)*(I1414*$I$12)+(N1414/100)*(J1414*$J$12)</f>
        <v>169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468</v>
      </c>
      <c r="X1414" s="14">
        <f t="shared" si="443"/>
        <v>253.5</v>
      </c>
      <c r="Y1414" s="14">
        <f t="shared" si="444"/>
        <v>0</v>
      </c>
      <c r="Z1414" s="14">
        <f t="shared" si="445"/>
        <v>0</v>
      </c>
      <c r="AA1414" s="14">
        <f t="shared" si="446"/>
        <v>0</v>
      </c>
      <c r="AB1414" s="14">
        <f t="shared" si="470"/>
        <v>702</v>
      </c>
      <c r="AC1414" s="15">
        <f t="shared" si="469"/>
        <v>955.5</v>
      </c>
      <c r="AD1414" s="48">
        <f>(ROUND(AC1414-AC1405,1)/AC1405)</f>
        <v>0.17962962962962964</v>
      </c>
      <c r="AE1414" s="113"/>
      <c r="AF1414" s="60"/>
      <c r="AH1414" s="20"/>
    </row>
    <row r="1415" spans="1:34">
      <c r="A1415" s="99" t="s">
        <v>832</v>
      </c>
      <c r="B1415" s="91"/>
      <c r="C1415" s="21" t="s">
        <v>327</v>
      </c>
      <c r="D1415" s="12">
        <v>135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0</v>
      </c>
      <c r="M1415" s="13">
        <v>80</v>
      </c>
      <c r="N1415" s="14">
        <f>D1415*$D$13</f>
        <v>202.5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729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931.5</v>
      </c>
      <c r="Y1415" s="14">
        <f t="shared" si="444"/>
        <v>0</v>
      </c>
      <c r="Z1415" s="14">
        <f t="shared" si="445"/>
        <v>0</v>
      </c>
      <c r="AA1415" s="14">
        <f t="shared" si="446"/>
        <v>0</v>
      </c>
      <c r="AB1415" s="14">
        <f t="shared" si="470"/>
        <v>0</v>
      </c>
      <c r="AC1415" s="15">
        <f t="shared" si="469"/>
        <v>931.5</v>
      </c>
      <c r="AD1415" s="48">
        <f>(ROUND(AC1415-AC1405,1)/AC1405)</f>
        <v>0.15</v>
      </c>
      <c r="AE1415" s="113"/>
      <c r="AF1415" s="60"/>
      <c r="AH1415" s="20"/>
    </row>
    <row r="1416" spans="1:34">
      <c r="A1416" s="99" t="s">
        <v>833</v>
      </c>
      <c r="B1416" s="91"/>
      <c r="C1416" s="21" t="s">
        <v>328</v>
      </c>
      <c r="D1416" s="12">
        <v>135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80</v>
      </c>
      <c r="K1416" s="13">
        <v>80</v>
      </c>
      <c r="L1416" s="13">
        <v>0</v>
      </c>
      <c r="M1416" s="13">
        <v>0</v>
      </c>
      <c r="N1416" s="14">
        <f>D1416*$D$14</f>
        <v>202.5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729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43"/>
        <v>931.5</v>
      </c>
      <c r="Y1416" s="14">
        <f t="shared" si="444"/>
        <v>0</v>
      </c>
      <c r="Z1416" s="14">
        <f t="shared" si="445"/>
        <v>0</v>
      </c>
      <c r="AA1416" s="14">
        <f t="shared" si="446"/>
        <v>0</v>
      </c>
      <c r="AB1416" s="14">
        <f t="shared" si="470"/>
        <v>0</v>
      </c>
      <c r="AC1416" s="15">
        <f t="shared" si="469"/>
        <v>931.5</v>
      </c>
      <c r="AD1416" s="48">
        <f>(ROUND(AC1416-AC1405,1)/AC1405)</f>
        <v>0.15</v>
      </c>
      <c r="AE1416" s="111"/>
      <c r="AF1416" s="60"/>
      <c r="AH1416" s="20"/>
    </row>
    <row r="1417" spans="1:34">
      <c r="A1417" s="99"/>
      <c r="B1417" s="91"/>
      <c r="C1417" s="21" t="s">
        <v>329</v>
      </c>
      <c r="D1417" s="12">
        <v>135</v>
      </c>
      <c r="E1417" s="12">
        <v>0</v>
      </c>
      <c r="F1417" s="12">
        <v>0</v>
      </c>
      <c r="G1417" s="12">
        <v>0</v>
      </c>
      <c r="H1417" s="12">
        <v>0</v>
      </c>
      <c r="I1417" s="13">
        <v>20</v>
      </c>
      <c r="J1417" s="13">
        <v>80</v>
      </c>
      <c r="K1417" s="13">
        <v>0</v>
      </c>
      <c r="L1417" s="13">
        <v>80</v>
      </c>
      <c r="M1417" s="13">
        <v>0</v>
      </c>
      <c r="N1417" s="14">
        <f>D1417*$D$15</f>
        <v>202.5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729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43"/>
        <v>931.5</v>
      </c>
      <c r="Y1417" s="14">
        <f t="shared" si="444"/>
        <v>0</v>
      </c>
      <c r="Z1417" s="14">
        <f t="shared" si="445"/>
        <v>0</v>
      </c>
      <c r="AA1417" s="14">
        <f t="shared" si="446"/>
        <v>0</v>
      </c>
      <c r="AB1417" s="14">
        <f t="shared" si="470"/>
        <v>0</v>
      </c>
      <c r="AC1417" s="15">
        <f t="shared" si="469"/>
        <v>931.5</v>
      </c>
      <c r="AD1417" s="48">
        <f>(ROUND(AC1417-AC1405,1)/AC1405)</f>
        <v>0.15</v>
      </c>
      <c r="AE1417" s="113"/>
      <c r="AF1417" s="60"/>
      <c r="AH1417" s="20"/>
    </row>
    <row r="1418" spans="1:34">
      <c r="A1418" s="99"/>
      <c r="B1418" s="91"/>
      <c r="C1418" s="21" t="s">
        <v>325</v>
      </c>
      <c r="D1418" s="12">
        <v>135</v>
      </c>
      <c r="E1418" s="12">
        <v>0</v>
      </c>
      <c r="F1418" s="12">
        <v>0</v>
      </c>
      <c r="G1418" s="12">
        <v>0</v>
      </c>
      <c r="H1418" s="12">
        <v>0</v>
      </c>
      <c r="I1418" s="13">
        <v>20</v>
      </c>
      <c r="J1418" s="13">
        <v>95</v>
      </c>
      <c r="K1418" s="13">
        <v>0</v>
      </c>
      <c r="L1418" s="13">
        <v>0</v>
      </c>
      <c r="M1418" s="13">
        <v>0</v>
      </c>
      <c r="N1418" s="14">
        <f>D1418*$D$16</f>
        <v>216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761.40000000000009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43"/>
        <v>977.40000000000009</v>
      </c>
      <c r="Y1418" s="14">
        <f t="shared" si="444"/>
        <v>0</v>
      </c>
      <c r="Z1418" s="14">
        <f t="shared" si="445"/>
        <v>0</v>
      </c>
      <c r="AA1418" s="14">
        <f t="shared" si="446"/>
        <v>0</v>
      </c>
      <c r="AB1418" s="14">
        <f t="shared" si="470"/>
        <v>0</v>
      </c>
      <c r="AC1418" s="15">
        <f t="shared" si="469"/>
        <v>977.4</v>
      </c>
      <c r="AD1418" s="48">
        <f>(ROUND(AC1418-AC1405,1)/AC1405)</f>
        <v>0.20666666666666667</v>
      </c>
      <c r="AE1418" s="113"/>
      <c r="AF1418" s="60"/>
      <c r="AH1418" s="20"/>
    </row>
    <row r="1419" spans="1:34">
      <c r="A1419" s="99"/>
      <c r="B1419" s="91"/>
      <c r="C1419" s="21" t="s">
        <v>326</v>
      </c>
      <c r="D1419" s="12">
        <v>135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80</v>
      </c>
      <c r="K1419" s="13">
        <v>0</v>
      </c>
      <c r="L1419" s="13">
        <v>0</v>
      </c>
      <c r="M1419" s="13">
        <v>0</v>
      </c>
      <c r="N1419" s="14">
        <f>D1419*$D$17</f>
        <v>216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626.40000000000009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43"/>
        <v>842.40000000000009</v>
      </c>
      <c r="Y1419" s="14">
        <f t="shared" si="444"/>
        <v>0</v>
      </c>
      <c r="Z1419" s="14">
        <f t="shared" si="445"/>
        <v>0</v>
      </c>
      <c r="AA1419" s="14">
        <f t="shared" si="446"/>
        <v>0</v>
      </c>
      <c r="AB1419" s="14">
        <f t="shared" si="470"/>
        <v>0</v>
      </c>
      <c r="AC1419" s="15">
        <f t="shared" si="469"/>
        <v>842.4</v>
      </c>
      <c r="AD1419" s="48">
        <f>(ROUND(AC1419-AC1405,1)/AC1405)</f>
        <v>0.04</v>
      </c>
      <c r="AE1419" s="113" t="s">
        <v>799</v>
      </c>
      <c r="AF1419" s="60"/>
      <c r="AH1419" s="20"/>
    </row>
    <row r="1420" spans="1:34">
      <c r="A1420" s="106" t="s">
        <v>0</v>
      </c>
      <c r="B1420" s="92" t="s">
        <v>797</v>
      </c>
      <c r="C1420" s="50" t="s">
        <v>241</v>
      </c>
      <c r="D1420" s="11">
        <v>125</v>
      </c>
      <c r="E1420" s="11">
        <v>0</v>
      </c>
      <c r="F1420" s="11">
        <v>0</v>
      </c>
      <c r="G1420" s="11">
        <v>0</v>
      </c>
      <c r="H1420" s="11">
        <v>92</v>
      </c>
      <c r="I1420" s="51">
        <v>40</v>
      </c>
      <c r="J1420" s="51">
        <v>20</v>
      </c>
      <c r="K1420" s="51">
        <v>10</v>
      </c>
      <c r="L1420" s="51">
        <v>10</v>
      </c>
      <c r="M1420" s="51">
        <v>0</v>
      </c>
      <c r="N1420" s="52">
        <f>D1420*$D$3</f>
        <v>250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184</v>
      </c>
      <c r="S1420" s="52">
        <f>(N1420/100)*(I1420*$I$3)+(N1420/100)*(J1420*$J$3)</f>
        <v>300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73.600000000000009</v>
      </c>
      <c r="X1420" s="52">
        <f t="shared" si="443"/>
        <v>550</v>
      </c>
      <c r="Y1420" s="52">
        <f t="shared" si="444"/>
        <v>0</v>
      </c>
      <c r="Z1420" s="52">
        <f t="shared" si="445"/>
        <v>0</v>
      </c>
      <c r="AA1420" s="52">
        <f t="shared" si="446"/>
        <v>0</v>
      </c>
      <c r="AB1420" s="52">
        <f>R1420+W1420</f>
        <v>257.60000000000002</v>
      </c>
      <c r="AC1420" s="53">
        <f>ROUND(X1420+Y1420+Z1420+AA1420+AB1420,1)</f>
        <v>807.6</v>
      </c>
      <c r="AD1420" s="58"/>
      <c r="AE1420" s="113"/>
      <c r="AF1420" s="60"/>
      <c r="AH1420" s="20"/>
    </row>
    <row r="1421" spans="1:34">
      <c r="A1421" s="99" t="s">
        <v>800</v>
      </c>
      <c r="B1421" s="93">
        <v>28</v>
      </c>
      <c r="C1421" s="21" t="s">
        <v>324</v>
      </c>
      <c r="D1421" s="12">
        <v>125</v>
      </c>
      <c r="E1421" s="12">
        <v>0</v>
      </c>
      <c r="F1421" s="12">
        <v>0</v>
      </c>
      <c r="G1421" s="12">
        <v>0</v>
      </c>
      <c r="H1421" s="12">
        <v>92</v>
      </c>
      <c r="I1421" s="13">
        <v>57</v>
      </c>
      <c r="J1421" s="13">
        <v>46</v>
      </c>
      <c r="K1421" s="13">
        <v>10</v>
      </c>
      <c r="L1421" s="13">
        <v>10</v>
      </c>
      <c r="M1421" s="13">
        <v>0</v>
      </c>
      <c r="N1421" s="14">
        <f>D1421*$D$4</f>
        <v>200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147.20000000000002</v>
      </c>
      <c r="S1421" s="14">
        <f>(N1421/100)*(I1421*$I$4)+(N1421/100)*(J1421*$J$4)</f>
        <v>515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58.88000000000001</v>
      </c>
      <c r="X1421" s="14">
        <f t="shared" ref="X1421:X1434" si="471">N1421+S1421</f>
        <v>715</v>
      </c>
      <c r="Y1421" s="14">
        <f t="shared" ref="Y1421:Y1434" si="472">O1421+T1421</f>
        <v>0</v>
      </c>
      <c r="Z1421" s="14">
        <f t="shared" ref="Z1421:Z1434" si="473">P1421+U1421</f>
        <v>0</v>
      </c>
      <c r="AA1421" s="14">
        <f t="shared" ref="AA1421:AA1434" si="474">Q1421+V1421</f>
        <v>0</v>
      </c>
      <c r="AB1421" s="14">
        <f>R1421+W1421</f>
        <v>206.08000000000004</v>
      </c>
      <c r="AC1421" s="15">
        <f>ROUND(X1421+Y1421+Z1421+AA1421+AB1421,1)</f>
        <v>921.1</v>
      </c>
      <c r="AD1421" s="48">
        <f>(ROUND(AC1421-AC1420,1)/AC1420)</f>
        <v>0.14053987122337791</v>
      </c>
      <c r="AE1421" s="113"/>
      <c r="AF1421" s="60"/>
      <c r="AH1421" s="20"/>
    </row>
    <row r="1422" spans="1:34">
      <c r="A1422" s="99" t="s">
        <v>801</v>
      </c>
      <c r="B1422" s="93">
        <v>16</v>
      </c>
      <c r="C1422" s="21" t="s">
        <v>834</v>
      </c>
      <c r="D1422" s="12">
        <v>125</v>
      </c>
      <c r="E1422" s="12">
        <v>0</v>
      </c>
      <c r="F1422" s="12">
        <v>0</v>
      </c>
      <c r="G1422" s="12">
        <v>0</v>
      </c>
      <c r="H1422" s="12">
        <v>92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D1422*$D$5</f>
        <v>250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184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66.240000000000009</v>
      </c>
      <c r="X1422" s="14">
        <f t="shared" si="471"/>
        <v>520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250.24</v>
      </c>
      <c r="AC1422" s="15">
        <f t="shared" ref="AC1422:AC1434" si="475">ROUND(X1422+Y1422+Z1422+AA1422+AB1422,1)</f>
        <v>770.2</v>
      </c>
      <c r="AD1422" s="48">
        <f>(ROUND(AC1422-AC1420,1)/AC1420)</f>
        <v>-4.6310054482417033E-2</v>
      </c>
      <c r="AE1422" s="113"/>
      <c r="AF1422" s="60"/>
      <c r="AH1422" s="20"/>
    </row>
    <row r="1423" spans="1:34">
      <c r="A1423" s="99" t="s">
        <v>802</v>
      </c>
      <c r="B1423" s="93">
        <v>0</v>
      </c>
      <c r="C1423" s="21" t="s">
        <v>337</v>
      </c>
      <c r="D1423" s="12">
        <v>125</v>
      </c>
      <c r="E1423" s="12">
        <v>0</v>
      </c>
      <c r="F1423" s="12">
        <v>0</v>
      </c>
      <c r="G1423" s="12">
        <v>0</v>
      </c>
      <c r="H1423" s="12">
        <v>92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D1423*$D$6</f>
        <v>250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184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66.240000000000009</v>
      </c>
      <c r="X1423" s="14">
        <f t="shared" si="471"/>
        <v>520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4" si="476">R1423+W1423</f>
        <v>250.24</v>
      </c>
      <c r="AC1423" s="15">
        <f t="shared" si="475"/>
        <v>770.2</v>
      </c>
      <c r="AD1423" s="48">
        <f>(ROUND(AC1423-AC1420,1)/AC1420)</f>
        <v>-4.6310054482417033E-2</v>
      </c>
      <c r="AE1423" s="113"/>
      <c r="AF1423" s="60"/>
      <c r="AH1423" s="20"/>
    </row>
    <row r="1424" spans="1:34">
      <c r="A1424" s="99" t="s">
        <v>803</v>
      </c>
      <c r="B1424" s="93">
        <v>0</v>
      </c>
      <c r="C1424" s="21" t="s">
        <v>338</v>
      </c>
      <c r="D1424" s="12">
        <v>125</v>
      </c>
      <c r="E1424" s="12">
        <v>0</v>
      </c>
      <c r="F1424" s="12">
        <v>0</v>
      </c>
      <c r="G1424" s="12">
        <v>0</v>
      </c>
      <c r="H1424" s="12">
        <v>92</v>
      </c>
      <c r="I1424" s="13">
        <v>40</v>
      </c>
      <c r="J1424" s="13">
        <v>20</v>
      </c>
      <c r="K1424" s="13">
        <v>10</v>
      </c>
      <c r="L1424" s="13">
        <v>10</v>
      </c>
      <c r="M1424" s="13">
        <v>0</v>
      </c>
      <c r="N1424" s="14">
        <f>D1424*$D$7</f>
        <v>250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184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66.240000000000009</v>
      </c>
      <c r="X1424" s="14">
        <f t="shared" si="471"/>
        <v>520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250.24</v>
      </c>
      <c r="AC1424" s="15">
        <f t="shared" si="475"/>
        <v>770.2</v>
      </c>
      <c r="AD1424" s="48">
        <f>(ROUND(AC1424-AC1420,1)/AC1420)</f>
        <v>-4.6310054482417033E-2</v>
      </c>
      <c r="AE1424" s="113"/>
      <c r="AF1424" s="60"/>
      <c r="AH1424" s="20"/>
    </row>
    <row r="1425" spans="1:34">
      <c r="A1425" s="99" t="s">
        <v>653</v>
      </c>
      <c r="B1425" s="93"/>
      <c r="C1425" s="21" t="s">
        <v>339</v>
      </c>
      <c r="D1425" s="12">
        <v>125</v>
      </c>
      <c r="E1425" s="12">
        <v>0</v>
      </c>
      <c r="F1425" s="12">
        <v>0</v>
      </c>
      <c r="G1425" s="12">
        <v>0</v>
      </c>
      <c r="H1425" s="12">
        <v>92</v>
      </c>
      <c r="I1425" s="13">
        <v>40</v>
      </c>
      <c r="J1425" s="13">
        <v>20</v>
      </c>
      <c r="K1425" s="13">
        <v>10</v>
      </c>
      <c r="L1425" s="13">
        <v>10</v>
      </c>
      <c r="M1425" s="13">
        <v>0</v>
      </c>
      <c r="N1425" s="14">
        <f>D1425*$D$8</f>
        <v>250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184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66.240000000000009</v>
      </c>
      <c r="X1425" s="14">
        <f t="shared" si="471"/>
        <v>520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250.24</v>
      </c>
      <c r="AC1425" s="15">
        <f t="shared" si="475"/>
        <v>770.2</v>
      </c>
      <c r="AD1425" s="48">
        <f>(ROUND(AC1425-AC1420,1)/AC1420)</f>
        <v>-4.6310054482417033E-2</v>
      </c>
      <c r="AE1425" s="113"/>
      <c r="AF1425" s="60"/>
      <c r="AH1425" s="20"/>
    </row>
    <row r="1426" spans="1:34">
      <c r="A1426" s="99" t="s">
        <v>594</v>
      </c>
      <c r="B1426" s="93"/>
      <c r="C1426" s="21" t="s">
        <v>1</v>
      </c>
      <c r="D1426" s="12">
        <v>63</v>
      </c>
      <c r="E1426" s="12">
        <v>180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90</v>
      </c>
      <c r="L1426" s="13">
        <v>0</v>
      </c>
      <c r="M1426" s="13">
        <v>0</v>
      </c>
      <c r="N1426" s="14">
        <f>D1426*$D$9</f>
        <v>81.900000000000006</v>
      </c>
      <c r="O1426" s="14">
        <f>E1426*$E$9</f>
        <v>270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98.280000000000015</v>
      </c>
      <c r="T1426" s="14">
        <f>(O1426/100)*(K1426*$K$9)</f>
        <v>486.00000000000006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180.18</v>
      </c>
      <c r="Y1426" s="14">
        <f t="shared" si="472"/>
        <v>756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936.2</v>
      </c>
      <c r="AD1426" s="48">
        <f>(ROUND(AC1426-AC1420,1)/AC1420)</f>
        <v>0.15923724616146606</v>
      </c>
      <c r="AE1426" s="113"/>
      <c r="AF1426" s="60"/>
      <c r="AH1426" s="20"/>
    </row>
    <row r="1427" spans="1:34">
      <c r="A1427" s="99" t="s">
        <v>829</v>
      </c>
      <c r="B1427" s="93"/>
      <c r="C1427" s="21" t="s">
        <v>2</v>
      </c>
      <c r="D1427" s="12">
        <v>63</v>
      </c>
      <c r="E1427" s="12">
        <v>0</v>
      </c>
      <c r="F1427" s="12">
        <v>180</v>
      </c>
      <c r="G1427" s="12">
        <v>0</v>
      </c>
      <c r="H1427" s="12">
        <v>0</v>
      </c>
      <c r="I1427" s="13">
        <v>40</v>
      </c>
      <c r="J1427" s="13">
        <v>20</v>
      </c>
      <c r="K1427" s="13">
        <v>45</v>
      </c>
      <c r="L1427" s="13">
        <v>45</v>
      </c>
      <c r="M1427" s="13">
        <v>0</v>
      </c>
      <c r="N1427" s="14">
        <f>D1427*$D$10</f>
        <v>81.900000000000006</v>
      </c>
      <c r="O1427" s="14">
        <f>E1427*$E$10</f>
        <v>0</v>
      </c>
      <c r="P1427" s="14">
        <f>F1427*$F$10</f>
        <v>270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98.280000000000015</v>
      </c>
      <c r="T1427" s="14">
        <f>(O1427/100)*(K1427*$J$10)</f>
        <v>0</v>
      </c>
      <c r="U1427" s="14">
        <f>(P1427/100)*(K1427*$K$10)+(P1427/100)*(L1427*$L$10)</f>
        <v>486.00000000000006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180.18</v>
      </c>
      <c r="Y1427" s="14">
        <f t="shared" si="472"/>
        <v>0</v>
      </c>
      <c r="Z1427" s="14">
        <f t="shared" si="473"/>
        <v>756</v>
      </c>
      <c r="AA1427" s="14">
        <f t="shared" si="474"/>
        <v>0</v>
      </c>
      <c r="AB1427" s="14">
        <f t="shared" si="476"/>
        <v>0</v>
      </c>
      <c r="AC1427" s="15">
        <f t="shared" si="475"/>
        <v>936.2</v>
      </c>
      <c r="AD1427" s="48">
        <f>(ROUND(AC1427-AC1420,1)/AC1420)</f>
        <v>0.15923724616146606</v>
      </c>
      <c r="AE1427" s="113"/>
      <c r="AF1427" s="60"/>
      <c r="AH1427" s="20"/>
    </row>
    <row r="1428" spans="1:34">
      <c r="A1428" s="99" t="s">
        <v>830</v>
      </c>
      <c r="B1428" s="93"/>
      <c r="C1428" s="21" t="s">
        <v>3</v>
      </c>
      <c r="D1428" s="12">
        <v>63</v>
      </c>
      <c r="E1428" s="12">
        <v>0</v>
      </c>
      <c r="F1428" s="12">
        <v>0</v>
      </c>
      <c r="G1428" s="12">
        <v>180</v>
      </c>
      <c r="H1428" s="12">
        <v>0</v>
      </c>
      <c r="I1428" s="13">
        <v>40</v>
      </c>
      <c r="J1428" s="13">
        <v>20</v>
      </c>
      <c r="K1428" s="13">
        <v>0</v>
      </c>
      <c r="L1428" s="13">
        <v>90</v>
      </c>
      <c r="M1428" s="13">
        <v>0</v>
      </c>
      <c r="N1428" s="14">
        <f>D1428*$D$11</f>
        <v>81.900000000000006</v>
      </c>
      <c r="O1428" s="14">
        <f>E1428*$E$11</f>
        <v>0</v>
      </c>
      <c r="P1428" s="14">
        <f>F1428*$F$11</f>
        <v>0</v>
      </c>
      <c r="Q1428" s="14">
        <f>G1428*$G$11</f>
        <v>270</v>
      </c>
      <c r="R1428" s="14">
        <f>H1428*$H$11</f>
        <v>0</v>
      </c>
      <c r="S1428" s="14">
        <f>(N1428/100)*(I1428*$I$11)+(N1428/100)*(J1428*$J$11)</f>
        <v>98.280000000000015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486.00000000000006</v>
      </c>
      <c r="W1428" s="14">
        <f>(R1428/100)*(K1428*$K$11)+(R1428/100)*(L1428*$L$11)</f>
        <v>0</v>
      </c>
      <c r="X1428" s="14">
        <f t="shared" si="471"/>
        <v>180.18</v>
      </c>
      <c r="Y1428" s="14">
        <f t="shared" si="472"/>
        <v>0</v>
      </c>
      <c r="Z1428" s="14">
        <f t="shared" si="473"/>
        <v>0</v>
      </c>
      <c r="AA1428" s="14">
        <f t="shared" si="474"/>
        <v>756</v>
      </c>
      <c r="AB1428" s="14">
        <f t="shared" si="476"/>
        <v>0</v>
      </c>
      <c r="AC1428" s="15">
        <f t="shared" si="475"/>
        <v>936.2</v>
      </c>
      <c r="AD1428" s="48">
        <f>(ROUND(AC1428-AC1420,1)/AC1420)</f>
        <v>0.15923724616146606</v>
      </c>
      <c r="AE1428" s="113"/>
      <c r="AF1428" s="60"/>
      <c r="AH1428" s="20"/>
    </row>
    <row r="1429" spans="1:34">
      <c r="A1429" s="99" t="s">
        <v>831</v>
      </c>
      <c r="B1429" s="93"/>
      <c r="C1429" s="21" t="s">
        <v>4</v>
      </c>
      <c r="D1429" s="12">
        <v>63</v>
      </c>
      <c r="E1429" s="12">
        <v>0</v>
      </c>
      <c r="F1429" s="12">
        <v>0</v>
      </c>
      <c r="G1429" s="12">
        <v>0</v>
      </c>
      <c r="H1429" s="12">
        <v>180</v>
      </c>
      <c r="I1429" s="13">
        <v>40</v>
      </c>
      <c r="J1429" s="13">
        <v>20</v>
      </c>
      <c r="K1429" s="13">
        <v>50</v>
      </c>
      <c r="L1429" s="13">
        <v>50</v>
      </c>
      <c r="M1429" s="13">
        <v>0</v>
      </c>
      <c r="N1429" s="14">
        <f>D1429*$D$12</f>
        <v>81.900000000000006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270</v>
      </c>
      <c r="S1429" s="14">
        <f>(N1429/100)*(I1429*$I$12)+(N1429/100)*(J1429*$J$12)</f>
        <v>98.280000000000015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540</v>
      </c>
      <c r="X1429" s="14">
        <f t="shared" si="471"/>
        <v>180.18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810</v>
      </c>
      <c r="AC1429" s="15">
        <f t="shared" si="475"/>
        <v>990.2</v>
      </c>
      <c r="AD1429" s="48">
        <f>(ROUND(AC1429-AC1420,1)/AC1420)</f>
        <v>0.2261020307082714</v>
      </c>
      <c r="AE1429" s="113"/>
      <c r="AF1429" s="60"/>
      <c r="AH1429" s="20"/>
    </row>
    <row r="1430" spans="1:34">
      <c r="A1430" s="99" t="s">
        <v>832</v>
      </c>
      <c r="B1430" s="93"/>
      <c r="C1430" s="21" t="s">
        <v>327</v>
      </c>
      <c r="D1430" s="12">
        <v>125</v>
      </c>
      <c r="E1430" s="12">
        <v>0</v>
      </c>
      <c r="F1430" s="12">
        <v>0</v>
      </c>
      <c r="G1430" s="12">
        <v>0</v>
      </c>
      <c r="H1430" s="12">
        <v>92</v>
      </c>
      <c r="I1430" s="13">
        <v>40</v>
      </c>
      <c r="J1430" s="13">
        <v>20</v>
      </c>
      <c r="K1430" s="13">
        <v>10</v>
      </c>
      <c r="L1430" s="13">
        <v>10</v>
      </c>
      <c r="M1430" s="13">
        <v>50</v>
      </c>
      <c r="N1430" s="14">
        <f>D1430*$D$13</f>
        <v>187.5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138</v>
      </c>
      <c r="S1430" s="14">
        <f>(N1430/100)*(I1430*$I$13)+(N1430/100)*(J1430*$J$13)+(N1430/100)*(M1430*$M$13)</f>
        <v>412.5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193.2</v>
      </c>
      <c r="X1430" s="14">
        <f>N1430+S1430</f>
        <v>600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331.2</v>
      </c>
      <c r="AC1430" s="15">
        <f t="shared" si="475"/>
        <v>931.2</v>
      </c>
      <c r="AD1430" s="48">
        <f>(ROUND(AC1430-AC1420,1)/AC1420)</f>
        <v>0.15304606240713223</v>
      </c>
      <c r="AE1430" s="113"/>
      <c r="AF1430" s="60"/>
      <c r="AH1430" s="20"/>
    </row>
    <row r="1431" spans="1:34">
      <c r="A1431" s="99" t="s">
        <v>833</v>
      </c>
      <c r="B1431" s="93"/>
      <c r="C1431" s="21" t="s">
        <v>328</v>
      </c>
      <c r="D1431" s="12">
        <v>150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100</v>
      </c>
      <c r="L1431" s="13">
        <v>0</v>
      </c>
      <c r="M1431" s="13">
        <v>0</v>
      </c>
      <c r="N1431" s="14">
        <f>D1431*$D$14</f>
        <v>225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720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945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945</v>
      </c>
      <c r="AD1431" s="48">
        <f>(ROUND(AC1431-AC1420,1)/AC1420)</f>
        <v>0.17013372956909362</v>
      </c>
      <c r="AE1431" s="113"/>
      <c r="AF1431" s="60"/>
      <c r="AH1431" s="20"/>
    </row>
    <row r="1432" spans="1:34">
      <c r="A1432" s="99"/>
      <c r="B1432" s="93"/>
      <c r="C1432" s="21" t="s">
        <v>329</v>
      </c>
      <c r="D1432" s="12">
        <v>150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100</v>
      </c>
      <c r="M1432" s="13">
        <v>0</v>
      </c>
      <c r="N1432" s="14">
        <f>D1432*$D$15</f>
        <v>225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720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945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945</v>
      </c>
      <c r="AD1432" s="48">
        <f>(ROUND(AC1432-AC1420,1)/AC1420)</f>
        <v>0.17013372956909362</v>
      </c>
      <c r="AE1432" s="113"/>
      <c r="AF1432" s="60"/>
      <c r="AH1432" s="20"/>
    </row>
    <row r="1433" spans="1:34">
      <c r="A1433" s="99"/>
      <c r="B1433" s="93"/>
      <c r="C1433" s="21" t="s">
        <v>325</v>
      </c>
      <c r="D1433" s="12">
        <v>125</v>
      </c>
      <c r="E1433" s="12">
        <v>0</v>
      </c>
      <c r="F1433" s="12">
        <v>0</v>
      </c>
      <c r="G1433" s="12">
        <v>0</v>
      </c>
      <c r="H1433" s="12">
        <v>92</v>
      </c>
      <c r="I1433" s="13">
        <v>40</v>
      </c>
      <c r="J1433" s="13">
        <v>56</v>
      </c>
      <c r="K1433" s="13">
        <v>10</v>
      </c>
      <c r="L1433" s="13">
        <v>10</v>
      </c>
      <c r="M1433" s="13">
        <v>0</v>
      </c>
      <c r="N1433" s="14">
        <f>D1433*$D$16</f>
        <v>200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147.20000000000002</v>
      </c>
      <c r="S1433" s="14">
        <f>(N1433/100)*(I1433*$I$16)+(N1433/100)*(J1433*$J$16)</f>
        <v>472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58.88000000000001</v>
      </c>
      <c r="X1433" s="14">
        <f t="shared" si="471"/>
        <v>672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206.08000000000004</v>
      </c>
      <c r="AC1433" s="15">
        <f t="shared" si="475"/>
        <v>878.1</v>
      </c>
      <c r="AD1433" s="48">
        <f>(ROUND(AC1433-AC1420,1)/AC1420)</f>
        <v>8.7295690936106979E-2</v>
      </c>
      <c r="AE1433" s="113"/>
      <c r="AF1433" s="60"/>
      <c r="AH1433" s="20"/>
    </row>
    <row r="1434" spans="1:34">
      <c r="A1434" s="99"/>
      <c r="B1434" s="93"/>
      <c r="C1434" s="21" t="s">
        <v>326</v>
      </c>
      <c r="D1434" s="12">
        <v>125</v>
      </c>
      <c r="E1434" s="12">
        <v>0</v>
      </c>
      <c r="F1434" s="12">
        <v>0</v>
      </c>
      <c r="G1434" s="12">
        <v>0</v>
      </c>
      <c r="H1434" s="12">
        <v>92</v>
      </c>
      <c r="I1434" s="13">
        <v>79</v>
      </c>
      <c r="J1434" s="13">
        <v>20</v>
      </c>
      <c r="K1434" s="13">
        <v>10</v>
      </c>
      <c r="L1434" s="13">
        <v>10</v>
      </c>
      <c r="M1434" s="13">
        <v>0</v>
      </c>
      <c r="N1434" s="14">
        <f>D1434*$D$17</f>
        <v>200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147.20000000000002</v>
      </c>
      <c r="S1434" s="14">
        <f>(N1434/100)*(I1434*$I$17)+(N1434/100)*(J1434*$J$17)</f>
        <v>593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58.88000000000001</v>
      </c>
      <c r="X1434" s="14">
        <f t="shared" si="471"/>
        <v>793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206.08000000000004</v>
      </c>
      <c r="AC1434" s="15">
        <f t="shared" si="475"/>
        <v>999.1</v>
      </c>
      <c r="AD1434" s="48">
        <f>(ROUND(AC1434-AC1420,1)/AC1420)</f>
        <v>0.23712233779098563</v>
      </c>
      <c r="AE1434" s="113" t="s">
        <v>799</v>
      </c>
      <c r="AF1434" s="60"/>
      <c r="AH1434" s="20"/>
    </row>
    <row r="1435" spans="1:34">
      <c r="A1435" s="106" t="s">
        <v>0</v>
      </c>
      <c r="B1435" s="90" t="s">
        <v>230</v>
      </c>
      <c r="C1435" s="50" t="s">
        <v>241</v>
      </c>
      <c r="D1435" s="11">
        <v>156</v>
      </c>
      <c r="E1435" s="11">
        <v>0</v>
      </c>
      <c r="F1435" s="11">
        <v>0</v>
      </c>
      <c r="G1435" s="11">
        <v>0</v>
      </c>
      <c r="H1435" s="11">
        <v>0</v>
      </c>
      <c r="I1435" s="51">
        <v>60</v>
      </c>
      <c r="J1435" s="51">
        <v>20</v>
      </c>
      <c r="K1435" s="51">
        <v>0</v>
      </c>
      <c r="L1435" s="51">
        <v>0</v>
      </c>
      <c r="M1435" s="51">
        <v>0</v>
      </c>
      <c r="N1435" s="52">
        <f>D1435*$D$3</f>
        <v>312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499.20000000000005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si="443"/>
        <v>811.2</v>
      </c>
      <c r="Y1435" s="52">
        <f t="shared" si="444"/>
        <v>0</v>
      </c>
      <c r="Z1435" s="52">
        <f t="shared" si="445"/>
        <v>0</v>
      </c>
      <c r="AA1435" s="52">
        <f t="shared" si="446"/>
        <v>0</v>
      </c>
      <c r="AB1435" s="52">
        <f>R1435+W1435</f>
        <v>0</v>
      </c>
      <c r="AC1435" s="53">
        <f>ROUND(X1435+Y1435+Z1435+AA1435+AB1435,1)</f>
        <v>811.2</v>
      </c>
      <c r="AD1435" s="58"/>
      <c r="AE1435" s="113"/>
      <c r="AF1435" s="60"/>
      <c r="AH1435" s="20"/>
    </row>
    <row r="1436" spans="1:34">
      <c r="A1436" s="99" t="s">
        <v>800</v>
      </c>
      <c r="B1436" s="91">
        <v>32</v>
      </c>
      <c r="C1436" s="21" t="s">
        <v>324</v>
      </c>
      <c r="D1436" s="12">
        <v>156</v>
      </c>
      <c r="E1436" s="12">
        <v>0</v>
      </c>
      <c r="F1436" s="12">
        <v>0</v>
      </c>
      <c r="G1436" s="12">
        <v>0</v>
      </c>
      <c r="H1436" s="12">
        <v>0</v>
      </c>
      <c r="I1436" s="13">
        <v>75</v>
      </c>
      <c r="J1436" s="13">
        <v>35</v>
      </c>
      <c r="K1436" s="13">
        <v>0</v>
      </c>
      <c r="L1436" s="13">
        <v>0</v>
      </c>
      <c r="M1436" s="13">
        <v>0</v>
      </c>
      <c r="N1436" s="14">
        <f>D1436*$D$4</f>
        <v>249.60000000000002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686.40000000000009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ref="X1436:X1449" si="477">N1436+S1436</f>
        <v>936.00000000000011</v>
      </c>
      <c r="Y1436" s="14">
        <f t="shared" ref="Y1436:Y1449" si="478">O1436+T1436</f>
        <v>0</v>
      </c>
      <c r="Z1436" s="14">
        <f t="shared" ref="Z1436:Z1449" si="479">P1436+U1436</f>
        <v>0</v>
      </c>
      <c r="AA1436" s="14">
        <f t="shared" ref="AA1436:AA1449" si="480">Q1436+V1436</f>
        <v>0</v>
      </c>
      <c r="AB1436" s="14">
        <f>R1436+W1436</f>
        <v>0</v>
      </c>
      <c r="AC1436" s="15">
        <f>ROUND(X1436+Y1436+Z1436+AA1436+AB1436,1)</f>
        <v>936</v>
      </c>
      <c r="AD1436" s="48">
        <f>(ROUND(AC1436-AC1435,1)/AC1435)</f>
        <v>0.15384615384615383</v>
      </c>
      <c r="AE1436" s="113"/>
      <c r="AF1436" s="60"/>
      <c r="AH1436" s="20"/>
    </row>
    <row r="1437" spans="1:34">
      <c r="A1437" s="99" t="s">
        <v>801</v>
      </c>
      <c r="B1437" s="91">
        <v>18</v>
      </c>
      <c r="C1437" s="21" t="s">
        <v>834</v>
      </c>
      <c r="D1437" s="12">
        <v>156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D1437*$D$5</f>
        <v>312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449.28000000000003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7"/>
        <v>761.28</v>
      </c>
      <c r="Y1437" s="14">
        <f t="shared" si="478"/>
        <v>0</v>
      </c>
      <c r="Z1437" s="14">
        <f t="shared" si="479"/>
        <v>0</v>
      </c>
      <c r="AA1437" s="14">
        <f t="shared" si="480"/>
        <v>0</v>
      </c>
      <c r="AB1437" s="14">
        <f>R1437+W1437</f>
        <v>0</v>
      </c>
      <c r="AC1437" s="15">
        <f t="shared" ref="AC1437:AC1449" si="481">ROUND(X1437+Y1437+Z1437+AA1437+AB1437,1)</f>
        <v>761.3</v>
      </c>
      <c r="AD1437" s="48">
        <f>(ROUND(AC1437-AC1435,1)/AC1435)</f>
        <v>-6.1513806706114393E-2</v>
      </c>
      <c r="AE1437" s="113"/>
      <c r="AF1437" s="60"/>
      <c r="AH1437" s="20"/>
    </row>
    <row r="1438" spans="1:34">
      <c r="A1438" s="99" t="s">
        <v>802</v>
      </c>
      <c r="B1438" s="91">
        <v>0</v>
      </c>
      <c r="C1438" s="21" t="s">
        <v>337</v>
      </c>
      <c r="D1438" s="12">
        <v>156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D1438*$D$6</f>
        <v>312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449.28000000000003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7"/>
        <v>761.28</v>
      </c>
      <c r="Y1438" s="14">
        <f t="shared" si="478"/>
        <v>0</v>
      </c>
      <c r="Z1438" s="14">
        <f t="shared" si="479"/>
        <v>0</v>
      </c>
      <c r="AA1438" s="14">
        <f t="shared" si="480"/>
        <v>0</v>
      </c>
      <c r="AB1438" s="14">
        <f t="shared" ref="AB1438:AB1449" si="482">R1438+W1438</f>
        <v>0</v>
      </c>
      <c r="AC1438" s="15">
        <f t="shared" si="481"/>
        <v>761.3</v>
      </c>
      <c r="AD1438" s="48">
        <f>(ROUND(AC1438-AC1435,1)/AC1435)</f>
        <v>-6.1513806706114393E-2</v>
      </c>
      <c r="AE1438" s="113"/>
      <c r="AF1438" s="60"/>
      <c r="AH1438" s="20"/>
    </row>
    <row r="1439" spans="1:34">
      <c r="A1439" s="99" t="s">
        <v>803</v>
      </c>
      <c r="B1439" s="91">
        <v>0</v>
      </c>
      <c r="C1439" s="21" t="s">
        <v>338</v>
      </c>
      <c r="D1439" s="12">
        <v>156</v>
      </c>
      <c r="E1439" s="12">
        <v>0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0</v>
      </c>
      <c r="L1439" s="13">
        <v>0</v>
      </c>
      <c r="M1439" s="13">
        <v>0</v>
      </c>
      <c r="N1439" s="14">
        <f>D1439*$D$7</f>
        <v>312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449.28000000000003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7"/>
        <v>761.28</v>
      </c>
      <c r="Y1439" s="14">
        <f t="shared" si="478"/>
        <v>0</v>
      </c>
      <c r="Z1439" s="14">
        <f t="shared" si="479"/>
        <v>0</v>
      </c>
      <c r="AA1439" s="14">
        <f t="shared" si="480"/>
        <v>0</v>
      </c>
      <c r="AB1439" s="14">
        <f t="shared" si="482"/>
        <v>0</v>
      </c>
      <c r="AC1439" s="15">
        <f t="shared" si="481"/>
        <v>761.3</v>
      </c>
      <c r="AD1439" s="48">
        <f>(ROUND(AC1439-AC1435,1)/AC1435)</f>
        <v>-6.1513806706114393E-2</v>
      </c>
      <c r="AE1439" s="113"/>
      <c r="AF1439" s="60"/>
      <c r="AH1439" s="20"/>
    </row>
    <row r="1440" spans="1:34">
      <c r="A1440" s="99" t="s">
        <v>653</v>
      </c>
      <c r="B1440" s="91"/>
      <c r="C1440" s="21" t="s">
        <v>339</v>
      </c>
      <c r="D1440" s="12">
        <v>156</v>
      </c>
      <c r="E1440" s="12">
        <v>0</v>
      </c>
      <c r="F1440" s="12">
        <v>0</v>
      </c>
      <c r="G1440" s="12">
        <v>0</v>
      </c>
      <c r="H1440" s="12">
        <v>0</v>
      </c>
      <c r="I1440" s="13">
        <v>60</v>
      </c>
      <c r="J1440" s="13">
        <v>20</v>
      </c>
      <c r="K1440" s="13">
        <v>0</v>
      </c>
      <c r="L1440" s="13">
        <v>0</v>
      </c>
      <c r="M1440" s="13">
        <v>0</v>
      </c>
      <c r="N1440" s="14">
        <f>D1440*$D$8</f>
        <v>312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449.28000000000003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7"/>
        <v>761.28</v>
      </c>
      <c r="Y1440" s="14">
        <f t="shared" si="478"/>
        <v>0</v>
      </c>
      <c r="Z1440" s="14">
        <f t="shared" si="479"/>
        <v>0</v>
      </c>
      <c r="AA1440" s="14">
        <f t="shared" si="480"/>
        <v>0</v>
      </c>
      <c r="AB1440" s="14">
        <f t="shared" si="482"/>
        <v>0</v>
      </c>
      <c r="AC1440" s="15">
        <f t="shared" si="481"/>
        <v>761.3</v>
      </c>
      <c r="AD1440" s="48">
        <f>(ROUND(AC1440-AC1435,1)/AC1435)</f>
        <v>-6.1513806706114393E-2</v>
      </c>
      <c r="AE1440" s="113"/>
      <c r="AF1440" s="60"/>
      <c r="AH1440" s="20"/>
    </row>
    <row r="1441" spans="1:34">
      <c r="A1441" s="99" t="s">
        <v>594</v>
      </c>
      <c r="B1441" s="91"/>
      <c r="C1441" s="21" t="s">
        <v>1</v>
      </c>
      <c r="D1441" s="12">
        <v>78</v>
      </c>
      <c r="E1441" s="12">
        <v>170</v>
      </c>
      <c r="F1441" s="12">
        <v>0</v>
      </c>
      <c r="G1441" s="12">
        <v>0</v>
      </c>
      <c r="H1441" s="12">
        <v>0</v>
      </c>
      <c r="I1441" s="13">
        <v>60</v>
      </c>
      <c r="J1441" s="13">
        <v>20</v>
      </c>
      <c r="K1441" s="13">
        <v>85</v>
      </c>
      <c r="L1441" s="13">
        <v>0</v>
      </c>
      <c r="M1441" s="13">
        <v>0</v>
      </c>
      <c r="N1441" s="14">
        <f>D1441*$D$9</f>
        <v>101.4</v>
      </c>
      <c r="O1441" s="14">
        <f>E1441*$E$9</f>
        <v>255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162.24</v>
      </c>
      <c r="T1441" s="14">
        <f>(O1441/100)*(K1441*$K$9)</f>
        <v>433.49999999999994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7"/>
        <v>263.64</v>
      </c>
      <c r="Y1441" s="14">
        <f t="shared" si="478"/>
        <v>688.5</v>
      </c>
      <c r="Z1441" s="14">
        <f t="shared" si="479"/>
        <v>0</v>
      </c>
      <c r="AA1441" s="14">
        <f t="shared" si="480"/>
        <v>0</v>
      </c>
      <c r="AB1441" s="14">
        <f t="shared" si="482"/>
        <v>0</v>
      </c>
      <c r="AC1441" s="15">
        <f t="shared" si="481"/>
        <v>952.1</v>
      </c>
      <c r="AD1441" s="48">
        <f>(ROUND(AC1441-AC1435,1)/AC1435)</f>
        <v>0.17369329388560156</v>
      </c>
      <c r="AE1441" s="113"/>
      <c r="AF1441" s="60"/>
      <c r="AH1441" s="20"/>
    </row>
    <row r="1442" spans="1:34">
      <c r="A1442" s="99" t="s">
        <v>829</v>
      </c>
      <c r="B1442" s="91"/>
      <c r="C1442" s="21" t="s">
        <v>2</v>
      </c>
      <c r="D1442" s="12">
        <v>78</v>
      </c>
      <c r="E1442" s="12">
        <v>0</v>
      </c>
      <c r="F1442" s="12">
        <v>170</v>
      </c>
      <c r="G1442" s="12">
        <v>0</v>
      </c>
      <c r="H1442" s="12">
        <v>0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D1442*$D$10</f>
        <v>101.4</v>
      </c>
      <c r="O1442" s="14">
        <f>E1442*$E$10</f>
        <v>0</v>
      </c>
      <c r="P1442" s="14">
        <f>F1442*$F$10</f>
        <v>255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162.24</v>
      </c>
      <c r="T1442" s="14">
        <f>(O1442/100)*(K1442*$J$10)</f>
        <v>0</v>
      </c>
      <c r="U1442" s="14">
        <f>(P1442/100)*(K1442*$K$10)+(P1442/100)*(L1442*$L$10)</f>
        <v>433.49999999999994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7"/>
        <v>263.64</v>
      </c>
      <c r="Y1442" s="14">
        <f t="shared" si="478"/>
        <v>0</v>
      </c>
      <c r="Z1442" s="14">
        <f t="shared" si="479"/>
        <v>688.5</v>
      </c>
      <c r="AA1442" s="14">
        <f t="shared" si="480"/>
        <v>0</v>
      </c>
      <c r="AB1442" s="14">
        <f t="shared" si="482"/>
        <v>0</v>
      </c>
      <c r="AC1442" s="15">
        <f t="shared" si="481"/>
        <v>952.1</v>
      </c>
      <c r="AD1442" s="48">
        <f>(ROUND(AC1442-AC1435,1)/AC1435)</f>
        <v>0.17369329388560156</v>
      </c>
      <c r="AE1442" s="113"/>
      <c r="AF1442" s="60"/>
      <c r="AH1442" s="20"/>
    </row>
    <row r="1443" spans="1:34">
      <c r="A1443" s="99" t="s">
        <v>830</v>
      </c>
      <c r="B1443" s="91"/>
      <c r="C1443" s="21" t="s">
        <v>3</v>
      </c>
      <c r="D1443" s="12">
        <v>78</v>
      </c>
      <c r="E1443" s="12">
        <v>0</v>
      </c>
      <c r="F1443" s="12">
        <v>0</v>
      </c>
      <c r="G1443" s="12">
        <v>170</v>
      </c>
      <c r="H1443" s="12">
        <v>0</v>
      </c>
      <c r="I1443" s="13">
        <v>60</v>
      </c>
      <c r="J1443" s="13">
        <v>20</v>
      </c>
      <c r="K1443" s="13">
        <v>0</v>
      </c>
      <c r="L1443" s="13">
        <v>85</v>
      </c>
      <c r="M1443" s="13">
        <v>0</v>
      </c>
      <c r="N1443" s="14">
        <f>D1443*$D$11</f>
        <v>101.4</v>
      </c>
      <c r="O1443" s="14">
        <f>E1443*$E$11</f>
        <v>0</v>
      </c>
      <c r="P1443" s="14">
        <f>F1443*$F$11</f>
        <v>0</v>
      </c>
      <c r="Q1443" s="14">
        <f>G1443*$G$11</f>
        <v>255</v>
      </c>
      <c r="R1443" s="14">
        <f>H1443*$H$11</f>
        <v>0</v>
      </c>
      <c r="S1443" s="14">
        <f>(N1443/100)*(I1443*$I$11)+(N1443/100)*(J1443*$J$11)</f>
        <v>162.24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433.49999999999994</v>
      </c>
      <c r="W1443" s="14">
        <f>(R1443/100)*(K1443*$K$11)+(R1443/100)*(L1443*$L$11)</f>
        <v>0</v>
      </c>
      <c r="X1443" s="14">
        <f t="shared" si="477"/>
        <v>263.64</v>
      </c>
      <c r="Y1443" s="14">
        <f t="shared" si="478"/>
        <v>0</v>
      </c>
      <c r="Z1443" s="14">
        <f t="shared" si="479"/>
        <v>0</v>
      </c>
      <c r="AA1443" s="14">
        <f t="shared" si="480"/>
        <v>688.5</v>
      </c>
      <c r="AB1443" s="14">
        <f t="shared" si="482"/>
        <v>0</v>
      </c>
      <c r="AC1443" s="15">
        <f t="shared" si="481"/>
        <v>952.1</v>
      </c>
      <c r="AD1443" s="48">
        <f>(ROUND(AC1443-AC1435,1)/AC1435)</f>
        <v>0.17369329388560156</v>
      </c>
      <c r="AE1443" s="113"/>
      <c r="AF1443" s="60"/>
      <c r="AH1443" s="20"/>
    </row>
    <row r="1444" spans="1:34">
      <c r="A1444" s="99" t="s">
        <v>831</v>
      </c>
      <c r="B1444" s="91"/>
      <c r="C1444" s="21" t="s">
        <v>4</v>
      </c>
      <c r="D1444" s="12">
        <v>78</v>
      </c>
      <c r="E1444" s="12">
        <v>0</v>
      </c>
      <c r="F1444" s="12">
        <v>0</v>
      </c>
      <c r="G1444" s="12">
        <v>0</v>
      </c>
      <c r="H1444" s="12">
        <v>170</v>
      </c>
      <c r="I1444" s="13">
        <v>60</v>
      </c>
      <c r="J1444" s="13">
        <v>20</v>
      </c>
      <c r="K1444" s="13">
        <v>42.5</v>
      </c>
      <c r="L1444" s="13">
        <v>42.5</v>
      </c>
      <c r="M1444" s="13">
        <v>0</v>
      </c>
      <c r="N1444" s="14">
        <f>D1444*$D$12</f>
        <v>101.4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255</v>
      </c>
      <c r="S1444" s="14">
        <f>(N1444/100)*(I1444*$I$12)+(N1444/100)*(J1444*$J$12)</f>
        <v>162.24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433.49999999999994</v>
      </c>
      <c r="X1444" s="14">
        <f t="shared" si="477"/>
        <v>263.64</v>
      </c>
      <c r="Y1444" s="14">
        <f t="shared" si="478"/>
        <v>0</v>
      </c>
      <c r="Z1444" s="14">
        <f t="shared" si="479"/>
        <v>0</v>
      </c>
      <c r="AA1444" s="14">
        <f t="shared" si="480"/>
        <v>0</v>
      </c>
      <c r="AB1444" s="14">
        <f t="shared" si="482"/>
        <v>688.5</v>
      </c>
      <c r="AC1444" s="15">
        <f t="shared" si="481"/>
        <v>952.1</v>
      </c>
      <c r="AD1444" s="48">
        <f>(ROUND(AC1444-AC1435,1)/AC1435)</f>
        <v>0.17369329388560156</v>
      </c>
      <c r="AE1444" s="113"/>
      <c r="AF1444" s="60"/>
      <c r="AH1444" s="20"/>
    </row>
    <row r="1445" spans="1:34">
      <c r="A1445" s="99" t="s">
        <v>832</v>
      </c>
      <c r="B1445" s="91"/>
      <c r="C1445" s="21" t="s">
        <v>327</v>
      </c>
      <c r="D1445" s="12">
        <v>156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0</v>
      </c>
      <c r="M1445" s="13">
        <v>70</v>
      </c>
      <c r="N1445" s="14">
        <f>D1445*$D$13</f>
        <v>234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702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936</v>
      </c>
      <c r="Y1445" s="14">
        <f t="shared" si="478"/>
        <v>0</v>
      </c>
      <c r="Z1445" s="14">
        <f t="shared" si="479"/>
        <v>0</v>
      </c>
      <c r="AA1445" s="14">
        <f t="shared" si="480"/>
        <v>0</v>
      </c>
      <c r="AB1445" s="14">
        <f t="shared" si="482"/>
        <v>0</v>
      </c>
      <c r="AC1445" s="15">
        <f t="shared" si="481"/>
        <v>936</v>
      </c>
      <c r="AD1445" s="48">
        <f>(ROUND(AC1445-AC1435,1)/AC1435)</f>
        <v>0.15384615384615383</v>
      </c>
      <c r="AE1445" s="113"/>
      <c r="AF1445" s="60"/>
      <c r="AH1445" s="20"/>
    </row>
    <row r="1446" spans="1:34">
      <c r="A1446" s="99" t="s">
        <v>833</v>
      </c>
      <c r="B1446" s="91"/>
      <c r="C1446" s="21" t="s">
        <v>328</v>
      </c>
      <c r="D1446" s="12">
        <v>156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20</v>
      </c>
      <c r="K1446" s="13">
        <v>70</v>
      </c>
      <c r="L1446" s="13">
        <v>0</v>
      </c>
      <c r="M1446" s="13">
        <v>0</v>
      </c>
      <c r="N1446" s="14">
        <f>D1446*$D$14</f>
        <v>234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702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7"/>
        <v>936</v>
      </c>
      <c r="Y1446" s="14">
        <f t="shared" si="478"/>
        <v>0</v>
      </c>
      <c r="Z1446" s="14">
        <f t="shared" si="479"/>
        <v>0</v>
      </c>
      <c r="AA1446" s="14">
        <f t="shared" si="480"/>
        <v>0</v>
      </c>
      <c r="AB1446" s="14">
        <f t="shared" si="482"/>
        <v>0</v>
      </c>
      <c r="AC1446" s="15">
        <f t="shared" si="481"/>
        <v>936</v>
      </c>
      <c r="AD1446" s="48">
        <f>(ROUND(AC1446-AC1435,1)/AC1435)</f>
        <v>0.15384615384615383</v>
      </c>
      <c r="AE1446" s="113"/>
      <c r="AF1446" s="60"/>
      <c r="AH1446" s="20"/>
    </row>
    <row r="1447" spans="1:34">
      <c r="A1447" s="99"/>
      <c r="B1447" s="91"/>
      <c r="C1447" s="21" t="s">
        <v>329</v>
      </c>
      <c r="D1447" s="12">
        <v>156</v>
      </c>
      <c r="E1447" s="12">
        <v>0</v>
      </c>
      <c r="F1447" s="12">
        <v>0</v>
      </c>
      <c r="G1447" s="12">
        <v>0</v>
      </c>
      <c r="H1447" s="12">
        <v>0</v>
      </c>
      <c r="I1447" s="13">
        <v>60</v>
      </c>
      <c r="J1447" s="13">
        <v>20</v>
      </c>
      <c r="K1447" s="13">
        <v>0</v>
      </c>
      <c r="L1447" s="13">
        <v>70</v>
      </c>
      <c r="M1447" s="13">
        <v>0</v>
      </c>
      <c r="N1447" s="14">
        <f>D1447*$D$15</f>
        <v>234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702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7"/>
        <v>936</v>
      </c>
      <c r="Y1447" s="14">
        <f t="shared" si="478"/>
        <v>0</v>
      </c>
      <c r="Z1447" s="14">
        <f t="shared" si="479"/>
        <v>0</v>
      </c>
      <c r="AA1447" s="14">
        <f t="shared" si="480"/>
        <v>0</v>
      </c>
      <c r="AB1447" s="14">
        <f t="shared" si="482"/>
        <v>0</v>
      </c>
      <c r="AC1447" s="15">
        <f t="shared" si="481"/>
        <v>936</v>
      </c>
      <c r="AD1447" s="48">
        <f>(ROUND(AC1447-AC1435,1)/AC1435)</f>
        <v>0.15384615384615383</v>
      </c>
      <c r="AE1447" s="113"/>
      <c r="AF1447" s="60"/>
      <c r="AH1447" s="20"/>
    </row>
    <row r="1448" spans="1:34">
      <c r="A1448" s="99"/>
      <c r="B1448" s="91"/>
      <c r="C1448" s="21" t="s">
        <v>325</v>
      </c>
      <c r="D1448" s="12">
        <v>156</v>
      </c>
      <c r="E1448" s="12">
        <v>0</v>
      </c>
      <c r="F1448" s="12">
        <v>0</v>
      </c>
      <c r="G1448" s="12">
        <v>0</v>
      </c>
      <c r="H1448" s="12">
        <v>0</v>
      </c>
      <c r="I1448" s="13">
        <v>60</v>
      </c>
      <c r="J1448" s="13">
        <v>55</v>
      </c>
      <c r="K1448" s="13">
        <v>0</v>
      </c>
      <c r="L1448" s="13">
        <v>0</v>
      </c>
      <c r="M1448" s="13">
        <v>0</v>
      </c>
      <c r="N1448" s="14">
        <f>D1448*$D$16</f>
        <v>249.60000000000002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630.24000000000012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7"/>
        <v>879.84000000000015</v>
      </c>
      <c r="Y1448" s="14">
        <f t="shared" si="478"/>
        <v>0</v>
      </c>
      <c r="Z1448" s="14">
        <f t="shared" si="479"/>
        <v>0</v>
      </c>
      <c r="AA1448" s="14">
        <f t="shared" si="480"/>
        <v>0</v>
      </c>
      <c r="AB1448" s="14">
        <f t="shared" si="482"/>
        <v>0</v>
      </c>
      <c r="AC1448" s="15">
        <f t="shared" si="481"/>
        <v>879.8</v>
      </c>
      <c r="AD1448" s="48">
        <f>(ROUND(AC1448-AC1435,1)/AC1435)</f>
        <v>8.4566074950690323E-2</v>
      </c>
      <c r="AE1448" s="113"/>
      <c r="AF1448" s="60"/>
      <c r="AH1448" s="20"/>
    </row>
    <row r="1449" spans="1:34">
      <c r="A1449" s="99"/>
      <c r="B1449" s="91"/>
      <c r="C1449" s="21" t="s">
        <v>326</v>
      </c>
      <c r="D1449" s="12">
        <v>156</v>
      </c>
      <c r="E1449" s="12">
        <v>0</v>
      </c>
      <c r="F1449" s="12">
        <v>0</v>
      </c>
      <c r="G1449" s="12">
        <v>0</v>
      </c>
      <c r="H1449" s="12">
        <v>0</v>
      </c>
      <c r="I1449" s="13">
        <v>80</v>
      </c>
      <c r="J1449" s="13">
        <v>20</v>
      </c>
      <c r="K1449" s="13">
        <v>0</v>
      </c>
      <c r="L1449" s="13">
        <v>0</v>
      </c>
      <c r="M1449" s="13">
        <v>0</v>
      </c>
      <c r="N1449" s="14">
        <f>D1449*$D$17</f>
        <v>249.60000000000002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748.80000000000007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7"/>
        <v>998.40000000000009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 t="shared" si="482"/>
        <v>0</v>
      </c>
      <c r="AC1449" s="15">
        <f t="shared" si="481"/>
        <v>998.4</v>
      </c>
      <c r="AD1449" s="48">
        <f>(ROUND(AC1449-AC1435,1)/AC1435)</f>
        <v>0.23076923076923075</v>
      </c>
      <c r="AE1449" s="113" t="s">
        <v>799</v>
      </c>
      <c r="AF1449" s="60"/>
      <c r="AH1449" s="20"/>
    </row>
    <row r="1450" spans="1:34">
      <c r="A1450" s="106" t="s">
        <v>0</v>
      </c>
      <c r="B1450" s="92" t="s">
        <v>318</v>
      </c>
      <c r="C1450" s="50" t="s">
        <v>242</v>
      </c>
      <c r="D1450" s="11">
        <v>145</v>
      </c>
      <c r="E1450" s="11">
        <v>0</v>
      </c>
      <c r="F1450" s="11">
        <v>0</v>
      </c>
      <c r="G1450" s="11">
        <v>0</v>
      </c>
      <c r="H1450" s="11">
        <v>0</v>
      </c>
      <c r="I1450" s="51">
        <v>70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290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522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3">N1450+S1450</f>
        <v>812</v>
      </c>
      <c r="Y1450" s="52">
        <f t="shared" ref="Y1450:Y1479" si="484">O1450+T1450</f>
        <v>0</v>
      </c>
      <c r="Z1450" s="52">
        <f t="shared" ref="Z1450:Z1479" si="485">P1450+U1450</f>
        <v>0</v>
      </c>
      <c r="AA1450" s="52">
        <f t="shared" ref="AA1450:AA1479" si="486">Q1450+V1450</f>
        <v>0</v>
      </c>
      <c r="AB1450" s="52">
        <f>R1450+W1450</f>
        <v>0</v>
      </c>
      <c r="AC1450" s="53">
        <f>ROUND(X1450+Y1450+Z1450+AA1450+AB1450,1)</f>
        <v>812</v>
      </c>
      <c r="AD1450" s="58"/>
      <c r="AE1450" s="113"/>
      <c r="AF1450" s="60"/>
      <c r="AH1450" s="20"/>
    </row>
    <row r="1451" spans="1:34">
      <c r="A1451" s="99" t="s">
        <v>800</v>
      </c>
      <c r="B1451" s="93">
        <v>30</v>
      </c>
      <c r="C1451" s="21" t="s">
        <v>324</v>
      </c>
      <c r="D1451" s="12">
        <v>145</v>
      </c>
      <c r="E1451" s="12">
        <v>0</v>
      </c>
      <c r="F1451" s="12">
        <v>0</v>
      </c>
      <c r="G1451" s="12">
        <v>0</v>
      </c>
      <c r="H1451" s="12">
        <v>0</v>
      </c>
      <c r="I1451" s="13">
        <v>85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232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696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3"/>
        <v>928</v>
      </c>
      <c r="Y1451" s="14">
        <f t="shared" si="484"/>
        <v>0</v>
      </c>
      <c r="Z1451" s="14">
        <f t="shared" si="485"/>
        <v>0</v>
      </c>
      <c r="AA1451" s="14">
        <f t="shared" si="486"/>
        <v>0</v>
      </c>
      <c r="AB1451" s="14">
        <f>R1451+W1451</f>
        <v>0</v>
      </c>
      <c r="AC1451" s="15">
        <f>ROUND(X1451+Y1451+Z1451+AA1451+AB1451,1)</f>
        <v>928</v>
      </c>
      <c r="AD1451" s="48">
        <f>(ROUND(AC1451-AC1450,1)/AC1450)</f>
        <v>0.14285714285714285</v>
      </c>
      <c r="AE1451" s="113"/>
      <c r="AF1451" s="60"/>
      <c r="AH1451" s="20"/>
    </row>
    <row r="1452" spans="1:34">
      <c r="A1452" s="99" t="s">
        <v>801</v>
      </c>
      <c r="B1452" s="93">
        <v>18</v>
      </c>
      <c r="C1452" s="21" t="s">
        <v>834</v>
      </c>
      <c r="D1452" s="12">
        <v>145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290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469.79999999999995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3"/>
        <v>759.8</v>
      </c>
      <c r="Y1452" s="14">
        <f t="shared" si="484"/>
        <v>0</v>
      </c>
      <c r="Z1452" s="14">
        <f t="shared" si="485"/>
        <v>0</v>
      </c>
      <c r="AA1452" s="14">
        <f t="shared" si="486"/>
        <v>0</v>
      </c>
      <c r="AB1452" s="14">
        <f>R1452+W1452</f>
        <v>0</v>
      </c>
      <c r="AC1452" s="15">
        <f t="shared" ref="AC1452:AC1464" si="487">ROUND(X1452+Y1452+Z1452+AA1452+AB1452,1)</f>
        <v>759.8</v>
      </c>
      <c r="AD1452" s="48">
        <f>(ROUND(AC1452-AC1450,1)/AC1450)</f>
        <v>-6.4285714285714293E-2</v>
      </c>
      <c r="AE1452" s="113"/>
      <c r="AF1452" s="60"/>
      <c r="AH1452" s="20"/>
    </row>
    <row r="1453" spans="1:34">
      <c r="A1453" s="99" t="s">
        <v>802</v>
      </c>
      <c r="B1453" s="93">
        <v>0</v>
      </c>
      <c r="C1453" s="21" t="s">
        <v>337</v>
      </c>
      <c r="D1453" s="12">
        <v>145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290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469.79999999999995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3"/>
        <v>759.8</v>
      </c>
      <c r="Y1453" s="14">
        <f t="shared" si="484"/>
        <v>0</v>
      </c>
      <c r="Z1453" s="14">
        <f t="shared" si="485"/>
        <v>0</v>
      </c>
      <c r="AA1453" s="14">
        <f t="shared" si="486"/>
        <v>0</v>
      </c>
      <c r="AB1453" s="14">
        <f t="shared" ref="AB1453:AB1465" si="488">R1453+W1453</f>
        <v>0</v>
      </c>
      <c r="AC1453" s="15">
        <f t="shared" si="487"/>
        <v>759.8</v>
      </c>
      <c r="AD1453" s="48">
        <f>(ROUND(AC1453-AC1450,1)/AC1450)</f>
        <v>-6.4285714285714293E-2</v>
      </c>
      <c r="AE1453" s="113"/>
      <c r="AF1453" s="60"/>
      <c r="AH1453" s="20"/>
    </row>
    <row r="1454" spans="1:34">
      <c r="A1454" s="99" t="s">
        <v>803</v>
      </c>
      <c r="B1454" s="93">
        <v>0</v>
      </c>
      <c r="C1454" s="21" t="s">
        <v>338</v>
      </c>
      <c r="D1454" s="12">
        <v>145</v>
      </c>
      <c r="E1454" s="12">
        <v>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290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469.79999999999995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3"/>
        <v>759.8</v>
      </c>
      <c r="Y1454" s="14">
        <f t="shared" si="484"/>
        <v>0</v>
      </c>
      <c r="Z1454" s="14">
        <f t="shared" si="485"/>
        <v>0</v>
      </c>
      <c r="AA1454" s="14">
        <f t="shared" si="486"/>
        <v>0</v>
      </c>
      <c r="AB1454" s="14">
        <f t="shared" si="488"/>
        <v>0</v>
      </c>
      <c r="AC1454" s="15">
        <f t="shared" si="487"/>
        <v>759.8</v>
      </c>
      <c r="AD1454" s="48">
        <f>(ROUND(AC1454-AC1450,1)/AC1450)</f>
        <v>-6.4285714285714293E-2</v>
      </c>
      <c r="AE1454" s="113"/>
      <c r="AF1454" s="60"/>
      <c r="AH1454" s="20"/>
    </row>
    <row r="1455" spans="1:34">
      <c r="A1455" s="99" t="s">
        <v>653</v>
      </c>
      <c r="B1455" s="93"/>
      <c r="C1455" s="21" t="s">
        <v>339</v>
      </c>
      <c r="D1455" s="12">
        <v>145</v>
      </c>
      <c r="E1455" s="12">
        <v>0</v>
      </c>
      <c r="F1455" s="12">
        <v>0</v>
      </c>
      <c r="G1455" s="12">
        <v>0</v>
      </c>
      <c r="H1455" s="12">
        <v>0</v>
      </c>
      <c r="I1455" s="13">
        <v>70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290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469.79999999999995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3"/>
        <v>759.8</v>
      </c>
      <c r="Y1455" s="14">
        <f t="shared" si="484"/>
        <v>0</v>
      </c>
      <c r="Z1455" s="14">
        <f t="shared" si="485"/>
        <v>0</v>
      </c>
      <c r="AA1455" s="14">
        <f t="shared" si="486"/>
        <v>0</v>
      </c>
      <c r="AB1455" s="14">
        <f t="shared" si="488"/>
        <v>0</v>
      </c>
      <c r="AC1455" s="15">
        <f t="shared" si="487"/>
        <v>759.8</v>
      </c>
      <c r="AD1455" s="48">
        <f>(ROUND(AC1455-AC1450,1)/AC1450)</f>
        <v>-6.4285714285714293E-2</v>
      </c>
      <c r="AE1455" s="113"/>
      <c r="AF1455" s="60"/>
      <c r="AH1455" s="20"/>
    </row>
    <row r="1456" spans="1:34">
      <c r="A1456" s="99" t="s">
        <v>594</v>
      </c>
      <c r="B1456" s="93"/>
      <c r="C1456" s="21" t="s">
        <v>1</v>
      </c>
      <c r="D1456" s="12">
        <v>73</v>
      </c>
      <c r="E1456" s="12">
        <v>160</v>
      </c>
      <c r="F1456" s="12">
        <v>0</v>
      </c>
      <c r="G1456" s="12">
        <v>0</v>
      </c>
      <c r="H1456" s="12">
        <v>0</v>
      </c>
      <c r="I1456" s="13">
        <v>70</v>
      </c>
      <c r="J1456" s="13">
        <v>20</v>
      </c>
      <c r="K1456" s="13">
        <v>95</v>
      </c>
      <c r="L1456" s="13">
        <v>0</v>
      </c>
      <c r="M1456" s="13">
        <v>0</v>
      </c>
      <c r="N1456" s="14">
        <f>D1456*$D$9</f>
        <v>94.9</v>
      </c>
      <c r="O1456" s="14">
        <f>E1456*$E$9</f>
        <v>240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170.82000000000002</v>
      </c>
      <c r="T1456" s="14">
        <f>(O1456/100)*(K1456*$K$9)</f>
        <v>456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3"/>
        <v>265.72000000000003</v>
      </c>
      <c r="Y1456" s="14">
        <f t="shared" si="484"/>
        <v>696</v>
      </c>
      <c r="Z1456" s="14">
        <f t="shared" si="485"/>
        <v>0</v>
      </c>
      <c r="AA1456" s="14">
        <f t="shared" si="486"/>
        <v>0</v>
      </c>
      <c r="AB1456" s="14">
        <f t="shared" si="488"/>
        <v>0</v>
      </c>
      <c r="AC1456" s="15">
        <f t="shared" si="487"/>
        <v>961.7</v>
      </c>
      <c r="AD1456" s="48">
        <f>(ROUND(AC1456-AC1450,1)/AC1450)</f>
        <v>0.18435960591133005</v>
      </c>
      <c r="AE1456" s="113"/>
      <c r="AF1456" s="60"/>
      <c r="AH1456" s="20"/>
    </row>
    <row r="1457" spans="1:34">
      <c r="A1457" s="99" t="s">
        <v>829</v>
      </c>
      <c r="B1457" s="93"/>
      <c r="C1457" s="21" t="s">
        <v>2</v>
      </c>
      <c r="D1457" s="12">
        <v>73</v>
      </c>
      <c r="E1457" s="12">
        <v>0</v>
      </c>
      <c r="F1457" s="12">
        <v>160</v>
      </c>
      <c r="G1457" s="12">
        <v>0</v>
      </c>
      <c r="H1457" s="12">
        <v>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D1457*$D$10</f>
        <v>94.9</v>
      </c>
      <c r="O1457" s="14">
        <f>E1457*$E$10</f>
        <v>0</v>
      </c>
      <c r="P1457" s="14">
        <f>F1457*$F$10</f>
        <v>240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170.82000000000002</v>
      </c>
      <c r="T1457" s="14">
        <f>(O1457/100)*(K1457*$J$10)</f>
        <v>0</v>
      </c>
      <c r="U1457" s="14">
        <f>(P1457/100)*(K1457*$K$10)+(P1457/100)*(L1457*$L$10)</f>
        <v>456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3"/>
        <v>265.72000000000003</v>
      </c>
      <c r="Y1457" s="14">
        <f t="shared" si="484"/>
        <v>0</v>
      </c>
      <c r="Z1457" s="14">
        <f t="shared" si="485"/>
        <v>696</v>
      </c>
      <c r="AA1457" s="14">
        <f t="shared" si="486"/>
        <v>0</v>
      </c>
      <c r="AB1457" s="14">
        <f t="shared" si="488"/>
        <v>0</v>
      </c>
      <c r="AC1457" s="15">
        <f t="shared" si="487"/>
        <v>961.7</v>
      </c>
      <c r="AD1457" s="48">
        <f>(ROUND(AC1457-AC1450,1)/AC1450)</f>
        <v>0.18435960591133005</v>
      </c>
      <c r="AE1457" s="113"/>
      <c r="AF1457" s="60"/>
      <c r="AH1457" s="20"/>
    </row>
    <row r="1458" spans="1:34">
      <c r="A1458" s="99" t="s">
        <v>830</v>
      </c>
      <c r="B1458" s="93"/>
      <c r="C1458" s="21" t="s">
        <v>3</v>
      </c>
      <c r="D1458" s="12">
        <v>73</v>
      </c>
      <c r="E1458" s="12">
        <v>0</v>
      </c>
      <c r="F1458" s="12">
        <v>0</v>
      </c>
      <c r="G1458" s="12">
        <v>160</v>
      </c>
      <c r="H1458" s="12">
        <v>0</v>
      </c>
      <c r="I1458" s="13">
        <v>70</v>
      </c>
      <c r="J1458" s="13">
        <v>20</v>
      </c>
      <c r="K1458" s="13">
        <v>0</v>
      </c>
      <c r="L1458" s="13">
        <v>95</v>
      </c>
      <c r="M1458" s="13">
        <v>0</v>
      </c>
      <c r="N1458" s="14">
        <f>D1458*$D$11</f>
        <v>94.9</v>
      </c>
      <c r="O1458" s="14">
        <f>E1458*$E$11</f>
        <v>0</v>
      </c>
      <c r="P1458" s="14">
        <f>F1458*$F$11</f>
        <v>0</v>
      </c>
      <c r="Q1458" s="14">
        <f>G1458*$G$11</f>
        <v>240</v>
      </c>
      <c r="R1458" s="14">
        <f>H1458*$H$11</f>
        <v>0</v>
      </c>
      <c r="S1458" s="14">
        <f>(N1458/100)*(I1458*$I$11)+(N1458/100)*(J1458*$J$11)</f>
        <v>170.82000000000002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456</v>
      </c>
      <c r="W1458" s="14">
        <f>(R1458/100)*(K1458*$K$11)+(R1458/100)*(L1458*$L$11)</f>
        <v>0</v>
      </c>
      <c r="X1458" s="14">
        <f t="shared" si="483"/>
        <v>265.72000000000003</v>
      </c>
      <c r="Y1458" s="14">
        <f t="shared" si="484"/>
        <v>0</v>
      </c>
      <c r="Z1458" s="14">
        <f t="shared" si="485"/>
        <v>0</v>
      </c>
      <c r="AA1458" s="14">
        <f t="shared" si="486"/>
        <v>696</v>
      </c>
      <c r="AB1458" s="14">
        <f t="shared" si="488"/>
        <v>0</v>
      </c>
      <c r="AC1458" s="15">
        <f t="shared" si="487"/>
        <v>961.7</v>
      </c>
      <c r="AD1458" s="48">
        <f>(ROUND(AC1458-AC1450,1)/AC1450)</f>
        <v>0.18435960591133005</v>
      </c>
      <c r="AE1458" s="113"/>
      <c r="AF1458" s="60"/>
      <c r="AH1458" s="20"/>
    </row>
    <row r="1459" spans="1:34">
      <c r="A1459" s="99" t="s">
        <v>831</v>
      </c>
      <c r="B1459" s="93"/>
      <c r="C1459" s="21" t="s">
        <v>4</v>
      </c>
      <c r="D1459" s="12">
        <v>73</v>
      </c>
      <c r="E1459" s="12">
        <v>0</v>
      </c>
      <c r="F1459" s="12">
        <v>0</v>
      </c>
      <c r="G1459" s="12">
        <v>0</v>
      </c>
      <c r="H1459" s="12">
        <v>160</v>
      </c>
      <c r="I1459" s="13">
        <v>70</v>
      </c>
      <c r="J1459" s="13">
        <v>20</v>
      </c>
      <c r="K1459" s="13">
        <v>47.5</v>
      </c>
      <c r="L1459" s="13">
        <v>47.5</v>
      </c>
      <c r="M1459" s="13">
        <v>0</v>
      </c>
      <c r="N1459" s="14">
        <f>D1459*$D$12</f>
        <v>94.9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240</v>
      </c>
      <c r="S1459" s="14">
        <f>(N1459/100)*(I1459*$I$12)+(N1459/100)*(J1459*$J$12)</f>
        <v>170.82000000000002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456</v>
      </c>
      <c r="X1459" s="14">
        <f t="shared" si="483"/>
        <v>265.72000000000003</v>
      </c>
      <c r="Y1459" s="14">
        <f t="shared" si="484"/>
        <v>0</v>
      </c>
      <c r="Z1459" s="14">
        <f t="shared" si="485"/>
        <v>0</v>
      </c>
      <c r="AA1459" s="14">
        <f t="shared" si="486"/>
        <v>0</v>
      </c>
      <c r="AB1459" s="14">
        <f t="shared" si="488"/>
        <v>696</v>
      </c>
      <c r="AC1459" s="15">
        <f t="shared" si="487"/>
        <v>961.7</v>
      </c>
      <c r="AD1459" s="48">
        <f>(ROUND(AC1459-AC1450,1)/AC1450)</f>
        <v>0.18435960591133005</v>
      </c>
      <c r="AE1459" s="113"/>
      <c r="AF1459" s="60"/>
      <c r="AH1459" s="20"/>
    </row>
    <row r="1460" spans="1:34">
      <c r="A1460" s="99" t="s">
        <v>832</v>
      </c>
      <c r="B1460" s="93"/>
      <c r="C1460" s="21" t="s">
        <v>327</v>
      </c>
      <c r="D1460" s="12">
        <v>145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0</v>
      </c>
      <c r="M1460" s="13">
        <v>75</v>
      </c>
      <c r="N1460" s="14">
        <f>D1460*$D$13</f>
        <v>217.5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717.75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935.25</v>
      </c>
      <c r="Y1460" s="14">
        <f t="shared" si="484"/>
        <v>0</v>
      </c>
      <c r="Z1460" s="14">
        <f t="shared" si="485"/>
        <v>0</v>
      </c>
      <c r="AA1460" s="14">
        <f t="shared" si="486"/>
        <v>0</v>
      </c>
      <c r="AB1460" s="14">
        <f t="shared" si="488"/>
        <v>0</v>
      </c>
      <c r="AC1460" s="15">
        <f t="shared" si="487"/>
        <v>935.3</v>
      </c>
      <c r="AD1460" s="48">
        <f>(ROUND(AC1460-AC1450,1)/AC1450)</f>
        <v>0.15184729064039409</v>
      </c>
      <c r="AE1460" s="113"/>
      <c r="AF1460" s="60"/>
      <c r="AH1460" s="20"/>
    </row>
    <row r="1461" spans="1:34">
      <c r="A1461" s="99" t="s">
        <v>833</v>
      </c>
      <c r="B1461" s="93"/>
      <c r="C1461" s="21" t="s">
        <v>328</v>
      </c>
      <c r="D1461" s="12">
        <v>145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20</v>
      </c>
      <c r="K1461" s="13">
        <v>75</v>
      </c>
      <c r="L1461" s="13">
        <v>0</v>
      </c>
      <c r="M1461" s="13">
        <v>0</v>
      </c>
      <c r="N1461" s="14">
        <f>D1461*$D$14</f>
        <v>217.5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717.75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3"/>
        <v>935.25</v>
      </c>
      <c r="Y1461" s="14">
        <f t="shared" si="484"/>
        <v>0</v>
      </c>
      <c r="Z1461" s="14">
        <f t="shared" si="485"/>
        <v>0</v>
      </c>
      <c r="AA1461" s="14">
        <f t="shared" si="486"/>
        <v>0</v>
      </c>
      <c r="AB1461" s="14">
        <f t="shared" si="488"/>
        <v>0</v>
      </c>
      <c r="AC1461" s="15">
        <f t="shared" si="487"/>
        <v>935.3</v>
      </c>
      <c r="AD1461" s="48">
        <f>(ROUND(AC1461-AC1450,1)/AC1450)</f>
        <v>0.15184729064039409</v>
      </c>
      <c r="AE1461" s="113"/>
      <c r="AF1461" s="60"/>
      <c r="AH1461" s="20"/>
    </row>
    <row r="1462" spans="1:34">
      <c r="A1462" s="99"/>
      <c r="B1462" s="93"/>
      <c r="C1462" s="21" t="s">
        <v>329</v>
      </c>
      <c r="D1462" s="12">
        <v>145</v>
      </c>
      <c r="E1462" s="12">
        <v>0</v>
      </c>
      <c r="F1462" s="12">
        <v>0</v>
      </c>
      <c r="G1462" s="12">
        <v>0</v>
      </c>
      <c r="H1462" s="12">
        <v>0</v>
      </c>
      <c r="I1462" s="13">
        <v>70</v>
      </c>
      <c r="J1462" s="13">
        <v>20</v>
      </c>
      <c r="K1462" s="13">
        <v>0</v>
      </c>
      <c r="L1462" s="13">
        <v>75</v>
      </c>
      <c r="M1462" s="13">
        <v>0</v>
      </c>
      <c r="N1462" s="14">
        <f>D1462*$D$15</f>
        <v>217.5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717.75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3"/>
        <v>935.25</v>
      </c>
      <c r="Y1462" s="14">
        <f t="shared" si="484"/>
        <v>0</v>
      </c>
      <c r="Z1462" s="14">
        <f t="shared" si="485"/>
        <v>0</v>
      </c>
      <c r="AA1462" s="14">
        <f t="shared" si="486"/>
        <v>0</v>
      </c>
      <c r="AB1462" s="14">
        <f t="shared" si="488"/>
        <v>0</v>
      </c>
      <c r="AC1462" s="15">
        <f t="shared" si="487"/>
        <v>935.3</v>
      </c>
      <c r="AD1462" s="48">
        <f>(ROUND(AC1462-AC1450,1)/AC1450)</f>
        <v>0.15184729064039409</v>
      </c>
      <c r="AE1462" s="113"/>
      <c r="AF1462" s="60"/>
      <c r="AH1462" s="20"/>
    </row>
    <row r="1463" spans="1:34">
      <c r="A1463" s="99"/>
      <c r="B1463" s="93"/>
      <c r="C1463" s="21" t="s">
        <v>325</v>
      </c>
      <c r="D1463" s="12">
        <v>145</v>
      </c>
      <c r="E1463" s="12">
        <v>0</v>
      </c>
      <c r="F1463" s="12">
        <v>0</v>
      </c>
      <c r="G1463" s="12">
        <v>0</v>
      </c>
      <c r="H1463" s="12">
        <v>0</v>
      </c>
      <c r="I1463" s="13">
        <v>70</v>
      </c>
      <c r="J1463" s="13">
        <v>60</v>
      </c>
      <c r="K1463" s="13">
        <v>0</v>
      </c>
      <c r="L1463" s="13">
        <v>0</v>
      </c>
      <c r="M1463" s="13">
        <v>0</v>
      </c>
      <c r="N1463" s="14">
        <f>D1463*$D$16</f>
        <v>232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649.59999999999991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3"/>
        <v>881.59999999999991</v>
      </c>
      <c r="Y1463" s="14">
        <f t="shared" si="484"/>
        <v>0</v>
      </c>
      <c r="Z1463" s="14">
        <f t="shared" si="485"/>
        <v>0</v>
      </c>
      <c r="AA1463" s="14">
        <f t="shared" si="486"/>
        <v>0</v>
      </c>
      <c r="AB1463" s="14">
        <f t="shared" si="488"/>
        <v>0</v>
      </c>
      <c r="AC1463" s="15">
        <f t="shared" si="487"/>
        <v>881.6</v>
      </c>
      <c r="AD1463" s="48">
        <f>(ROUND(AC1463-AC1450,1)/AC1450)</f>
        <v>8.5714285714285701E-2</v>
      </c>
      <c r="AE1463" s="113"/>
      <c r="AF1463" s="60"/>
      <c r="AH1463" s="20"/>
    </row>
    <row r="1464" spans="1:34">
      <c r="A1464" s="99"/>
      <c r="B1464" s="93"/>
      <c r="C1464" s="21" t="s">
        <v>326</v>
      </c>
      <c r="D1464" s="12">
        <v>145</v>
      </c>
      <c r="E1464" s="12">
        <v>0</v>
      </c>
      <c r="F1464" s="12">
        <v>0</v>
      </c>
      <c r="G1464" s="12">
        <v>0</v>
      </c>
      <c r="H1464" s="12">
        <v>0</v>
      </c>
      <c r="I1464" s="13">
        <v>90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232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777.19999999999993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3"/>
        <v>1009.1999999999999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 t="shared" si="488"/>
        <v>0</v>
      </c>
      <c r="AC1464" s="15">
        <f t="shared" si="487"/>
        <v>1009.2</v>
      </c>
      <c r="AD1464" s="48">
        <f>(ROUND(AC1464-AC1450,1)/AC1450)</f>
        <v>0.24285714285714285</v>
      </c>
      <c r="AE1464" s="113" t="s">
        <v>799</v>
      </c>
      <c r="AF1464" s="60"/>
      <c r="AH1464" s="20"/>
    </row>
    <row r="1465" spans="1:34">
      <c r="A1465" s="106" t="s">
        <v>0</v>
      </c>
      <c r="B1465" s="90" t="s">
        <v>537</v>
      </c>
      <c r="C1465" s="50" t="s">
        <v>241</v>
      </c>
      <c r="D1465" s="11">
        <v>126</v>
      </c>
      <c r="E1465" s="11">
        <v>0</v>
      </c>
      <c r="F1465" s="11">
        <v>0</v>
      </c>
      <c r="G1465" s="11">
        <v>0</v>
      </c>
      <c r="H1465" s="11">
        <v>0</v>
      </c>
      <c r="I1465" s="51">
        <v>40</v>
      </c>
      <c r="J1465" s="51">
        <v>20</v>
      </c>
      <c r="K1465" s="51">
        <v>0</v>
      </c>
      <c r="L1465" s="51">
        <v>0</v>
      </c>
      <c r="M1465" s="51">
        <v>50</v>
      </c>
      <c r="N1465" s="14">
        <f>D1465*$D$3</f>
        <v>252</v>
      </c>
      <c r="O1465" s="14">
        <f>E1465*$E$3</f>
        <v>0</v>
      </c>
      <c r="P1465" s="14">
        <f>F1465*$F$3</f>
        <v>0</v>
      </c>
      <c r="Q1465" s="14">
        <f>G1465*$G$3</f>
        <v>0</v>
      </c>
      <c r="R1465" s="14">
        <f>H1465*$H$3</f>
        <v>0</v>
      </c>
      <c r="S1465" s="14">
        <f>(N1465/100)*(I1465*$I$3)+(N1465/100)*(J1465*$J$3)+(N1465/100)*(M1465*$M$3)</f>
        <v>554.4</v>
      </c>
      <c r="T1465" s="14">
        <f>(O1465/100)*(K1465*$K$3)+(O1465/100)*(M1465*$M$3)</f>
        <v>0</v>
      </c>
      <c r="U1465" s="14">
        <f>(P1465/100)*(K1465*$K$3)+(P1465/100)*(L1465*$L$3)+(P1465/100)*(M1465*$M$3)</f>
        <v>0</v>
      </c>
      <c r="V1465" s="14">
        <f>(Q1465/100)*(L1465*$L$3)+(Q1465/100)*(M1465*$M$3)</f>
        <v>0</v>
      </c>
      <c r="W1465" s="14">
        <f>(R1465/100)*(K1465*$K$3)+(R1465/100)*(L1465*$L$3)+(R1465/100)*(M1465*$M$3)</f>
        <v>0</v>
      </c>
      <c r="X1465" s="14">
        <f>N1465+S1465</f>
        <v>806.4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 t="shared" si="488"/>
        <v>0</v>
      </c>
      <c r="AC1465" s="53">
        <f>ROUND(X1465+Y1465+Z1465+AA1465+AB1465,1)</f>
        <v>806.4</v>
      </c>
      <c r="AD1465" s="58" t="s">
        <v>327</v>
      </c>
      <c r="AE1465" s="113"/>
      <c r="AF1465" s="60"/>
      <c r="AH1465" s="20"/>
    </row>
    <row r="1466" spans="1:34">
      <c r="A1466" s="99" t="s">
        <v>800</v>
      </c>
      <c r="B1466" s="91">
        <v>24</v>
      </c>
      <c r="C1466" s="21" t="s">
        <v>324</v>
      </c>
      <c r="D1466" s="12">
        <v>126</v>
      </c>
      <c r="E1466" s="12">
        <v>0</v>
      </c>
      <c r="F1466" s="12">
        <v>0</v>
      </c>
      <c r="G1466" s="12">
        <v>0</v>
      </c>
      <c r="H1466" s="12">
        <v>0</v>
      </c>
      <c r="I1466" s="13">
        <v>55</v>
      </c>
      <c r="J1466" s="13">
        <v>45</v>
      </c>
      <c r="K1466" s="13">
        <v>0</v>
      </c>
      <c r="L1466" s="13">
        <v>0</v>
      </c>
      <c r="M1466" s="13">
        <v>50</v>
      </c>
      <c r="N1466" s="14">
        <f>D1466*$D$4</f>
        <v>201.60000000000002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(N1466/100)*(I1466*$I$4)+(N1466/100)*(J1466*$J$4)+(N1466/100)*(M1466*$M$4)</f>
        <v>705.6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>N1466+S1466</f>
        <v>907.2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>R1466+W1466</f>
        <v>0</v>
      </c>
      <c r="AC1466" s="15">
        <f>ROUND(X1466+Y1466+Z1466+AA1466+AB1466,1)</f>
        <v>907.2</v>
      </c>
      <c r="AD1466" s="48">
        <f>(ROUND(AC1466-AC1465,1)/AC1465)</f>
        <v>0.125</v>
      </c>
      <c r="AE1466" s="113"/>
      <c r="AF1466" s="60"/>
      <c r="AH1466" s="20"/>
    </row>
    <row r="1467" spans="1:34">
      <c r="A1467" s="99" t="s">
        <v>801</v>
      </c>
      <c r="B1467" s="91">
        <v>10</v>
      </c>
      <c r="C1467" s="21" t="s">
        <v>834</v>
      </c>
      <c r="D1467" s="12">
        <v>126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D1467*$D$5</f>
        <v>252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(N1467/100)*(I1467*$I$5)+(N1467/100)*(J1467*$J$5)+(N1467/100)*(M1467*$M$5)</f>
        <v>498.96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>N1467+S1467</f>
        <v>750.96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>R1467+W1467</f>
        <v>0</v>
      </c>
      <c r="AC1467" s="15">
        <f t="shared" ref="AC1467:AC1479" si="489">ROUND(X1467+Y1467+Z1467+AA1467+AB1467,1)</f>
        <v>751</v>
      </c>
      <c r="AD1467" s="48">
        <f>(ROUND(AC1467-AC1465,1)/AC1465)</f>
        <v>-6.8700396825396831E-2</v>
      </c>
      <c r="AE1467" s="113"/>
      <c r="AF1467" s="60"/>
      <c r="AH1467" s="20"/>
    </row>
    <row r="1468" spans="1:34">
      <c r="A1468" s="99" t="s">
        <v>802</v>
      </c>
      <c r="B1468" s="91">
        <v>0</v>
      </c>
      <c r="C1468" s="21" t="s">
        <v>337</v>
      </c>
      <c r="D1468" s="12">
        <v>126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D1468*$D$6</f>
        <v>252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(N1468/100)*(I1468*$I$6)+(N1468/100)*(J1468*$J$6)+(N1468/100)*(M1468*$M$6)</f>
        <v>498.96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ref="X1468:X1474" si="490">N1468+S1468</f>
        <v>750.96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ref="AB1468:AB1479" si="491">R1468+W1468</f>
        <v>0</v>
      </c>
      <c r="AC1468" s="15">
        <f t="shared" si="489"/>
        <v>751</v>
      </c>
      <c r="AD1468" s="48">
        <f>(ROUND(AC1468-AC1465,1)/AC1465)</f>
        <v>-6.8700396825396831E-2</v>
      </c>
      <c r="AE1468" s="113"/>
      <c r="AF1468" s="60"/>
      <c r="AH1468" s="20"/>
    </row>
    <row r="1469" spans="1:34">
      <c r="A1469" s="99" t="s">
        <v>803</v>
      </c>
      <c r="B1469" s="91">
        <v>0</v>
      </c>
      <c r="C1469" s="21" t="s">
        <v>338</v>
      </c>
      <c r="D1469" s="12">
        <v>126</v>
      </c>
      <c r="E1469" s="12">
        <v>0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0</v>
      </c>
      <c r="L1469" s="13">
        <v>0</v>
      </c>
      <c r="M1469" s="13">
        <v>50</v>
      </c>
      <c r="N1469" s="14">
        <f>D1469*$D$7</f>
        <v>252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(N1469/100)*(I1469*$I$7)+(N1469/100)*(J1469*$J$7)+(N1469/100)*(M1469*$M$7)</f>
        <v>498.96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750.96</v>
      </c>
      <c r="Y1469" s="14">
        <f t="shared" si="484"/>
        <v>0</v>
      </c>
      <c r="Z1469" s="14">
        <f t="shared" si="485"/>
        <v>0</v>
      </c>
      <c r="AA1469" s="14">
        <f t="shared" si="486"/>
        <v>0</v>
      </c>
      <c r="AB1469" s="14">
        <f t="shared" si="491"/>
        <v>0</v>
      </c>
      <c r="AC1469" s="15">
        <f t="shared" si="489"/>
        <v>751</v>
      </c>
      <c r="AD1469" s="48">
        <f>(ROUND(AC1469-AC1465,1)/AC1465)</f>
        <v>-6.8700396825396831E-2</v>
      </c>
      <c r="AE1469" s="113"/>
      <c r="AF1469" s="60"/>
      <c r="AH1469" s="20"/>
    </row>
    <row r="1470" spans="1:34">
      <c r="A1470" s="99" t="s">
        <v>653</v>
      </c>
      <c r="B1470" s="91"/>
      <c r="C1470" s="21" t="s">
        <v>339</v>
      </c>
      <c r="D1470" s="12">
        <v>126</v>
      </c>
      <c r="E1470" s="12">
        <v>0</v>
      </c>
      <c r="F1470" s="12">
        <v>0</v>
      </c>
      <c r="G1470" s="12">
        <v>0</v>
      </c>
      <c r="H1470" s="12">
        <v>0</v>
      </c>
      <c r="I1470" s="13">
        <v>40</v>
      </c>
      <c r="J1470" s="13">
        <v>20</v>
      </c>
      <c r="K1470" s="13">
        <v>0</v>
      </c>
      <c r="L1470" s="13">
        <v>0</v>
      </c>
      <c r="M1470" s="13">
        <v>50</v>
      </c>
      <c r="N1470" s="14">
        <f>D1470*$D$8</f>
        <v>252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(N1470/100)*(I1470*$I$8)+(N1470/100)*(J1470*$J$8)+(N1470/100)*(M1470*$M$8)</f>
        <v>498.96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750.96</v>
      </c>
      <c r="Y1470" s="14">
        <f t="shared" si="484"/>
        <v>0</v>
      </c>
      <c r="Z1470" s="14">
        <f t="shared" si="485"/>
        <v>0</v>
      </c>
      <c r="AA1470" s="14">
        <f t="shared" si="486"/>
        <v>0</v>
      </c>
      <c r="AB1470" s="14">
        <f t="shared" si="491"/>
        <v>0</v>
      </c>
      <c r="AC1470" s="15">
        <f t="shared" si="489"/>
        <v>751</v>
      </c>
      <c r="AD1470" s="48">
        <f>(ROUND(AC1470-AC1465,1)/AC1465)</f>
        <v>-6.8700396825396831E-2</v>
      </c>
      <c r="AE1470" s="113"/>
      <c r="AF1470" s="60"/>
      <c r="AH1470" s="20"/>
    </row>
    <row r="1471" spans="1:34">
      <c r="A1471" s="99" t="s">
        <v>594</v>
      </c>
      <c r="B1471" s="91"/>
      <c r="C1471" s="21" t="s">
        <v>1</v>
      </c>
      <c r="D1471" s="12">
        <v>61</v>
      </c>
      <c r="E1471" s="12">
        <v>140</v>
      </c>
      <c r="F1471" s="12">
        <v>0</v>
      </c>
      <c r="G1471" s="12">
        <v>0</v>
      </c>
      <c r="H1471" s="12">
        <v>0</v>
      </c>
      <c r="I1471" s="13">
        <v>40</v>
      </c>
      <c r="J1471" s="13">
        <v>20</v>
      </c>
      <c r="K1471" s="13">
        <v>100</v>
      </c>
      <c r="L1471" s="13">
        <v>0</v>
      </c>
      <c r="M1471" s="13">
        <v>50</v>
      </c>
      <c r="N1471" s="14">
        <f>D1471*$D$9</f>
        <v>79.3</v>
      </c>
      <c r="O1471" s="14">
        <f>E1471*$E$9</f>
        <v>210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(N1471/100)*(I1471*$I$9)+(N1471/100)*(J1471*$J$9)+(N1471/100)*(M1471*$M$9)</f>
        <v>174.45999999999998</v>
      </c>
      <c r="T1471" s="14">
        <f>(O1471/100)*(K1471*$K$9)+(N1471/100)*(M1471*$M$9)</f>
        <v>499.3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253.76</v>
      </c>
      <c r="Y1471" s="14">
        <f t="shared" si="484"/>
        <v>709.3</v>
      </c>
      <c r="Z1471" s="14">
        <f t="shared" si="485"/>
        <v>0</v>
      </c>
      <c r="AA1471" s="14">
        <f t="shared" si="486"/>
        <v>0</v>
      </c>
      <c r="AB1471" s="14">
        <f t="shared" si="491"/>
        <v>0</v>
      </c>
      <c r="AC1471" s="15">
        <f t="shared" si="489"/>
        <v>963.1</v>
      </c>
      <c r="AD1471" s="48">
        <f>(ROUND(AC1471-AC1465,1)/AC1465)</f>
        <v>0.19432043650793651</v>
      </c>
      <c r="AE1471" s="113"/>
      <c r="AF1471" s="60"/>
      <c r="AH1471" s="20"/>
    </row>
    <row r="1472" spans="1:34">
      <c r="A1472" s="99" t="s">
        <v>829</v>
      </c>
      <c r="B1472" s="91"/>
      <c r="C1472" s="21" t="s">
        <v>2</v>
      </c>
      <c r="D1472" s="12">
        <v>61</v>
      </c>
      <c r="E1472" s="12">
        <v>0</v>
      </c>
      <c r="F1472" s="12">
        <v>140</v>
      </c>
      <c r="G1472" s="12">
        <v>0</v>
      </c>
      <c r="H1472" s="12">
        <v>0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D1472*$D$10</f>
        <v>79.3</v>
      </c>
      <c r="O1472" s="14">
        <f>E1472*$E$10</f>
        <v>0</v>
      </c>
      <c r="P1472" s="14">
        <f>F1472*$F$10</f>
        <v>210</v>
      </c>
      <c r="Q1472" s="14">
        <f>G1472*$G$10</f>
        <v>0</v>
      </c>
      <c r="R1472" s="14">
        <f>H1472*$H$10</f>
        <v>0</v>
      </c>
      <c r="S1472" s="14">
        <f>(N1472/100)*(I1472*$I$10)+(N1472/100)*(J1472*$J$10)+(N1472/100)*(M1472*$M$10)</f>
        <v>174.45999999999998</v>
      </c>
      <c r="T1472" s="14">
        <f>(O1472/100)*(K1472*$J$10)</f>
        <v>0</v>
      </c>
      <c r="U1472" s="14">
        <f>(P1472/100)*(K1472*$K$10)+(P1472/100)*(L1472*$L$10)+(N1472/100)*(M1472*$M$10)</f>
        <v>499.3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253.76</v>
      </c>
      <c r="Y1472" s="14">
        <f t="shared" si="484"/>
        <v>0</v>
      </c>
      <c r="Z1472" s="14">
        <f t="shared" si="485"/>
        <v>709.3</v>
      </c>
      <c r="AA1472" s="14">
        <f t="shared" si="486"/>
        <v>0</v>
      </c>
      <c r="AB1472" s="14">
        <f t="shared" si="491"/>
        <v>0</v>
      </c>
      <c r="AC1472" s="15">
        <f t="shared" si="489"/>
        <v>963.1</v>
      </c>
      <c r="AD1472" s="48">
        <f>(ROUND(AC1472-AC1465,1)/AC1465)</f>
        <v>0.19432043650793651</v>
      </c>
      <c r="AE1472" s="113"/>
      <c r="AF1472" s="60"/>
      <c r="AH1472" s="20"/>
    </row>
    <row r="1473" spans="1:34">
      <c r="A1473" s="99" t="s">
        <v>830</v>
      </c>
      <c r="B1473" s="91"/>
      <c r="C1473" s="21" t="s">
        <v>3</v>
      </c>
      <c r="D1473" s="12">
        <v>61</v>
      </c>
      <c r="E1473" s="12">
        <v>0</v>
      </c>
      <c r="F1473" s="12">
        <v>0</v>
      </c>
      <c r="G1473" s="12">
        <v>140</v>
      </c>
      <c r="H1473" s="12">
        <v>0</v>
      </c>
      <c r="I1473" s="13">
        <v>40</v>
      </c>
      <c r="J1473" s="13">
        <v>20</v>
      </c>
      <c r="K1473" s="13">
        <v>0</v>
      </c>
      <c r="L1473" s="13">
        <v>100</v>
      </c>
      <c r="M1473" s="13">
        <v>50</v>
      </c>
      <c r="N1473" s="14">
        <f>D1473*$D$11</f>
        <v>79.3</v>
      </c>
      <c r="O1473" s="14">
        <f>E1473*$E$11</f>
        <v>0</v>
      </c>
      <c r="P1473" s="14">
        <f>F1473*$F$11</f>
        <v>0</v>
      </c>
      <c r="Q1473" s="14">
        <f>G1473*$G$11</f>
        <v>210</v>
      </c>
      <c r="R1473" s="14">
        <f>H1473*$H$11</f>
        <v>0</v>
      </c>
      <c r="S1473" s="14">
        <f>(N1473/100)*(I1473*$I$11)+(N1473/100)*(J1473*$J$11)+(N1473/100)*(M1473*$M$11)</f>
        <v>174.45999999999998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(Q1473/100)*(L1473*$L$11)+(N1473/100)*(M1473*$M$11)</f>
        <v>499.3</v>
      </c>
      <c r="W1473" s="14">
        <f>(R1473/100)*(K1473*$K$11)+(R1473/100)*(L1473*$L$11)</f>
        <v>0</v>
      </c>
      <c r="X1473" s="14">
        <f t="shared" si="490"/>
        <v>253.76</v>
      </c>
      <c r="Y1473" s="14">
        <f t="shared" si="484"/>
        <v>0</v>
      </c>
      <c r="Z1473" s="14">
        <f t="shared" si="485"/>
        <v>0</v>
      </c>
      <c r="AA1473" s="14">
        <f t="shared" si="486"/>
        <v>709.3</v>
      </c>
      <c r="AB1473" s="14">
        <f t="shared" si="491"/>
        <v>0</v>
      </c>
      <c r="AC1473" s="15">
        <f t="shared" si="489"/>
        <v>963.1</v>
      </c>
      <c r="AD1473" s="48">
        <f>(ROUND(AC1473-AC1465,1)/AC1465)</f>
        <v>0.19432043650793651</v>
      </c>
      <c r="AE1473" s="113"/>
      <c r="AF1473" s="60"/>
      <c r="AH1473" s="20"/>
    </row>
    <row r="1474" spans="1:34">
      <c r="A1474" s="99" t="s">
        <v>831</v>
      </c>
      <c r="B1474" s="91"/>
      <c r="C1474" s="21" t="s">
        <v>4</v>
      </c>
      <c r="D1474" s="12">
        <v>61</v>
      </c>
      <c r="E1474" s="12">
        <v>0</v>
      </c>
      <c r="F1474" s="12">
        <v>0</v>
      </c>
      <c r="G1474" s="12">
        <v>0</v>
      </c>
      <c r="H1474" s="12">
        <v>140</v>
      </c>
      <c r="I1474" s="13">
        <v>40</v>
      </c>
      <c r="J1474" s="13">
        <v>20</v>
      </c>
      <c r="K1474" s="13">
        <v>50</v>
      </c>
      <c r="L1474" s="13">
        <v>50</v>
      </c>
      <c r="M1474" s="13">
        <v>50</v>
      </c>
      <c r="N1474" s="14">
        <f>D1474*$D$12</f>
        <v>79.3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210</v>
      </c>
      <c r="S1474" s="14">
        <f>(N1474/100)*(I1474*$I$12)+(N1474/100)*(J1474*$J$12)+(N1474/100)*(M1474*$M$12)</f>
        <v>174.45999999999998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(R1474/100)*(K1474*$K$12)+(R1474/100)*(L1474*$L$12)+(N1474/100)*(M1474*$M$12)</f>
        <v>499.3</v>
      </c>
      <c r="X1474" s="14">
        <f t="shared" si="490"/>
        <v>253.76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91"/>
        <v>709.3</v>
      </c>
      <c r="AC1474" s="15">
        <f t="shared" si="489"/>
        <v>963.1</v>
      </c>
      <c r="AD1474" s="48">
        <f>(ROUND(AC1474-AC1465,1)/AC1465)</f>
        <v>0.19432043650793651</v>
      </c>
      <c r="AE1474" s="113"/>
      <c r="AF1474" s="60"/>
      <c r="AH1474" s="20"/>
    </row>
    <row r="1475" spans="1:34">
      <c r="A1475" s="99" t="s">
        <v>832</v>
      </c>
      <c r="B1475" s="91"/>
      <c r="C1475" s="21" t="s">
        <v>327</v>
      </c>
      <c r="D1475" s="12">
        <v>126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0</v>
      </c>
      <c r="M1475" s="13">
        <v>150</v>
      </c>
      <c r="N1475" s="14">
        <f>D1475*$D$13</f>
        <v>189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793.8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982.8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91"/>
        <v>0</v>
      </c>
      <c r="AC1475" s="15">
        <f t="shared" si="489"/>
        <v>982.8</v>
      </c>
      <c r="AD1475" s="48">
        <f>(ROUND(AC1475-AC1465,1)/AC1465)</f>
        <v>0.21875</v>
      </c>
      <c r="AE1475" s="113"/>
      <c r="AF1475" s="60"/>
      <c r="AH1475" s="20"/>
    </row>
    <row r="1476" spans="1:34">
      <c r="A1476" s="99" t="s">
        <v>833</v>
      </c>
      <c r="B1476" s="91"/>
      <c r="C1476" s="21" t="s">
        <v>328</v>
      </c>
      <c r="D1476" s="12">
        <v>126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20</v>
      </c>
      <c r="K1476" s="13">
        <v>135</v>
      </c>
      <c r="L1476" s="13">
        <v>0</v>
      </c>
      <c r="M1476" s="13">
        <v>0</v>
      </c>
      <c r="N1476" s="14">
        <f>D1476*$D$14</f>
        <v>189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(N1476/100)*(I1476*$I$14)+(N1476/100)*(J1476*$J$14)+(N1476/100)*(K1476*$K$14)+(K1476/100)*(M1476*$M$14)</f>
        <v>737.09999999999991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ref="X1476:X1479" si="492">N1476+S1476</f>
        <v>926.09999999999991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91"/>
        <v>0</v>
      </c>
      <c r="AC1476" s="15">
        <f t="shared" si="489"/>
        <v>926.1</v>
      </c>
      <c r="AD1476" s="48">
        <f>(ROUND(AC1476-AC1465,1)/AC1465)</f>
        <v>0.1484375</v>
      </c>
      <c r="AE1476" s="113"/>
      <c r="AF1476" s="60"/>
      <c r="AH1476" s="20"/>
    </row>
    <row r="1477" spans="1:34">
      <c r="A1477" s="99"/>
      <c r="B1477" s="91"/>
      <c r="C1477" s="21" t="s">
        <v>329</v>
      </c>
      <c r="D1477" s="12">
        <v>126</v>
      </c>
      <c r="E1477" s="12">
        <v>0</v>
      </c>
      <c r="F1477" s="12">
        <v>0</v>
      </c>
      <c r="G1477" s="12">
        <v>0</v>
      </c>
      <c r="H1477" s="12">
        <v>0</v>
      </c>
      <c r="I1477" s="13">
        <v>40</v>
      </c>
      <c r="J1477" s="13">
        <v>20</v>
      </c>
      <c r="K1477" s="13">
        <v>0</v>
      </c>
      <c r="L1477" s="13">
        <v>135</v>
      </c>
      <c r="M1477" s="13">
        <v>0</v>
      </c>
      <c r="N1477" s="14">
        <f>D1477*$D$15</f>
        <v>189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(N1477/100)*(I1477*$I$15)+(N1477/100)*(J1477*$J$15)+(N1477/100)*(L1477*$L$15)+(L1477/100)*(M1477*$M$15)</f>
        <v>737.09999999999991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2"/>
        <v>926.09999999999991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91"/>
        <v>0</v>
      </c>
      <c r="AC1477" s="15">
        <f t="shared" si="489"/>
        <v>926.1</v>
      </c>
      <c r="AD1477" s="48">
        <f>(ROUND(AC1477-AC1465,1)/AC1465)</f>
        <v>0.1484375</v>
      </c>
      <c r="AE1477" s="113"/>
      <c r="AF1477" s="60"/>
      <c r="AH1477" s="20"/>
    </row>
    <row r="1478" spans="1:34">
      <c r="A1478" s="99"/>
      <c r="B1478" s="91"/>
      <c r="C1478" s="21" t="s">
        <v>325</v>
      </c>
      <c r="D1478" s="12">
        <v>126</v>
      </c>
      <c r="E1478" s="12">
        <v>0</v>
      </c>
      <c r="F1478" s="12">
        <v>0</v>
      </c>
      <c r="G1478" s="12">
        <v>0</v>
      </c>
      <c r="H1478" s="12">
        <v>0</v>
      </c>
      <c r="I1478" s="13">
        <v>40</v>
      </c>
      <c r="J1478" s="13">
        <v>55</v>
      </c>
      <c r="K1478" s="13">
        <v>0</v>
      </c>
      <c r="L1478" s="13">
        <v>0</v>
      </c>
      <c r="M1478" s="13">
        <v>50</v>
      </c>
      <c r="N1478" s="14">
        <f>D1478*$D$16</f>
        <v>201.60000000000002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(N1478/100)*(I1478*$I$16)+(N1478/100)*(J1478*$J$16)+(N1478/100)*(M1478*$M$16)</f>
        <v>670.31999999999994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2"/>
        <v>871.92</v>
      </c>
      <c r="Y1478" s="14">
        <f t="shared" si="484"/>
        <v>0</v>
      </c>
      <c r="Z1478" s="14">
        <f t="shared" si="485"/>
        <v>0</v>
      </c>
      <c r="AA1478" s="14">
        <f t="shared" si="486"/>
        <v>0</v>
      </c>
      <c r="AB1478" s="14">
        <f t="shared" si="491"/>
        <v>0</v>
      </c>
      <c r="AC1478" s="15">
        <f t="shared" si="489"/>
        <v>871.9</v>
      </c>
      <c r="AD1478" s="48">
        <f>(ROUND(AC1478-AC1465,1)/AC1465)</f>
        <v>8.1225198412698416E-2</v>
      </c>
      <c r="AE1478" s="113"/>
      <c r="AF1478" s="60"/>
      <c r="AH1478" s="20"/>
    </row>
    <row r="1479" spans="1:34">
      <c r="A1479" s="99"/>
      <c r="B1479" s="91"/>
      <c r="C1479" s="21" t="s">
        <v>326</v>
      </c>
      <c r="D1479" s="12">
        <v>126</v>
      </c>
      <c r="E1479" s="12">
        <v>0</v>
      </c>
      <c r="F1479" s="12">
        <v>0</v>
      </c>
      <c r="G1479" s="12">
        <v>0</v>
      </c>
      <c r="H1479" s="12">
        <v>0</v>
      </c>
      <c r="I1479" s="13">
        <v>75</v>
      </c>
      <c r="J1479" s="13">
        <v>20</v>
      </c>
      <c r="K1479" s="13">
        <v>0</v>
      </c>
      <c r="L1479" s="13">
        <v>0</v>
      </c>
      <c r="M1479" s="13">
        <v>50</v>
      </c>
      <c r="N1479" s="14">
        <f>D1479*$D$17</f>
        <v>201.60000000000002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(N1479/100)*(I1479*$I$17)+(N1479/100)*(J1479*$J$17)+(N1479/100)*(M1479*$M$17)</f>
        <v>771.12000000000012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2"/>
        <v>972.72000000000014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 t="shared" si="491"/>
        <v>0</v>
      </c>
      <c r="AC1479" s="15">
        <f t="shared" si="489"/>
        <v>972.7</v>
      </c>
      <c r="AD1479" s="48">
        <f>(ROUND(AC1479-AC1465,1)/AC1465)</f>
        <v>0.20622519841269843</v>
      </c>
      <c r="AE1479" s="113" t="s">
        <v>799</v>
      </c>
      <c r="AF1479" s="60"/>
      <c r="AH1479" s="20"/>
    </row>
    <row r="1480" spans="1:34">
      <c r="A1480" s="106" t="s">
        <v>0</v>
      </c>
      <c r="B1480" s="92" t="s">
        <v>547</v>
      </c>
      <c r="C1480" s="50" t="s">
        <v>241</v>
      </c>
      <c r="D1480" s="11">
        <v>200</v>
      </c>
      <c r="E1480" s="11">
        <v>0</v>
      </c>
      <c r="F1480" s="11">
        <v>0</v>
      </c>
      <c r="G1480" s="11">
        <v>0</v>
      </c>
      <c r="H1480" s="11">
        <v>0</v>
      </c>
      <c r="I1480" s="51">
        <v>50</v>
      </c>
      <c r="J1480" s="51">
        <v>0</v>
      </c>
      <c r="K1480" s="51">
        <v>0</v>
      </c>
      <c r="L1480" s="51">
        <v>0</v>
      </c>
      <c r="M1480" s="51">
        <v>0</v>
      </c>
      <c r="N1480" s="52">
        <f>D1480*$D$3</f>
        <v>400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400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800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800</v>
      </c>
      <c r="AD1480" s="58"/>
      <c r="AE1480" s="113"/>
      <c r="AF1480" s="60"/>
      <c r="AH1480" s="20"/>
    </row>
    <row r="1481" spans="1:34">
      <c r="A1481" s="99" t="s">
        <v>800</v>
      </c>
      <c r="B1481" s="93">
        <v>50</v>
      </c>
      <c r="C1481" s="21" t="s">
        <v>324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60</v>
      </c>
      <c r="J1481" s="13">
        <v>16</v>
      </c>
      <c r="K1481" s="13">
        <v>0</v>
      </c>
      <c r="L1481" s="13">
        <v>0</v>
      </c>
      <c r="M1481" s="13">
        <v>0</v>
      </c>
      <c r="N1481" s="14">
        <f>D1481*$D$4</f>
        <v>320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608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928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928</v>
      </c>
      <c r="AD1481" s="48">
        <f>(ROUND(AC1481-AC1480,1)/AC1480)</f>
        <v>0.16</v>
      </c>
      <c r="AE1481" s="113"/>
      <c r="AF1481" s="60"/>
      <c r="AH1481" s="20"/>
    </row>
    <row r="1482" spans="1:34">
      <c r="A1482" s="99" t="s">
        <v>801</v>
      </c>
      <c r="B1482" s="93">
        <v>0</v>
      </c>
      <c r="C1482" s="21" t="s">
        <v>834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D1482*$D$5</f>
        <v>400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360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760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760</v>
      </c>
      <c r="AD1482" s="48">
        <f>(ROUND(AC1482-AC1480,1)/AC1480)</f>
        <v>-0.05</v>
      </c>
      <c r="AE1482" s="113"/>
      <c r="AF1482" s="60"/>
      <c r="AH1482" s="20"/>
    </row>
    <row r="1483" spans="1:34">
      <c r="A1483" s="99" t="s">
        <v>802</v>
      </c>
      <c r="B1483" s="93">
        <v>0</v>
      </c>
      <c r="C1483" s="21" t="s">
        <v>337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D1483*$D$6</f>
        <v>400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360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760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760</v>
      </c>
      <c r="AD1483" s="48">
        <f>(ROUND(AC1483-AC1480,1)/AC1480)</f>
        <v>-0.05</v>
      </c>
      <c r="AE1483" s="113"/>
      <c r="AF1483" s="60"/>
      <c r="AH1483" s="20"/>
    </row>
    <row r="1484" spans="1:34">
      <c r="A1484" s="99" t="s">
        <v>803</v>
      </c>
      <c r="B1484" s="93">
        <v>0</v>
      </c>
      <c r="C1484" s="21" t="s">
        <v>338</v>
      </c>
      <c r="D1484" s="12">
        <v>200</v>
      </c>
      <c r="E1484" s="12">
        <v>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0</v>
      </c>
      <c r="L1484" s="13">
        <v>0</v>
      </c>
      <c r="M1484" s="13">
        <v>0</v>
      </c>
      <c r="N1484" s="14">
        <f>D1484*$D$7</f>
        <v>400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360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760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760</v>
      </c>
      <c r="AD1484" s="48">
        <f>(ROUND(AC1484-AC1480,1)/AC1480)</f>
        <v>-0.05</v>
      </c>
      <c r="AE1484" s="113"/>
      <c r="AF1484" s="60"/>
      <c r="AH1484" s="20"/>
    </row>
    <row r="1485" spans="1:34">
      <c r="A1485" s="99" t="s">
        <v>653</v>
      </c>
      <c r="B1485" s="93"/>
      <c r="C1485" s="21" t="s">
        <v>339</v>
      </c>
      <c r="D1485" s="12">
        <v>200</v>
      </c>
      <c r="E1485" s="12">
        <v>0</v>
      </c>
      <c r="F1485" s="12">
        <v>0</v>
      </c>
      <c r="G1485" s="12">
        <v>0</v>
      </c>
      <c r="H1485" s="12">
        <v>0</v>
      </c>
      <c r="I1485" s="13">
        <v>50</v>
      </c>
      <c r="J1485" s="13">
        <v>0</v>
      </c>
      <c r="K1485" s="13">
        <v>0</v>
      </c>
      <c r="L1485" s="13">
        <v>0</v>
      </c>
      <c r="M1485" s="13">
        <v>0</v>
      </c>
      <c r="N1485" s="14">
        <f>D1485*$D$8</f>
        <v>400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360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760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760</v>
      </c>
      <c r="AD1485" s="48">
        <f>(ROUND(AC1485-AC1480,1)/AC1480)</f>
        <v>-0.05</v>
      </c>
      <c r="AE1485" s="113"/>
      <c r="AF1485" s="60"/>
      <c r="AH1485" s="20"/>
    </row>
    <row r="1486" spans="1:34">
      <c r="A1486" s="99" t="s">
        <v>594</v>
      </c>
      <c r="B1486" s="93"/>
      <c r="C1486" s="21" t="s">
        <v>1</v>
      </c>
      <c r="D1486" s="12">
        <v>100</v>
      </c>
      <c r="E1486" s="12">
        <v>200</v>
      </c>
      <c r="F1486" s="12">
        <v>0</v>
      </c>
      <c r="G1486" s="12">
        <v>0</v>
      </c>
      <c r="H1486" s="12">
        <v>0</v>
      </c>
      <c r="I1486" s="13">
        <v>50</v>
      </c>
      <c r="J1486" s="13">
        <v>0</v>
      </c>
      <c r="K1486" s="13">
        <v>60</v>
      </c>
      <c r="L1486" s="13">
        <v>0</v>
      </c>
      <c r="M1486" s="13">
        <v>0</v>
      </c>
      <c r="N1486" s="14">
        <f>D1486*$D$9</f>
        <v>130</v>
      </c>
      <c r="O1486" s="14">
        <f>E1486*$E$9</f>
        <v>300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130</v>
      </c>
      <c r="T1486" s="14">
        <f>(O1486/100)*(K1486*$K$9)</f>
        <v>360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260</v>
      </c>
      <c r="Y1486" s="14">
        <f t="shared" si="494"/>
        <v>660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920</v>
      </c>
      <c r="AD1486" s="48">
        <f>(ROUND(AC1486-AC1480,1)/AC1480)</f>
        <v>0.15</v>
      </c>
      <c r="AE1486" s="113"/>
      <c r="AF1486" s="60"/>
      <c r="AH1486" s="20"/>
    </row>
    <row r="1487" spans="1:34">
      <c r="A1487" s="99" t="s">
        <v>829</v>
      </c>
      <c r="B1487" s="93"/>
      <c r="C1487" s="21" t="s">
        <v>2</v>
      </c>
      <c r="D1487" s="12">
        <v>100</v>
      </c>
      <c r="E1487" s="12">
        <v>0</v>
      </c>
      <c r="F1487" s="12">
        <v>200</v>
      </c>
      <c r="G1487" s="12">
        <v>0</v>
      </c>
      <c r="H1487" s="12">
        <v>0</v>
      </c>
      <c r="I1487" s="13">
        <v>50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D1487*$D$10</f>
        <v>130</v>
      </c>
      <c r="O1487" s="14">
        <f>E1487*$E$10</f>
        <v>0</v>
      </c>
      <c r="P1487" s="14">
        <f>F1487*$F$10</f>
        <v>300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130</v>
      </c>
      <c r="T1487" s="14">
        <f>(O1487/100)*(K1487*$J$10)</f>
        <v>0</v>
      </c>
      <c r="U1487" s="14">
        <f>(P1487/100)*(K1487*$K$10)+(P1487/100)*(L1487*$L$10)</f>
        <v>360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260</v>
      </c>
      <c r="Y1487" s="14">
        <f t="shared" si="494"/>
        <v>0</v>
      </c>
      <c r="Z1487" s="14">
        <f t="shared" si="495"/>
        <v>660</v>
      </c>
      <c r="AA1487" s="14">
        <f t="shared" si="496"/>
        <v>0</v>
      </c>
      <c r="AB1487" s="14">
        <f t="shared" si="498"/>
        <v>0</v>
      </c>
      <c r="AC1487" s="15">
        <f t="shared" si="497"/>
        <v>920</v>
      </c>
      <c r="AD1487" s="48">
        <f>(ROUND(AC1487-AC1480,1)/AC1480)</f>
        <v>0.15</v>
      </c>
      <c r="AE1487" s="113"/>
      <c r="AF1487" s="60"/>
      <c r="AH1487" s="20"/>
    </row>
    <row r="1488" spans="1:34">
      <c r="A1488" s="99" t="s">
        <v>830</v>
      </c>
      <c r="B1488" s="93"/>
      <c r="C1488" s="21" t="s">
        <v>3</v>
      </c>
      <c r="D1488" s="12">
        <v>100</v>
      </c>
      <c r="E1488" s="12">
        <v>0</v>
      </c>
      <c r="F1488" s="12">
        <v>0</v>
      </c>
      <c r="G1488" s="12">
        <v>200</v>
      </c>
      <c r="H1488" s="12">
        <v>0</v>
      </c>
      <c r="I1488" s="13">
        <v>50</v>
      </c>
      <c r="J1488" s="13">
        <v>0</v>
      </c>
      <c r="K1488" s="13">
        <v>0</v>
      </c>
      <c r="L1488" s="13">
        <v>60</v>
      </c>
      <c r="M1488" s="13">
        <v>0</v>
      </c>
      <c r="N1488" s="14">
        <f>D1488*$D$11</f>
        <v>130</v>
      </c>
      <c r="O1488" s="14">
        <f>E1488*$E$11</f>
        <v>0</v>
      </c>
      <c r="P1488" s="14">
        <f>F1488*$F$11</f>
        <v>0</v>
      </c>
      <c r="Q1488" s="14">
        <f>G1488*$G$11</f>
        <v>300</v>
      </c>
      <c r="R1488" s="14">
        <f>H1488*$H$11</f>
        <v>0</v>
      </c>
      <c r="S1488" s="14">
        <f>(N1488/100)*(I1488*$I$11)+(N1488/100)*(J1488*$J$11)</f>
        <v>130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360</v>
      </c>
      <c r="W1488" s="14">
        <f>(R1488/100)*(K1488*$K$11)+(R1488/100)*(L1488*$L$11)</f>
        <v>0</v>
      </c>
      <c r="X1488" s="14">
        <f t="shared" si="493"/>
        <v>260</v>
      </c>
      <c r="Y1488" s="14">
        <f t="shared" si="494"/>
        <v>0</v>
      </c>
      <c r="Z1488" s="14">
        <f t="shared" si="495"/>
        <v>0</v>
      </c>
      <c r="AA1488" s="14">
        <f t="shared" si="496"/>
        <v>660</v>
      </c>
      <c r="AB1488" s="14">
        <f t="shared" si="498"/>
        <v>0</v>
      </c>
      <c r="AC1488" s="15">
        <f t="shared" si="497"/>
        <v>920</v>
      </c>
      <c r="AD1488" s="48">
        <f>(ROUND(AC1488-AC1480,1)/AC1480)</f>
        <v>0.15</v>
      </c>
      <c r="AE1488" s="113"/>
      <c r="AF1488" s="60"/>
      <c r="AH1488" s="20"/>
    </row>
    <row r="1489" spans="1:34">
      <c r="A1489" s="99" t="s">
        <v>831</v>
      </c>
      <c r="B1489" s="93"/>
      <c r="C1489" s="21" t="s">
        <v>4</v>
      </c>
      <c r="D1489" s="12">
        <v>100</v>
      </c>
      <c r="E1489" s="12">
        <v>0</v>
      </c>
      <c r="F1489" s="12">
        <v>0</v>
      </c>
      <c r="G1489" s="12">
        <v>0</v>
      </c>
      <c r="H1489" s="12">
        <v>200</v>
      </c>
      <c r="I1489" s="13">
        <v>50</v>
      </c>
      <c r="J1489" s="13">
        <v>0</v>
      </c>
      <c r="K1489" s="13">
        <v>30</v>
      </c>
      <c r="L1489" s="13">
        <v>30</v>
      </c>
      <c r="M1489" s="13">
        <v>0</v>
      </c>
      <c r="N1489" s="14">
        <f>D1489*$D$12</f>
        <v>130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300</v>
      </c>
      <c r="S1489" s="14">
        <f>(N1489/100)*(I1489*$I$12)+(N1489/100)*(J1489*$J$12)</f>
        <v>130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360</v>
      </c>
      <c r="X1489" s="14">
        <f t="shared" si="493"/>
        <v>260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660</v>
      </c>
      <c r="AC1489" s="15">
        <f t="shared" si="497"/>
        <v>920</v>
      </c>
      <c r="AD1489" s="48">
        <f>(ROUND(AC1489-AC1480,1)/AC1480)</f>
        <v>0.15</v>
      </c>
      <c r="AE1489" s="113"/>
      <c r="AF1489" s="60"/>
      <c r="AH1489" s="20"/>
    </row>
    <row r="1490" spans="1:34">
      <c r="A1490" s="99" t="s">
        <v>832</v>
      </c>
      <c r="B1490" s="93"/>
      <c r="C1490" s="21" t="s">
        <v>327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0</v>
      </c>
      <c r="M1490" s="13">
        <v>55</v>
      </c>
      <c r="N1490" s="14">
        <f>D1490*$D$13</f>
        <v>300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630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930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930</v>
      </c>
      <c r="AD1490" s="48">
        <f>(ROUND(AC1490-AC1480,1)/AC1480)</f>
        <v>0.16250000000000001</v>
      </c>
      <c r="AE1490" s="113"/>
      <c r="AF1490" s="60"/>
      <c r="AH1490" s="20"/>
    </row>
    <row r="1491" spans="1:34">
      <c r="A1491" s="99" t="s">
        <v>833</v>
      </c>
      <c r="B1491" s="93"/>
      <c r="C1491" s="21" t="s">
        <v>328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0</v>
      </c>
      <c r="K1491" s="13">
        <v>55</v>
      </c>
      <c r="L1491" s="13">
        <v>0</v>
      </c>
      <c r="M1491" s="13">
        <v>0</v>
      </c>
      <c r="N1491" s="14">
        <f>D1491*$D$14</f>
        <v>300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630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930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930</v>
      </c>
      <c r="AD1491" s="48">
        <f>(ROUND(AC1491-AC1480,1)/AC1480)</f>
        <v>0.16250000000000001</v>
      </c>
      <c r="AE1491" s="113"/>
      <c r="AF1491" s="60"/>
      <c r="AH1491" s="20"/>
    </row>
    <row r="1492" spans="1:34">
      <c r="A1492" s="99"/>
      <c r="B1492" s="93"/>
      <c r="C1492" s="21" t="s">
        <v>329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50</v>
      </c>
      <c r="J1492" s="13">
        <v>0</v>
      </c>
      <c r="K1492" s="13">
        <v>0</v>
      </c>
      <c r="L1492" s="13">
        <v>55</v>
      </c>
      <c r="M1492" s="13">
        <v>0</v>
      </c>
      <c r="N1492" s="14">
        <f>D1492*$D$15</f>
        <v>300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630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930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930</v>
      </c>
      <c r="AD1492" s="48">
        <f>(ROUND(AC1492-AC1480,1)/AC1480)</f>
        <v>0.16250000000000001</v>
      </c>
      <c r="AE1492" s="113"/>
      <c r="AF1492" s="60"/>
      <c r="AH1492" s="20"/>
    </row>
    <row r="1493" spans="1:34">
      <c r="A1493" s="99"/>
      <c r="B1493" s="93"/>
      <c r="C1493" s="21" t="s">
        <v>325</v>
      </c>
      <c r="D1493" s="12">
        <v>200</v>
      </c>
      <c r="E1493" s="12">
        <v>0</v>
      </c>
      <c r="F1493" s="12">
        <v>0</v>
      </c>
      <c r="G1493" s="12">
        <v>0</v>
      </c>
      <c r="H1493" s="12">
        <v>0</v>
      </c>
      <c r="I1493" s="13">
        <v>50</v>
      </c>
      <c r="J1493" s="13">
        <v>34</v>
      </c>
      <c r="K1493" s="13">
        <v>0</v>
      </c>
      <c r="L1493" s="13">
        <v>0</v>
      </c>
      <c r="M1493" s="13">
        <v>0</v>
      </c>
      <c r="N1493" s="14">
        <f>D1493*$D$16</f>
        <v>320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540.79999999999995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860.8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860.8</v>
      </c>
      <c r="AD1493" s="48">
        <f>(ROUND(AC1493-AC1480,1)/AC1480)</f>
        <v>7.5999999999999998E-2</v>
      </c>
      <c r="AE1493" s="113"/>
      <c r="AF1493" s="60"/>
      <c r="AH1493" s="20"/>
    </row>
    <row r="1494" spans="1:34">
      <c r="A1494" s="99"/>
      <c r="B1494" s="93"/>
      <c r="C1494" s="21" t="s">
        <v>326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0</v>
      </c>
      <c r="K1494" s="13">
        <v>0</v>
      </c>
      <c r="L1494" s="13">
        <v>0</v>
      </c>
      <c r="M1494" s="13">
        <v>0</v>
      </c>
      <c r="N1494" s="14">
        <f>D1494*$D$17</f>
        <v>320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672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992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992</v>
      </c>
      <c r="AD1494" s="48">
        <f>(ROUND(AC1494-AC1480,1)/AC1480)</f>
        <v>0.24</v>
      </c>
      <c r="AE1494" s="113" t="s">
        <v>799</v>
      </c>
      <c r="AF1494" s="60"/>
      <c r="AH1494" s="20"/>
    </row>
    <row r="1495" spans="1:34">
      <c r="A1495" s="106" t="s">
        <v>0</v>
      </c>
      <c r="B1495" s="90" t="s">
        <v>556</v>
      </c>
      <c r="C1495" s="50" t="s">
        <v>242</v>
      </c>
      <c r="D1495" s="11">
        <v>140</v>
      </c>
      <c r="E1495" s="11">
        <v>0</v>
      </c>
      <c r="F1495" s="11">
        <v>75</v>
      </c>
      <c r="G1495" s="11">
        <v>0</v>
      </c>
      <c r="H1495" s="11">
        <v>0</v>
      </c>
      <c r="I1495" s="51">
        <v>50</v>
      </c>
      <c r="J1495" s="51">
        <v>20</v>
      </c>
      <c r="K1495" s="51">
        <v>0</v>
      </c>
      <c r="L1495" s="51">
        <v>0</v>
      </c>
      <c r="M1495" s="51">
        <v>0</v>
      </c>
      <c r="N1495" s="52">
        <f>D1495*$D$3</f>
        <v>280</v>
      </c>
      <c r="O1495" s="52">
        <f>E1495*$E$3</f>
        <v>0</v>
      </c>
      <c r="P1495" s="52">
        <f>F1495*$F$3</f>
        <v>150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392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9">N1495+S1495</f>
        <v>672</v>
      </c>
      <c r="Y1495" s="52">
        <f t="shared" ref="Y1495:Y1509" si="500">O1495+T1495</f>
        <v>0</v>
      </c>
      <c r="Z1495" s="52">
        <f t="shared" ref="Z1495:Z1509" si="501">P1495+U1495</f>
        <v>150</v>
      </c>
      <c r="AA1495" s="52">
        <f t="shared" ref="AA1495:AA1509" si="502">Q1495+V1495</f>
        <v>0</v>
      </c>
      <c r="AB1495" s="52">
        <f>R1495+W1495</f>
        <v>0</v>
      </c>
      <c r="AC1495" s="53">
        <f>ROUND(X1495+Y1495+Z1495+AA1495+AB1495,1)</f>
        <v>822</v>
      </c>
      <c r="AD1495" s="58"/>
      <c r="AE1495" s="113"/>
      <c r="AF1495" s="60"/>
      <c r="AH1495" s="20"/>
    </row>
    <row r="1496" spans="1:34">
      <c r="A1496" s="99" t="s">
        <v>800</v>
      </c>
      <c r="B1496" s="91">
        <v>30</v>
      </c>
      <c r="C1496" s="21" t="s">
        <v>324</v>
      </c>
      <c r="D1496" s="12">
        <v>140</v>
      </c>
      <c r="E1496" s="12">
        <v>0</v>
      </c>
      <c r="F1496" s="12">
        <v>75</v>
      </c>
      <c r="G1496" s="12">
        <v>0</v>
      </c>
      <c r="H1496" s="12">
        <v>0</v>
      </c>
      <c r="I1496" s="13">
        <v>69</v>
      </c>
      <c r="J1496" s="13">
        <v>39</v>
      </c>
      <c r="K1496" s="13">
        <v>0</v>
      </c>
      <c r="L1496" s="13">
        <v>0</v>
      </c>
      <c r="M1496" s="13">
        <v>0</v>
      </c>
      <c r="N1496" s="14">
        <f>D1496*$D$4</f>
        <v>224</v>
      </c>
      <c r="O1496" s="14">
        <f>E1496*$E$4</f>
        <v>0</v>
      </c>
      <c r="P1496" s="14">
        <f>F1496*$F$4</f>
        <v>120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604.80000000000007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9"/>
        <v>828.80000000000007</v>
      </c>
      <c r="Y1496" s="14">
        <f t="shared" si="500"/>
        <v>0</v>
      </c>
      <c r="Z1496" s="14">
        <f t="shared" si="501"/>
        <v>120</v>
      </c>
      <c r="AA1496" s="14">
        <f t="shared" si="502"/>
        <v>0</v>
      </c>
      <c r="AB1496" s="14">
        <f>R1496+W1496</f>
        <v>0</v>
      </c>
      <c r="AC1496" s="15">
        <f>ROUND(X1496+Y1496+Z1496+AA1496+AB1496,1)</f>
        <v>948.8</v>
      </c>
      <c r="AD1496" s="48">
        <f>(ROUND(AC1496-AC1495,1)/AC1495)</f>
        <v>0.15425790754257906</v>
      </c>
      <c r="AE1496" s="113"/>
      <c r="AF1496" s="60"/>
      <c r="AH1496" s="20"/>
    </row>
    <row r="1497" spans="1:34">
      <c r="A1497" s="99" t="s">
        <v>801</v>
      </c>
      <c r="B1497" s="91">
        <v>16</v>
      </c>
      <c r="C1497" s="21" t="s">
        <v>834</v>
      </c>
      <c r="D1497" s="12">
        <v>140</v>
      </c>
      <c r="E1497" s="12">
        <v>0</v>
      </c>
      <c r="F1497" s="12">
        <v>75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D1497*$D$5</f>
        <v>280</v>
      </c>
      <c r="O1497" s="14">
        <f>E1497*$E$5</f>
        <v>0</v>
      </c>
      <c r="P1497" s="14">
        <f>F1497*$F$5</f>
        <v>150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352.79999999999995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9"/>
        <v>632.79999999999995</v>
      </c>
      <c r="Y1497" s="14">
        <f t="shared" si="500"/>
        <v>0</v>
      </c>
      <c r="Z1497" s="14">
        <f t="shared" si="501"/>
        <v>150</v>
      </c>
      <c r="AA1497" s="14">
        <f t="shared" si="502"/>
        <v>0</v>
      </c>
      <c r="AB1497" s="14">
        <f>R1497+W1497</f>
        <v>0</v>
      </c>
      <c r="AC1497" s="15">
        <f t="shared" ref="AC1497:AC1509" si="503">ROUND(X1497+Y1497+Z1497+AA1497+AB1497,1)</f>
        <v>782.8</v>
      </c>
      <c r="AD1497" s="48">
        <f>(ROUND(AC1497-AC1495,1)/AC1495)</f>
        <v>-4.7688564476885645E-2</v>
      </c>
      <c r="AE1497" s="113"/>
      <c r="AF1497" s="60"/>
      <c r="AH1497" s="20"/>
    </row>
    <row r="1498" spans="1:34">
      <c r="A1498" s="99" t="s">
        <v>802</v>
      </c>
      <c r="B1498" s="91">
        <v>0</v>
      </c>
      <c r="C1498" s="21" t="s">
        <v>337</v>
      </c>
      <c r="D1498" s="12">
        <v>140</v>
      </c>
      <c r="E1498" s="12">
        <v>0</v>
      </c>
      <c r="F1498" s="12">
        <v>75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D1498*$D$6</f>
        <v>280</v>
      </c>
      <c r="O1498" s="14">
        <f>E1498*$E$6</f>
        <v>0</v>
      </c>
      <c r="P1498" s="14">
        <f>F1498*$F$6</f>
        <v>150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352.79999999999995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9"/>
        <v>632.79999999999995</v>
      </c>
      <c r="Y1498" s="14">
        <f t="shared" si="500"/>
        <v>0</v>
      </c>
      <c r="Z1498" s="14">
        <f t="shared" si="501"/>
        <v>150</v>
      </c>
      <c r="AA1498" s="14">
        <f t="shared" si="502"/>
        <v>0</v>
      </c>
      <c r="AB1498" s="14">
        <f t="shared" ref="AB1498:AB1509" si="504">R1498+W1498</f>
        <v>0</v>
      </c>
      <c r="AC1498" s="15">
        <f t="shared" si="503"/>
        <v>782.8</v>
      </c>
      <c r="AD1498" s="48">
        <f>(ROUND(AC1498-AC1495,1)/AC1495)</f>
        <v>-4.7688564476885645E-2</v>
      </c>
      <c r="AE1498" s="113"/>
      <c r="AF1498" s="60"/>
      <c r="AH1498" s="20"/>
    </row>
    <row r="1499" spans="1:34">
      <c r="A1499" s="99" t="s">
        <v>803</v>
      </c>
      <c r="B1499" s="91">
        <v>0</v>
      </c>
      <c r="C1499" s="21" t="s">
        <v>338</v>
      </c>
      <c r="D1499" s="12">
        <v>140</v>
      </c>
      <c r="E1499" s="12">
        <v>0</v>
      </c>
      <c r="F1499" s="12">
        <v>75</v>
      </c>
      <c r="G1499" s="12">
        <v>0</v>
      </c>
      <c r="H1499" s="12">
        <v>0</v>
      </c>
      <c r="I1499" s="13">
        <v>50</v>
      </c>
      <c r="J1499" s="13">
        <v>20</v>
      </c>
      <c r="K1499" s="13">
        <v>0</v>
      </c>
      <c r="L1499" s="13">
        <v>0</v>
      </c>
      <c r="M1499" s="13">
        <v>0</v>
      </c>
      <c r="N1499" s="14">
        <f>D1499*$D$7</f>
        <v>280</v>
      </c>
      <c r="O1499" s="14">
        <f>E1499*$E$7</f>
        <v>0</v>
      </c>
      <c r="P1499" s="14">
        <f>F1499*$F$7</f>
        <v>150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352.79999999999995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9"/>
        <v>632.79999999999995</v>
      </c>
      <c r="Y1499" s="14">
        <f t="shared" si="500"/>
        <v>0</v>
      </c>
      <c r="Z1499" s="14">
        <f t="shared" si="501"/>
        <v>150</v>
      </c>
      <c r="AA1499" s="14">
        <f t="shared" si="502"/>
        <v>0</v>
      </c>
      <c r="AB1499" s="14">
        <f t="shared" si="504"/>
        <v>0</v>
      </c>
      <c r="AC1499" s="15">
        <f t="shared" si="503"/>
        <v>782.8</v>
      </c>
      <c r="AD1499" s="48">
        <f>(ROUND(AC1499-AC1495,1)/AC1495)</f>
        <v>-4.7688564476885645E-2</v>
      </c>
      <c r="AE1499" s="113"/>
      <c r="AF1499" s="60"/>
      <c r="AH1499" s="20"/>
    </row>
    <row r="1500" spans="1:34">
      <c r="A1500" s="99" t="s">
        <v>653</v>
      </c>
      <c r="B1500" s="91"/>
      <c r="C1500" s="21" t="s">
        <v>339</v>
      </c>
      <c r="D1500" s="12">
        <v>140</v>
      </c>
      <c r="E1500" s="12">
        <v>0</v>
      </c>
      <c r="F1500" s="12">
        <v>75</v>
      </c>
      <c r="G1500" s="12">
        <v>0</v>
      </c>
      <c r="H1500" s="12">
        <v>0</v>
      </c>
      <c r="I1500" s="13">
        <v>50</v>
      </c>
      <c r="J1500" s="13">
        <v>20</v>
      </c>
      <c r="K1500" s="13">
        <v>0</v>
      </c>
      <c r="L1500" s="13">
        <v>0</v>
      </c>
      <c r="M1500" s="13">
        <v>0</v>
      </c>
      <c r="N1500" s="14">
        <f>D1500*$D$8</f>
        <v>280</v>
      </c>
      <c r="O1500" s="14">
        <f>E1500*$E$8</f>
        <v>0</v>
      </c>
      <c r="P1500" s="14">
        <f>F1500*$F$8</f>
        <v>150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352.79999999999995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9"/>
        <v>632.79999999999995</v>
      </c>
      <c r="Y1500" s="14">
        <f t="shared" si="500"/>
        <v>0</v>
      </c>
      <c r="Z1500" s="14">
        <f t="shared" si="501"/>
        <v>150</v>
      </c>
      <c r="AA1500" s="14">
        <f t="shared" si="502"/>
        <v>0</v>
      </c>
      <c r="AB1500" s="14">
        <f t="shared" si="504"/>
        <v>0</v>
      </c>
      <c r="AC1500" s="15">
        <f t="shared" si="503"/>
        <v>782.8</v>
      </c>
      <c r="AD1500" s="48">
        <f>(ROUND(AC1500-AC1495,1)/AC1495)</f>
        <v>-4.7688564476885645E-2</v>
      </c>
      <c r="AE1500" s="113"/>
      <c r="AF1500" s="60"/>
      <c r="AH1500" s="20"/>
    </row>
    <row r="1501" spans="1:34">
      <c r="A1501" s="99" t="s">
        <v>594</v>
      </c>
      <c r="B1501" s="91"/>
      <c r="C1501" s="21" t="s">
        <v>1</v>
      </c>
      <c r="D1501" s="12">
        <v>70</v>
      </c>
      <c r="E1501" s="12">
        <v>180</v>
      </c>
      <c r="F1501" s="12">
        <v>0</v>
      </c>
      <c r="G1501" s="12">
        <v>0</v>
      </c>
      <c r="H1501" s="12">
        <v>0</v>
      </c>
      <c r="I1501" s="13">
        <v>50</v>
      </c>
      <c r="J1501" s="13">
        <v>20</v>
      </c>
      <c r="K1501" s="13">
        <v>90</v>
      </c>
      <c r="L1501" s="13">
        <v>0</v>
      </c>
      <c r="M1501" s="13">
        <v>0</v>
      </c>
      <c r="N1501" s="14">
        <f>D1501*$D$9</f>
        <v>91</v>
      </c>
      <c r="O1501" s="14">
        <f>E1501*$E$9</f>
        <v>270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127.4</v>
      </c>
      <c r="T1501" s="14">
        <f>(O1501/100)*(K1501*$K$9)</f>
        <v>486.00000000000006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218.4</v>
      </c>
      <c r="Y1501" s="14">
        <f t="shared" si="500"/>
        <v>756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974.4</v>
      </c>
      <c r="AD1501" s="48">
        <f>(ROUND(AC1501-AC1495,1)/AC1495)</f>
        <v>0.1854014598540146</v>
      </c>
      <c r="AE1501" s="113"/>
      <c r="AF1501" s="60"/>
      <c r="AH1501" s="20"/>
    </row>
    <row r="1502" spans="1:34">
      <c r="A1502" s="99" t="s">
        <v>829</v>
      </c>
      <c r="B1502" s="91"/>
      <c r="C1502" s="21" t="s">
        <v>2</v>
      </c>
      <c r="D1502" s="12">
        <v>70</v>
      </c>
      <c r="E1502" s="12">
        <v>0</v>
      </c>
      <c r="F1502" s="12">
        <v>180</v>
      </c>
      <c r="G1502" s="12">
        <v>0</v>
      </c>
      <c r="H1502" s="12">
        <v>0</v>
      </c>
      <c r="I1502" s="13">
        <v>50</v>
      </c>
      <c r="J1502" s="13">
        <v>20</v>
      </c>
      <c r="K1502" s="13">
        <v>50</v>
      </c>
      <c r="L1502" s="13">
        <v>50</v>
      </c>
      <c r="M1502" s="13">
        <v>0</v>
      </c>
      <c r="N1502" s="14">
        <f>D1502*$D$10</f>
        <v>91</v>
      </c>
      <c r="O1502" s="14">
        <f>E1502*$E$10</f>
        <v>0</v>
      </c>
      <c r="P1502" s="14">
        <f>F1502*$F$10</f>
        <v>270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127.4</v>
      </c>
      <c r="T1502" s="14">
        <f>(O1502/100)*(K1502*$J$10)</f>
        <v>0</v>
      </c>
      <c r="U1502" s="14">
        <f>(P1502/100)*(K1502*$K$10)+(P1502/100)*(L1502*$L$10)</f>
        <v>540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218.4</v>
      </c>
      <c r="Y1502" s="14">
        <f t="shared" si="500"/>
        <v>0</v>
      </c>
      <c r="Z1502" s="14">
        <f t="shared" si="501"/>
        <v>810</v>
      </c>
      <c r="AA1502" s="14">
        <f t="shared" si="502"/>
        <v>0</v>
      </c>
      <c r="AB1502" s="14">
        <f t="shared" si="504"/>
        <v>0</v>
      </c>
      <c r="AC1502" s="15">
        <f t="shared" si="503"/>
        <v>1028.4000000000001</v>
      </c>
      <c r="AD1502" s="48">
        <f>(ROUND(AC1502-AC1495,1)/AC1495)</f>
        <v>0.25109489051094891</v>
      </c>
      <c r="AE1502" s="113"/>
      <c r="AF1502" s="60"/>
      <c r="AH1502" s="20"/>
    </row>
    <row r="1503" spans="1:34">
      <c r="A1503" s="99" t="s">
        <v>830</v>
      </c>
      <c r="B1503" s="91"/>
      <c r="C1503" s="21" t="s">
        <v>3</v>
      </c>
      <c r="D1503" s="12">
        <v>70</v>
      </c>
      <c r="E1503" s="12">
        <v>0</v>
      </c>
      <c r="F1503" s="12">
        <v>0</v>
      </c>
      <c r="G1503" s="12">
        <v>180</v>
      </c>
      <c r="H1503" s="12">
        <v>0</v>
      </c>
      <c r="I1503" s="13">
        <v>50</v>
      </c>
      <c r="J1503" s="13">
        <v>20</v>
      </c>
      <c r="K1503" s="13">
        <v>0</v>
      </c>
      <c r="L1503" s="13">
        <v>90</v>
      </c>
      <c r="M1503" s="13">
        <v>0</v>
      </c>
      <c r="N1503" s="14">
        <f>D1503*$D$11</f>
        <v>91</v>
      </c>
      <c r="O1503" s="14">
        <f>E1503*$E$11</f>
        <v>0</v>
      </c>
      <c r="P1503" s="14">
        <f>F1503*$F$11</f>
        <v>0</v>
      </c>
      <c r="Q1503" s="14">
        <f>G1503*$G$11</f>
        <v>270</v>
      </c>
      <c r="R1503" s="14">
        <f>H1503*$H$11</f>
        <v>0</v>
      </c>
      <c r="S1503" s="14">
        <f>(N1503/100)*(I1503*$I$11)+(N1503/100)*(J1503*$J$11)</f>
        <v>127.4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486.00000000000006</v>
      </c>
      <c r="W1503" s="14">
        <f>(R1503/100)*(K1503*$K$11)+(R1503/100)*(L1503*$L$11)</f>
        <v>0</v>
      </c>
      <c r="X1503" s="14">
        <f t="shared" si="499"/>
        <v>218.4</v>
      </c>
      <c r="Y1503" s="14">
        <f t="shared" si="500"/>
        <v>0</v>
      </c>
      <c r="Z1503" s="14">
        <f t="shared" si="501"/>
        <v>0</v>
      </c>
      <c r="AA1503" s="14">
        <f t="shared" si="502"/>
        <v>756</v>
      </c>
      <c r="AB1503" s="14">
        <f t="shared" si="504"/>
        <v>0</v>
      </c>
      <c r="AC1503" s="15">
        <f t="shared" si="503"/>
        <v>974.4</v>
      </c>
      <c r="AD1503" s="48">
        <f>(ROUND(AC1503-AC1495,1)/AC1495)</f>
        <v>0.1854014598540146</v>
      </c>
      <c r="AE1503" s="113"/>
      <c r="AF1503" s="60"/>
      <c r="AH1503" s="20"/>
    </row>
    <row r="1504" spans="1:34">
      <c r="A1504" s="99" t="s">
        <v>831</v>
      </c>
      <c r="B1504" s="91"/>
      <c r="C1504" s="21" t="s">
        <v>4</v>
      </c>
      <c r="D1504" s="12">
        <v>70</v>
      </c>
      <c r="E1504" s="12">
        <v>0</v>
      </c>
      <c r="F1504" s="12">
        <v>0</v>
      </c>
      <c r="G1504" s="12">
        <v>0</v>
      </c>
      <c r="H1504" s="12">
        <v>180</v>
      </c>
      <c r="I1504" s="13">
        <v>50</v>
      </c>
      <c r="J1504" s="13">
        <v>20</v>
      </c>
      <c r="K1504" s="13">
        <v>45</v>
      </c>
      <c r="L1504" s="13">
        <v>45</v>
      </c>
      <c r="M1504" s="13">
        <v>0</v>
      </c>
      <c r="N1504" s="14">
        <f>D1504*$D$12</f>
        <v>91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270</v>
      </c>
      <c r="S1504" s="14">
        <f>(N1504/100)*(I1504*$I$12)+(N1504/100)*(J1504*$J$12)</f>
        <v>127.4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486.00000000000006</v>
      </c>
      <c r="X1504" s="14">
        <f t="shared" si="499"/>
        <v>218.4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756</v>
      </c>
      <c r="AC1504" s="15">
        <f t="shared" si="503"/>
        <v>974.4</v>
      </c>
      <c r="AD1504" s="48">
        <f>(ROUND(AC1504-AC1495,1)/AC1495)</f>
        <v>0.1854014598540146</v>
      </c>
      <c r="AE1504" s="113"/>
      <c r="AF1504" s="60"/>
      <c r="AH1504" s="20"/>
    </row>
    <row r="1505" spans="1:34">
      <c r="A1505" s="99" t="s">
        <v>832</v>
      </c>
      <c r="B1505" s="91"/>
      <c r="C1505" s="21" t="s">
        <v>327</v>
      </c>
      <c r="D1505" s="12">
        <v>140</v>
      </c>
      <c r="E1505" s="12">
        <v>0</v>
      </c>
      <c r="F1505" s="12">
        <v>75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0</v>
      </c>
      <c r="M1505" s="13">
        <v>50</v>
      </c>
      <c r="N1505" s="14">
        <f>D1505*$D$13</f>
        <v>210</v>
      </c>
      <c r="O1505" s="14">
        <f>E1505*$E$13</f>
        <v>0</v>
      </c>
      <c r="P1505" s="14">
        <f>F1505*$F$13</f>
        <v>112.5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504</v>
      </c>
      <c r="T1505" s="14">
        <f>(O1505/100)*(K1505*$K$13)+(O1505/100)*(M1505*$M$13)</f>
        <v>0</v>
      </c>
      <c r="U1505" s="14">
        <f>(P1505/100)*(K1505*$K$13)+(P1505/100)*(L1505*$L$13)+(P1505/100)*(M1505*$M$13)</f>
        <v>112.5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714</v>
      </c>
      <c r="Y1505" s="14">
        <f t="shared" si="500"/>
        <v>0</v>
      </c>
      <c r="Z1505" s="14">
        <f t="shared" si="501"/>
        <v>225</v>
      </c>
      <c r="AA1505" s="14">
        <f t="shared" si="502"/>
        <v>0</v>
      </c>
      <c r="AB1505" s="14">
        <f t="shared" si="504"/>
        <v>0</v>
      </c>
      <c r="AC1505" s="15">
        <f t="shared" si="503"/>
        <v>939</v>
      </c>
      <c r="AD1505" s="48">
        <f>(ROUND(AC1505-AC1495,1)/AC1495)</f>
        <v>0.14233576642335766</v>
      </c>
      <c r="AE1505" s="113"/>
      <c r="AF1505" s="60"/>
      <c r="AH1505" s="20"/>
    </row>
    <row r="1506" spans="1:34">
      <c r="A1506" s="99" t="s">
        <v>833</v>
      </c>
      <c r="B1506" s="91"/>
      <c r="C1506" s="21" t="s">
        <v>328</v>
      </c>
      <c r="D1506" s="12">
        <v>170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20</v>
      </c>
      <c r="K1506" s="13">
        <v>70</v>
      </c>
      <c r="L1506" s="13">
        <v>0</v>
      </c>
      <c r="M1506" s="13">
        <v>0</v>
      </c>
      <c r="N1506" s="14">
        <f>D1506*$D$14</f>
        <v>255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714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9"/>
        <v>969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969</v>
      </c>
      <c r="AD1506" s="48">
        <f>(ROUND(AC1506-AC1495,1)/AC1495)</f>
        <v>0.17883211678832117</v>
      </c>
      <c r="AE1506" s="113"/>
      <c r="AF1506" s="60"/>
      <c r="AH1506" s="20"/>
    </row>
    <row r="1507" spans="1:34">
      <c r="A1507" s="99"/>
      <c r="B1507" s="91"/>
      <c r="C1507" s="21" t="s">
        <v>329</v>
      </c>
      <c r="D1507" s="12">
        <v>170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20</v>
      </c>
      <c r="K1507" s="13">
        <v>0</v>
      </c>
      <c r="L1507" s="13">
        <v>70</v>
      </c>
      <c r="M1507" s="13">
        <v>0</v>
      </c>
      <c r="N1507" s="14">
        <f>D1507*$D$15</f>
        <v>255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714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9"/>
        <v>969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969</v>
      </c>
      <c r="AD1507" s="48">
        <f>(ROUND(AC1507-AC1495,1)/AC1495)</f>
        <v>0.17883211678832117</v>
      </c>
      <c r="AE1507" s="113"/>
      <c r="AF1507" s="60"/>
      <c r="AH1507" s="20"/>
    </row>
    <row r="1508" spans="1:34">
      <c r="A1508" s="99"/>
      <c r="B1508" s="91"/>
      <c r="C1508" s="21" t="s">
        <v>325</v>
      </c>
      <c r="D1508" s="12">
        <v>140</v>
      </c>
      <c r="E1508" s="12">
        <v>0</v>
      </c>
      <c r="F1508" s="12">
        <v>75</v>
      </c>
      <c r="G1508" s="12">
        <v>0</v>
      </c>
      <c r="H1508" s="12">
        <v>0</v>
      </c>
      <c r="I1508" s="13">
        <v>50</v>
      </c>
      <c r="J1508" s="13">
        <v>56</v>
      </c>
      <c r="K1508" s="13">
        <v>0</v>
      </c>
      <c r="L1508" s="13">
        <v>0</v>
      </c>
      <c r="M1508" s="13">
        <v>0</v>
      </c>
      <c r="N1508" s="14">
        <f>D1508*$D$16</f>
        <v>224</v>
      </c>
      <c r="O1508" s="14">
        <f>E1508*$E$16</f>
        <v>0</v>
      </c>
      <c r="P1508" s="14">
        <f>F1508*$F$16</f>
        <v>120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551.04000000000008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9"/>
        <v>775.04000000000008</v>
      </c>
      <c r="Y1508" s="14">
        <f t="shared" si="500"/>
        <v>0</v>
      </c>
      <c r="Z1508" s="14">
        <f t="shared" si="501"/>
        <v>120</v>
      </c>
      <c r="AA1508" s="14">
        <f t="shared" si="502"/>
        <v>0</v>
      </c>
      <c r="AB1508" s="14">
        <f t="shared" si="504"/>
        <v>0</v>
      </c>
      <c r="AC1508" s="15">
        <f t="shared" si="503"/>
        <v>895</v>
      </c>
      <c r="AD1508" s="48">
        <f>(ROUND(AC1508-AC1495,1)/AC1495)</f>
        <v>8.8807785888077861E-2</v>
      </c>
      <c r="AE1508" s="113"/>
      <c r="AF1508" s="60"/>
      <c r="AH1508" s="20"/>
    </row>
    <row r="1509" spans="1:34">
      <c r="A1509" s="99"/>
      <c r="B1509" s="91"/>
      <c r="C1509" s="21" t="s">
        <v>326</v>
      </c>
      <c r="D1509" s="12">
        <v>140</v>
      </c>
      <c r="E1509" s="12">
        <v>0</v>
      </c>
      <c r="F1509" s="12">
        <v>75</v>
      </c>
      <c r="G1509" s="12">
        <v>0</v>
      </c>
      <c r="H1509" s="12">
        <v>0</v>
      </c>
      <c r="I1509" s="13">
        <v>82</v>
      </c>
      <c r="J1509" s="13">
        <v>20</v>
      </c>
      <c r="K1509" s="13">
        <v>0</v>
      </c>
      <c r="L1509" s="13">
        <v>0</v>
      </c>
      <c r="M1509" s="13">
        <v>0</v>
      </c>
      <c r="N1509" s="14">
        <f>D1509*$D$17</f>
        <v>224</v>
      </c>
      <c r="O1509" s="14">
        <f>E1509*$E$17</f>
        <v>0</v>
      </c>
      <c r="P1509" s="14">
        <f>F1509*$F$17</f>
        <v>120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687.68000000000006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9"/>
        <v>911.68000000000006</v>
      </c>
      <c r="Y1509" s="14">
        <f t="shared" si="500"/>
        <v>0</v>
      </c>
      <c r="Z1509" s="14">
        <f t="shared" si="501"/>
        <v>120</v>
      </c>
      <c r="AA1509" s="14">
        <f t="shared" si="502"/>
        <v>0</v>
      </c>
      <c r="AB1509" s="14">
        <f t="shared" si="504"/>
        <v>0</v>
      </c>
      <c r="AC1509" s="15">
        <f t="shared" si="503"/>
        <v>1031.7</v>
      </c>
      <c r="AD1509" s="48">
        <f>(ROUND(AC1509-AC1495,1)/AC1495)</f>
        <v>0.25510948905109487</v>
      </c>
      <c r="AE1509" s="113" t="s">
        <v>799</v>
      </c>
      <c r="AF1509" s="60"/>
      <c r="AH1509" s="20"/>
    </row>
    <row r="1510" spans="1:34">
      <c r="A1510" s="106" t="s">
        <v>0</v>
      </c>
      <c r="B1510" s="92" t="s">
        <v>542</v>
      </c>
      <c r="C1510" s="50" t="s">
        <v>242</v>
      </c>
      <c r="D1510" s="11">
        <v>168</v>
      </c>
      <c r="E1510" s="11">
        <v>0</v>
      </c>
      <c r="F1510" s="11">
        <v>0</v>
      </c>
      <c r="G1510" s="11">
        <v>0</v>
      </c>
      <c r="H1510" s="11">
        <v>0</v>
      </c>
      <c r="I1510" s="51">
        <v>62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336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483.84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5">N1510+S1510</f>
        <v>819.83999999999992</v>
      </c>
      <c r="Y1510" s="52">
        <f t="shared" ref="Y1510:Y1524" si="506">O1510+T1510</f>
        <v>0</v>
      </c>
      <c r="Z1510" s="52">
        <f t="shared" ref="Z1510:Z1524" si="507">P1510+U1510</f>
        <v>0</v>
      </c>
      <c r="AA1510" s="52">
        <f t="shared" ref="AA1510:AA1524" si="508">Q1510+V1510</f>
        <v>0</v>
      </c>
      <c r="AB1510" s="52">
        <f>R1510+W1510</f>
        <v>0</v>
      </c>
      <c r="AC1510" s="53">
        <f>ROUND(X1510+Y1510+Z1510+AA1510+AB1510,1)</f>
        <v>819.8</v>
      </c>
      <c r="AD1510" s="58"/>
      <c r="AE1510" s="113"/>
      <c r="AF1510" s="60"/>
      <c r="AH1510" s="20"/>
    </row>
    <row r="1511" spans="1:34">
      <c r="A1511" s="99" t="s">
        <v>800</v>
      </c>
      <c r="B1511" s="93">
        <v>36</v>
      </c>
      <c r="C1511" s="21" t="s">
        <v>324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72</v>
      </c>
      <c r="J1511" s="13">
        <v>30</v>
      </c>
      <c r="K1511" s="13">
        <v>0</v>
      </c>
      <c r="L1511" s="13">
        <v>0</v>
      </c>
      <c r="M1511" s="13">
        <v>0</v>
      </c>
      <c r="N1511" s="14">
        <f>D1511*$D$4</f>
        <v>268.8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685.44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5"/>
        <v>954.24</v>
      </c>
      <c r="Y1511" s="14">
        <f t="shared" si="506"/>
        <v>0</v>
      </c>
      <c r="Z1511" s="14">
        <f t="shared" si="507"/>
        <v>0</v>
      </c>
      <c r="AA1511" s="14">
        <f t="shared" si="508"/>
        <v>0</v>
      </c>
      <c r="AB1511" s="14">
        <f>R1511+W1511</f>
        <v>0</v>
      </c>
      <c r="AC1511" s="15">
        <f>ROUND(X1511+Y1511+Z1511+AA1511+AB1511,1)</f>
        <v>954.2</v>
      </c>
      <c r="AD1511" s="48">
        <f>(ROUND(AC1511-AC1510,1)/AC1510)</f>
        <v>0.16394242498170286</v>
      </c>
      <c r="AE1511" s="113"/>
      <c r="AF1511" s="60"/>
      <c r="AH1511" s="20"/>
    </row>
    <row r="1512" spans="1:34">
      <c r="A1512" s="99" t="s">
        <v>801</v>
      </c>
      <c r="B1512" s="93">
        <v>0</v>
      </c>
      <c r="C1512" s="21" t="s">
        <v>834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336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435.45600000000002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5"/>
        <v>771.45600000000002</v>
      </c>
      <c r="Y1512" s="14">
        <f t="shared" si="506"/>
        <v>0</v>
      </c>
      <c r="Z1512" s="14">
        <f t="shared" si="507"/>
        <v>0</v>
      </c>
      <c r="AA1512" s="14">
        <f t="shared" si="508"/>
        <v>0</v>
      </c>
      <c r="AB1512" s="14">
        <f>R1512+W1512</f>
        <v>0</v>
      </c>
      <c r="AC1512" s="15">
        <f t="shared" ref="AC1512:AC1524" si="509">ROUND(X1512+Y1512+Z1512+AA1512+AB1512,1)</f>
        <v>771.5</v>
      </c>
      <c r="AD1512" s="48">
        <f>(ROUND(AC1512-AC1510,1)/AC1510)</f>
        <v>-5.8916808977799461E-2</v>
      </c>
      <c r="AE1512" s="113"/>
      <c r="AF1512" s="60"/>
      <c r="AH1512" s="20"/>
    </row>
    <row r="1513" spans="1:34">
      <c r="A1513" s="99" t="s">
        <v>802</v>
      </c>
      <c r="B1513" s="93">
        <v>0</v>
      </c>
      <c r="C1513" s="21" t="s">
        <v>337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336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435.45600000000002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5"/>
        <v>771.45600000000002</v>
      </c>
      <c r="Y1513" s="14">
        <f t="shared" si="506"/>
        <v>0</v>
      </c>
      <c r="Z1513" s="14">
        <f t="shared" si="507"/>
        <v>0</v>
      </c>
      <c r="AA1513" s="14">
        <f t="shared" si="508"/>
        <v>0</v>
      </c>
      <c r="AB1513" s="14">
        <f t="shared" ref="AB1513:AB1524" si="510">R1513+W1513</f>
        <v>0</v>
      </c>
      <c r="AC1513" s="15">
        <f t="shared" si="509"/>
        <v>771.5</v>
      </c>
      <c r="AD1513" s="48">
        <f>(ROUND(AC1513-AC1510,1)/AC1510)</f>
        <v>-5.8916808977799461E-2</v>
      </c>
      <c r="AE1513" s="113"/>
      <c r="AF1513" s="60"/>
      <c r="AH1513" s="20"/>
    </row>
    <row r="1514" spans="1:34">
      <c r="A1514" s="99" t="s">
        <v>803</v>
      </c>
      <c r="B1514" s="93">
        <v>0</v>
      </c>
      <c r="C1514" s="21" t="s">
        <v>338</v>
      </c>
      <c r="D1514" s="12">
        <v>168</v>
      </c>
      <c r="E1514" s="12">
        <v>0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336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435.45600000000002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5"/>
        <v>771.45600000000002</v>
      </c>
      <c r="Y1514" s="14">
        <f t="shared" si="506"/>
        <v>0</v>
      </c>
      <c r="Z1514" s="14">
        <f t="shared" si="507"/>
        <v>0</v>
      </c>
      <c r="AA1514" s="14">
        <f t="shared" si="508"/>
        <v>0</v>
      </c>
      <c r="AB1514" s="14">
        <f t="shared" si="510"/>
        <v>0</v>
      </c>
      <c r="AC1514" s="15">
        <f t="shared" si="509"/>
        <v>771.5</v>
      </c>
      <c r="AD1514" s="48">
        <f>(ROUND(AC1514-AC1510,1)/AC1510)</f>
        <v>-5.8916808977799461E-2</v>
      </c>
      <c r="AE1514" s="113"/>
      <c r="AF1514" s="60"/>
      <c r="AH1514" s="20"/>
    </row>
    <row r="1515" spans="1:34">
      <c r="A1515" s="99" t="s">
        <v>653</v>
      </c>
      <c r="B1515" s="93"/>
      <c r="C1515" s="21" t="s">
        <v>339</v>
      </c>
      <c r="D1515" s="12">
        <v>168</v>
      </c>
      <c r="E1515" s="12">
        <v>0</v>
      </c>
      <c r="F1515" s="12">
        <v>0</v>
      </c>
      <c r="G1515" s="12">
        <v>0</v>
      </c>
      <c r="H1515" s="12">
        <v>0</v>
      </c>
      <c r="I1515" s="13">
        <v>62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336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435.45600000000002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5"/>
        <v>771.45600000000002</v>
      </c>
      <c r="Y1515" s="14">
        <f t="shared" si="506"/>
        <v>0</v>
      </c>
      <c r="Z1515" s="14">
        <f t="shared" si="507"/>
        <v>0</v>
      </c>
      <c r="AA1515" s="14">
        <f t="shared" si="508"/>
        <v>0</v>
      </c>
      <c r="AB1515" s="14">
        <f t="shared" si="510"/>
        <v>0</v>
      </c>
      <c r="AC1515" s="15">
        <f t="shared" si="509"/>
        <v>771.5</v>
      </c>
      <c r="AD1515" s="48">
        <f>(ROUND(AC1515-AC1510,1)/AC1510)</f>
        <v>-5.8916808977799461E-2</v>
      </c>
      <c r="AE1515" s="113"/>
      <c r="AF1515" s="60"/>
      <c r="AH1515" s="20"/>
    </row>
    <row r="1516" spans="1:34">
      <c r="A1516" s="99" t="s">
        <v>594</v>
      </c>
      <c r="B1516" s="93"/>
      <c r="C1516" s="21" t="s">
        <v>1</v>
      </c>
      <c r="D1516" s="12">
        <v>84</v>
      </c>
      <c r="E1516" s="12">
        <v>168</v>
      </c>
      <c r="F1516" s="12">
        <v>0</v>
      </c>
      <c r="G1516" s="12">
        <v>0</v>
      </c>
      <c r="H1516" s="12">
        <v>0</v>
      </c>
      <c r="I1516" s="13">
        <v>62</v>
      </c>
      <c r="J1516" s="13">
        <v>10</v>
      </c>
      <c r="K1516" s="13">
        <v>77</v>
      </c>
      <c r="L1516" s="13">
        <v>0</v>
      </c>
      <c r="M1516" s="13">
        <v>0</v>
      </c>
      <c r="N1516" s="14">
        <f>D1516*$D$9</f>
        <v>109.2</v>
      </c>
      <c r="O1516" s="14">
        <f>E1516*$E$9</f>
        <v>252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157.24800000000002</v>
      </c>
      <c r="T1516" s="14">
        <f>(O1516/100)*(K1516*$K$9)</f>
        <v>388.08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5"/>
        <v>266.44800000000004</v>
      </c>
      <c r="Y1516" s="14">
        <f t="shared" si="506"/>
        <v>640.07999999999993</v>
      </c>
      <c r="Z1516" s="14">
        <f t="shared" si="507"/>
        <v>0</v>
      </c>
      <c r="AA1516" s="14">
        <f t="shared" si="508"/>
        <v>0</v>
      </c>
      <c r="AB1516" s="14">
        <f t="shared" si="510"/>
        <v>0</v>
      </c>
      <c r="AC1516" s="15">
        <f t="shared" si="509"/>
        <v>906.5</v>
      </c>
      <c r="AD1516" s="48">
        <f>(ROUND(AC1516-AC1510,1)/AC1510)</f>
        <v>0.10575750182971458</v>
      </c>
      <c r="AE1516" s="113"/>
      <c r="AF1516" s="60"/>
      <c r="AH1516" s="20"/>
    </row>
    <row r="1517" spans="1:34">
      <c r="A1517" s="99" t="s">
        <v>829</v>
      </c>
      <c r="B1517" s="93"/>
      <c r="C1517" s="21" t="s">
        <v>2</v>
      </c>
      <c r="D1517" s="12">
        <v>84</v>
      </c>
      <c r="E1517" s="12">
        <v>0</v>
      </c>
      <c r="F1517" s="12">
        <v>168</v>
      </c>
      <c r="G1517" s="12">
        <v>0</v>
      </c>
      <c r="H1517" s="12">
        <v>0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D1517*$D$10</f>
        <v>109.2</v>
      </c>
      <c r="O1517" s="14">
        <f>E1517*$E$10</f>
        <v>0</v>
      </c>
      <c r="P1517" s="14">
        <f>F1517*$F$10</f>
        <v>252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157.24800000000002</v>
      </c>
      <c r="T1517" s="14">
        <f>(O1517/100)*(K1517*$J$10)</f>
        <v>0</v>
      </c>
      <c r="U1517" s="14">
        <f>(P1517/100)*(K1517*$K$10)+(P1517/100)*(L1517*$L$10)</f>
        <v>388.08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5"/>
        <v>266.44800000000004</v>
      </c>
      <c r="Y1517" s="14">
        <f t="shared" si="506"/>
        <v>0</v>
      </c>
      <c r="Z1517" s="14">
        <f t="shared" si="507"/>
        <v>640.07999999999993</v>
      </c>
      <c r="AA1517" s="14">
        <f t="shared" si="508"/>
        <v>0</v>
      </c>
      <c r="AB1517" s="14">
        <f t="shared" si="510"/>
        <v>0</v>
      </c>
      <c r="AC1517" s="15">
        <f t="shared" si="509"/>
        <v>906.5</v>
      </c>
      <c r="AD1517" s="48">
        <f>(ROUND(AC1517-AC1510,1)/AC1510)</f>
        <v>0.10575750182971458</v>
      </c>
      <c r="AE1517" s="113"/>
      <c r="AF1517" s="60"/>
      <c r="AH1517" s="20"/>
    </row>
    <row r="1518" spans="1:34">
      <c r="A1518" s="99" t="s">
        <v>830</v>
      </c>
      <c r="B1518" s="93"/>
      <c r="C1518" s="21" t="s">
        <v>3</v>
      </c>
      <c r="D1518" s="12">
        <v>84</v>
      </c>
      <c r="E1518" s="12">
        <v>0</v>
      </c>
      <c r="F1518" s="12">
        <v>0</v>
      </c>
      <c r="G1518" s="12">
        <v>168</v>
      </c>
      <c r="H1518" s="12">
        <v>0</v>
      </c>
      <c r="I1518" s="13">
        <v>62</v>
      </c>
      <c r="J1518" s="13">
        <v>10</v>
      </c>
      <c r="K1518" s="13">
        <v>0</v>
      </c>
      <c r="L1518" s="13">
        <v>77</v>
      </c>
      <c r="M1518" s="13">
        <v>0</v>
      </c>
      <c r="N1518" s="14">
        <f>D1518*$D$11</f>
        <v>109.2</v>
      </c>
      <c r="O1518" s="14">
        <f>E1518*$E$11</f>
        <v>0</v>
      </c>
      <c r="P1518" s="14">
        <f>F1518*$F$11</f>
        <v>0</v>
      </c>
      <c r="Q1518" s="14">
        <f>G1518*$G$11</f>
        <v>252</v>
      </c>
      <c r="R1518" s="14">
        <f>H1518*$H$11</f>
        <v>0</v>
      </c>
      <c r="S1518" s="14">
        <f>(N1518/100)*(I1518*$I$11)+(N1518/100)*(J1518*$J$11)</f>
        <v>157.24800000000002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388.08</v>
      </c>
      <c r="W1518" s="14">
        <f>(R1518/100)*(K1518*$K$11)+(R1518/100)*(L1518*$L$11)</f>
        <v>0</v>
      </c>
      <c r="X1518" s="14">
        <f t="shared" si="505"/>
        <v>266.44800000000004</v>
      </c>
      <c r="Y1518" s="14">
        <f t="shared" si="506"/>
        <v>0</v>
      </c>
      <c r="Z1518" s="14">
        <f t="shared" si="507"/>
        <v>0</v>
      </c>
      <c r="AA1518" s="14">
        <f t="shared" si="508"/>
        <v>640.07999999999993</v>
      </c>
      <c r="AB1518" s="14">
        <f t="shared" si="510"/>
        <v>0</v>
      </c>
      <c r="AC1518" s="15">
        <f t="shared" si="509"/>
        <v>906.5</v>
      </c>
      <c r="AD1518" s="48">
        <f>(ROUND(AC1518-AC1510,1)/AC1510)</f>
        <v>0.10575750182971458</v>
      </c>
      <c r="AE1518" s="113"/>
      <c r="AF1518" s="60"/>
      <c r="AH1518" s="20"/>
    </row>
    <row r="1519" spans="1:34">
      <c r="A1519" s="99" t="s">
        <v>831</v>
      </c>
      <c r="B1519" s="93"/>
      <c r="C1519" s="21" t="s">
        <v>4</v>
      </c>
      <c r="D1519" s="12">
        <v>84</v>
      </c>
      <c r="E1519" s="12">
        <v>0</v>
      </c>
      <c r="F1519" s="12">
        <v>0</v>
      </c>
      <c r="G1519" s="12">
        <v>0</v>
      </c>
      <c r="H1519" s="12">
        <v>168</v>
      </c>
      <c r="I1519" s="13">
        <v>62</v>
      </c>
      <c r="J1519" s="13">
        <v>10</v>
      </c>
      <c r="K1519" s="13">
        <v>38.5</v>
      </c>
      <c r="L1519" s="13">
        <v>38.5</v>
      </c>
      <c r="M1519" s="13">
        <v>0</v>
      </c>
      <c r="N1519" s="14">
        <f>D1519*$D$12</f>
        <v>109.2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252</v>
      </c>
      <c r="S1519" s="14">
        <f>(N1519/100)*(I1519*$I$12)+(N1519/100)*(J1519*$J$12)</f>
        <v>157.24800000000002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388.08</v>
      </c>
      <c r="X1519" s="14">
        <f t="shared" si="505"/>
        <v>266.44800000000004</v>
      </c>
      <c r="Y1519" s="14">
        <f t="shared" si="506"/>
        <v>0</v>
      </c>
      <c r="Z1519" s="14">
        <f t="shared" si="507"/>
        <v>0</v>
      </c>
      <c r="AA1519" s="14">
        <f t="shared" si="508"/>
        <v>0</v>
      </c>
      <c r="AB1519" s="14">
        <f t="shared" si="510"/>
        <v>640.07999999999993</v>
      </c>
      <c r="AC1519" s="15">
        <f t="shared" si="509"/>
        <v>906.5</v>
      </c>
      <c r="AD1519" s="48">
        <f>(ROUND(AC1519-AC1510,1)/AC1510)</f>
        <v>0.10575750182971458</v>
      </c>
      <c r="AE1519" s="113"/>
      <c r="AF1519" s="60"/>
      <c r="AH1519" s="20"/>
    </row>
    <row r="1520" spans="1:34">
      <c r="A1520" s="99" t="s">
        <v>832</v>
      </c>
      <c r="B1520" s="93"/>
      <c r="C1520" s="21" t="s">
        <v>327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0</v>
      </c>
      <c r="M1520" s="13">
        <v>66</v>
      </c>
      <c r="N1520" s="14">
        <f>D1520*$D$13</f>
        <v>252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695.52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947.52</v>
      </c>
      <c r="Y1520" s="14">
        <f t="shared" si="506"/>
        <v>0</v>
      </c>
      <c r="Z1520" s="14">
        <f t="shared" si="507"/>
        <v>0</v>
      </c>
      <c r="AA1520" s="14">
        <f t="shared" si="508"/>
        <v>0</v>
      </c>
      <c r="AB1520" s="14">
        <f t="shared" si="510"/>
        <v>0</v>
      </c>
      <c r="AC1520" s="15">
        <f t="shared" si="509"/>
        <v>947.5</v>
      </c>
      <c r="AD1520" s="48">
        <f>(ROUND(AC1520-AC1510,1)/AC1510)</f>
        <v>0.15576969992681142</v>
      </c>
      <c r="AE1520" s="113"/>
      <c r="AF1520" s="60"/>
      <c r="AH1520" s="20"/>
    </row>
    <row r="1521" spans="1:34">
      <c r="A1521" s="99" t="s">
        <v>833</v>
      </c>
      <c r="B1521" s="93"/>
      <c r="C1521" s="21" t="s">
        <v>328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10</v>
      </c>
      <c r="K1521" s="13">
        <v>66</v>
      </c>
      <c r="L1521" s="13">
        <v>0</v>
      </c>
      <c r="M1521" s="13">
        <v>0</v>
      </c>
      <c r="N1521" s="14">
        <f>D1521*$D$14</f>
        <v>252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695.52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5"/>
        <v>947.52</v>
      </c>
      <c r="Y1521" s="14">
        <f t="shared" si="506"/>
        <v>0</v>
      </c>
      <c r="Z1521" s="14">
        <f t="shared" si="507"/>
        <v>0</v>
      </c>
      <c r="AA1521" s="14">
        <f t="shared" si="508"/>
        <v>0</v>
      </c>
      <c r="AB1521" s="14">
        <f t="shared" si="510"/>
        <v>0</v>
      </c>
      <c r="AC1521" s="15">
        <f t="shared" si="509"/>
        <v>947.5</v>
      </c>
      <c r="AD1521" s="48">
        <f>(ROUND(AC1521-AC1510,1)/AC1510)</f>
        <v>0.15576969992681142</v>
      </c>
      <c r="AE1521" s="113"/>
      <c r="AF1521" s="60"/>
      <c r="AH1521" s="20"/>
    </row>
    <row r="1522" spans="1:34">
      <c r="A1522" s="99"/>
      <c r="B1522" s="93"/>
      <c r="C1522" s="21" t="s">
        <v>329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62</v>
      </c>
      <c r="J1522" s="13">
        <v>10</v>
      </c>
      <c r="K1522" s="13">
        <v>0</v>
      </c>
      <c r="L1522" s="13">
        <v>66</v>
      </c>
      <c r="M1522" s="13">
        <v>0</v>
      </c>
      <c r="N1522" s="14">
        <f>D1522*$D$15</f>
        <v>252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695.52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5"/>
        <v>947.52</v>
      </c>
      <c r="Y1522" s="14">
        <f t="shared" si="506"/>
        <v>0</v>
      </c>
      <c r="Z1522" s="14">
        <f t="shared" si="507"/>
        <v>0</v>
      </c>
      <c r="AA1522" s="14">
        <f t="shared" si="508"/>
        <v>0</v>
      </c>
      <c r="AB1522" s="14">
        <f t="shared" si="510"/>
        <v>0</v>
      </c>
      <c r="AC1522" s="15">
        <f t="shared" si="509"/>
        <v>947.5</v>
      </c>
      <c r="AD1522" s="48">
        <f>(ROUND(AC1522-AC1510,1)/AC1510)</f>
        <v>0.15576969992681142</v>
      </c>
      <c r="AE1522" s="113"/>
      <c r="AF1522" s="60"/>
      <c r="AH1522" s="20"/>
    </row>
    <row r="1523" spans="1:34">
      <c r="A1523" s="99"/>
      <c r="B1523" s="93"/>
      <c r="C1523" s="21" t="s">
        <v>325</v>
      </c>
      <c r="D1523" s="12">
        <v>168</v>
      </c>
      <c r="E1523" s="12">
        <v>0</v>
      </c>
      <c r="F1523" s="12">
        <v>0</v>
      </c>
      <c r="G1523" s="12">
        <v>0</v>
      </c>
      <c r="H1523" s="12">
        <v>0</v>
      </c>
      <c r="I1523" s="13">
        <v>62</v>
      </c>
      <c r="J1523" s="13">
        <v>47</v>
      </c>
      <c r="K1523" s="13">
        <v>0</v>
      </c>
      <c r="L1523" s="13">
        <v>0</v>
      </c>
      <c r="M1523" s="13">
        <v>0</v>
      </c>
      <c r="N1523" s="14">
        <f>D1523*$D$16</f>
        <v>268.8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608.83200000000011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5"/>
        <v>877.63200000000006</v>
      </c>
      <c r="Y1523" s="14">
        <f t="shared" si="506"/>
        <v>0</v>
      </c>
      <c r="Z1523" s="14">
        <f t="shared" si="507"/>
        <v>0</v>
      </c>
      <c r="AA1523" s="14">
        <f t="shared" si="508"/>
        <v>0</v>
      </c>
      <c r="AB1523" s="14">
        <f t="shared" si="510"/>
        <v>0</v>
      </c>
      <c r="AC1523" s="15">
        <f t="shared" si="509"/>
        <v>877.6</v>
      </c>
      <c r="AD1523" s="48">
        <f>(ROUND(AC1523-AC1510,1)/AC1510)</f>
        <v>7.050500121980971E-2</v>
      </c>
      <c r="AE1523" s="113"/>
      <c r="AF1523" s="60"/>
      <c r="AH1523" s="20"/>
    </row>
    <row r="1524" spans="1:34">
      <c r="A1524" s="99"/>
      <c r="B1524" s="93"/>
      <c r="C1524" s="21" t="s">
        <v>326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80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268.8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779.5200000000001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5"/>
        <v>1048.3200000000002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 t="shared" si="510"/>
        <v>0</v>
      </c>
      <c r="AC1524" s="15">
        <f t="shared" si="509"/>
        <v>1048.3</v>
      </c>
      <c r="AD1524" s="48">
        <f>(ROUND(AC1524-AC1510,1)/AC1510)</f>
        <v>0.27872651866308856</v>
      </c>
      <c r="AE1524" s="113" t="s">
        <v>799</v>
      </c>
      <c r="AF1524" s="60"/>
      <c r="AH1524" s="20"/>
    </row>
    <row r="1525" spans="1:34">
      <c r="A1525" s="106" t="s">
        <v>0</v>
      </c>
      <c r="B1525" s="90" t="s">
        <v>551</v>
      </c>
      <c r="C1525" s="50" t="s">
        <v>242</v>
      </c>
      <c r="D1525" s="11">
        <v>0</v>
      </c>
      <c r="E1525" s="11">
        <v>0</v>
      </c>
      <c r="F1525" s="11">
        <v>0</v>
      </c>
      <c r="G1525" s="11">
        <v>0</v>
      </c>
      <c r="H1525" s="11">
        <v>120</v>
      </c>
      <c r="I1525" s="51">
        <v>0</v>
      </c>
      <c r="J1525" s="51">
        <v>0</v>
      </c>
      <c r="K1525" s="51">
        <v>60</v>
      </c>
      <c r="L1525" s="51">
        <v>60</v>
      </c>
      <c r="M1525" s="51">
        <v>0</v>
      </c>
      <c r="N1525" s="52">
        <f>D1525*$D$3</f>
        <v>0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240</v>
      </c>
      <c r="S1525" s="52">
        <f>(N1525/100)*(I1525*$I$3)+(N1525/100)*(J1525*$J$3)+(N1525/100)*(K1525*$J$3)+(N1525/100)*(L1525*$J$3)</f>
        <v>0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576</v>
      </c>
      <c r="X1525" s="52">
        <f t="shared" ref="X1525:X1539" si="511">N1525+S1525</f>
        <v>0</v>
      </c>
      <c r="Y1525" s="52">
        <f t="shared" ref="Y1525:Y1539" si="512">O1525+T1525</f>
        <v>0</v>
      </c>
      <c r="Z1525" s="52">
        <f t="shared" ref="Z1525:Z1539" si="513">P1525+U1525</f>
        <v>0</v>
      </c>
      <c r="AA1525" s="52">
        <f t="shared" ref="AA1525:AA1539" si="514">Q1525+V1525</f>
        <v>0</v>
      </c>
      <c r="AB1525" s="52">
        <f>R1525+W1525</f>
        <v>816</v>
      </c>
      <c r="AC1525" s="53">
        <f>ROUND(X1525+Y1525+Z1525+AA1525+AB1525,1)</f>
        <v>816</v>
      </c>
      <c r="AD1525" s="58"/>
      <c r="AE1525" s="113"/>
      <c r="AF1525" s="60"/>
      <c r="AH1525" s="20"/>
    </row>
    <row r="1526" spans="1:34">
      <c r="A1526" s="99" t="s">
        <v>800</v>
      </c>
      <c r="B1526" s="91">
        <v>0</v>
      </c>
      <c r="C1526" s="21" t="s">
        <v>324</v>
      </c>
      <c r="D1526" s="12">
        <v>0</v>
      </c>
      <c r="E1526" s="12">
        <v>0</v>
      </c>
      <c r="F1526" s="12">
        <v>0</v>
      </c>
      <c r="G1526" s="12">
        <v>0</v>
      </c>
      <c r="H1526" s="12">
        <v>120</v>
      </c>
      <c r="I1526" s="13">
        <v>0</v>
      </c>
      <c r="J1526" s="13">
        <v>0</v>
      </c>
      <c r="K1526" s="13">
        <v>88</v>
      </c>
      <c r="L1526" s="13">
        <v>88</v>
      </c>
      <c r="M1526" s="13">
        <v>0</v>
      </c>
      <c r="N1526" s="14">
        <f>D1526*$D$4</f>
        <v>0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192</v>
      </c>
      <c r="S1526" s="14">
        <f>(N1526/100)*(I1526*$I$4)+(N1526/100)*(J1526*$J$4)</f>
        <v>0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675.83999999999992</v>
      </c>
      <c r="X1526" s="14">
        <f t="shared" si="511"/>
        <v>0</v>
      </c>
      <c r="Y1526" s="14">
        <f t="shared" si="512"/>
        <v>0</v>
      </c>
      <c r="Z1526" s="14">
        <f t="shared" si="513"/>
        <v>0</v>
      </c>
      <c r="AA1526" s="14">
        <f t="shared" si="514"/>
        <v>0</v>
      </c>
      <c r="AB1526" s="14">
        <f>R1526+W1526</f>
        <v>867.83999999999992</v>
      </c>
      <c r="AC1526" s="15">
        <f>ROUND(X1526+Y1526+Z1526+AA1526+AB1526,1)</f>
        <v>867.8</v>
      </c>
      <c r="AD1526" s="48">
        <f>(ROUND(AC1526-AC1525,1)/AC1525)</f>
        <v>6.3480392156862742E-2</v>
      </c>
      <c r="AE1526" s="113"/>
      <c r="AF1526" s="60"/>
      <c r="AH1526" s="20"/>
    </row>
    <row r="1527" spans="1:34">
      <c r="A1527" s="99" t="s">
        <v>801</v>
      </c>
      <c r="B1527" s="91">
        <v>0</v>
      </c>
      <c r="C1527" s="21" t="s">
        <v>834</v>
      </c>
      <c r="D1527" s="12">
        <v>0</v>
      </c>
      <c r="E1527" s="12">
        <v>0</v>
      </c>
      <c r="F1527" s="12">
        <v>0</v>
      </c>
      <c r="G1527" s="12">
        <v>0</v>
      </c>
      <c r="H1527" s="12">
        <v>120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D1527*$D$5</f>
        <v>0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240</v>
      </c>
      <c r="S1527" s="14">
        <f>(N1527/100)*(I1527*$I$5)+(N1527/100)*(J1527*$J$5)</f>
        <v>0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518.4</v>
      </c>
      <c r="X1527" s="14">
        <f t="shared" si="511"/>
        <v>0</v>
      </c>
      <c r="Y1527" s="14">
        <f t="shared" si="512"/>
        <v>0</v>
      </c>
      <c r="Z1527" s="14">
        <f t="shared" si="513"/>
        <v>0</v>
      </c>
      <c r="AA1527" s="14">
        <f t="shared" si="514"/>
        <v>0</v>
      </c>
      <c r="AB1527" s="14">
        <f>R1527+W1527</f>
        <v>758.4</v>
      </c>
      <c r="AC1527" s="15">
        <f t="shared" ref="AC1527:AC1540" si="515">ROUND(X1527+Y1527+Z1527+AA1527+AB1527,1)</f>
        <v>758.4</v>
      </c>
      <c r="AD1527" s="48">
        <f>(ROUND(AC1527-AC1525,1)/AC1525)</f>
        <v>-7.0588235294117646E-2</v>
      </c>
      <c r="AE1527" s="113"/>
      <c r="AF1527" s="60"/>
      <c r="AH1527" s="20"/>
    </row>
    <row r="1528" spans="1:34">
      <c r="A1528" s="99" t="s">
        <v>802</v>
      </c>
      <c r="B1528" s="91">
        <v>30</v>
      </c>
      <c r="C1528" s="21" t="s">
        <v>337</v>
      </c>
      <c r="D1528" s="12">
        <v>0</v>
      </c>
      <c r="E1528" s="12">
        <v>0</v>
      </c>
      <c r="F1528" s="12">
        <v>0</v>
      </c>
      <c r="G1528" s="12">
        <v>0</v>
      </c>
      <c r="H1528" s="12">
        <v>120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D1528*$D$6</f>
        <v>0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240</v>
      </c>
      <c r="S1528" s="14">
        <f>(N1528/100)*(I1528*$I$6)+(N1528/100)*(J1528*$J$6)</f>
        <v>0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518.4</v>
      </c>
      <c r="X1528" s="14">
        <f t="shared" si="511"/>
        <v>0</v>
      </c>
      <c r="Y1528" s="14">
        <f t="shared" si="512"/>
        <v>0</v>
      </c>
      <c r="Z1528" s="14">
        <f t="shared" si="513"/>
        <v>0</v>
      </c>
      <c r="AA1528" s="14">
        <f t="shared" si="514"/>
        <v>0</v>
      </c>
      <c r="AB1528" s="14">
        <f t="shared" ref="AB1528:AB1540" si="516">R1528+W1528</f>
        <v>758.4</v>
      </c>
      <c r="AC1528" s="15">
        <f t="shared" si="515"/>
        <v>758.4</v>
      </c>
      <c r="AD1528" s="48">
        <f>(ROUND(AC1528-AC1525,1)/AC1525)</f>
        <v>-7.0588235294117646E-2</v>
      </c>
      <c r="AE1528" s="113"/>
      <c r="AF1528" s="60"/>
      <c r="AH1528" s="20"/>
    </row>
    <row r="1529" spans="1:34">
      <c r="A1529" s="99" t="s">
        <v>803</v>
      </c>
      <c r="B1529" s="91">
        <v>30</v>
      </c>
      <c r="C1529" s="21" t="s">
        <v>338</v>
      </c>
      <c r="D1529" s="12">
        <v>0</v>
      </c>
      <c r="E1529" s="12">
        <v>0</v>
      </c>
      <c r="F1529" s="12">
        <v>0</v>
      </c>
      <c r="G1529" s="12">
        <v>0</v>
      </c>
      <c r="H1529" s="12">
        <v>120</v>
      </c>
      <c r="I1529" s="13">
        <v>0</v>
      </c>
      <c r="J1529" s="13">
        <v>0</v>
      </c>
      <c r="K1529" s="13">
        <v>60</v>
      </c>
      <c r="L1529" s="13">
        <v>60</v>
      </c>
      <c r="M1529" s="13">
        <v>0</v>
      </c>
      <c r="N1529" s="14">
        <f>D1529*$D$7</f>
        <v>0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240</v>
      </c>
      <c r="S1529" s="14">
        <f>(N1529/100)*(I1529*$I$7)+(N1529/100)*(J1529*$J$7)</f>
        <v>0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518.4</v>
      </c>
      <c r="X1529" s="14">
        <f t="shared" si="511"/>
        <v>0</v>
      </c>
      <c r="Y1529" s="14">
        <f t="shared" si="512"/>
        <v>0</v>
      </c>
      <c r="Z1529" s="14">
        <f t="shared" si="513"/>
        <v>0</v>
      </c>
      <c r="AA1529" s="14">
        <f t="shared" si="514"/>
        <v>0</v>
      </c>
      <c r="AB1529" s="14">
        <f t="shared" si="516"/>
        <v>758.4</v>
      </c>
      <c r="AC1529" s="15">
        <f t="shared" si="515"/>
        <v>758.4</v>
      </c>
      <c r="AD1529" s="48">
        <f>(ROUND(AC1529-AC1525,1)/AC1525)</f>
        <v>-7.0588235294117646E-2</v>
      </c>
      <c r="AE1529" s="113"/>
      <c r="AF1529" s="60"/>
      <c r="AH1529" s="20"/>
    </row>
    <row r="1530" spans="1:34">
      <c r="A1530" s="99" t="s">
        <v>653</v>
      </c>
      <c r="B1530" s="91"/>
      <c r="C1530" s="21" t="s">
        <v>339</v>
      </c>
      <c r="D1530" s="12">
        <v>0</v>
      </c>
      <c r="E1530" s="12">
        <v>0</v>
      </c>
      <c r="F1530" s="12">
        <v>0</v>
      </c>
      <c r="G1530" s="12">
        <v>0</v>
      </c>
      <c r="H1530" s="12">
        <v>120</v>
      </c>
      <c r="I1530" s="13">
        <v>0</v>
      </c>
      <c r="J1530" s="13">
        <v>0</v>
      </c>
      <c r="K1530" s="13">
        <v>60</v>
      </c>
      <c r="L1530" s="13">
        <v>60</v>
      </c>
      <c r="M1530" s="13">
        <v>0</v>
      </c>
      <c r="N1530" s="14">
        <f>D1530*$D$8</f>
        <v>0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240</v>
      </c>
      <c r="S1530" s="14">
        <f>(N1530/100)*(I1530*$I$8)+(N1530/100)*(J1530*$J$8)</f>
        <v>0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518.4</v>
      </c>
      <c r="X1530" s="14">
        <f t="shared" si="511"/>
        <v>0</v>
      </c>
      <c r="Y1530" s="14">
        <f t="shared" si="512"/>
        <v>0</v>
      </c>
      <c r="Z1530" s="14">
        <f t="shared" si="513"/>
        <v>0</v>
      </c>
      <c r="AA1530" s="14">
        <f t="shared" si="514"/>
        <v>0</v>
      </c>
      <c r="AB1530" s="14">
        <f t="shared" si="516"/>
        <v>758.4</v>
      </c>
      <c r="AC1530" s="15">
        <f t="shared" si="515"/>
        <v>758.4</v>
      </c>
      <c r="AD1530" s="48">
        <f>(ROUND(AC1530-AC1525,1)/AC1525)</f>
        <v>-7.0588235294117646E-2</v>
      </c>
      <c r="AE1530" s="113"/>
      <c r="AF1530" s="60"/>
      <c r="AH1530" s="20"/>
    </row>
    <row r="1531" spans="1:34">
      <c r="A1531" s="99" t="s">
        <v>594</v>
      </c>
      <c r="B1531" s="91"/>
      <c r="C1531" s="21" t="s">
        <v>1</v>
      </c>
      <c r="D1531" s="12">
        <v>0</v>
      </c>
      <c r="E1531" s="12">
        <v>160</v>
      </c>
      <c r="F1531" s="12">
        <v>0</v>
      </c>
      <c r="G1531" s="12">
        <v>0</v>
      </c>
      <c r="H1531" s="12">
        <v>0</v>
      </c>
      <c r="I1531" s="13">
        <v>0</v>
      </c>
      <c r="J1531" s="13">
        <v>0</v>
      </c>
      <c r="K1531" s="13">
        <v>150</v>
      </c>
      <c r="L1531" s="13">
        <v>0</v>
      </c>
      <c r="M1531" s="13">
        <v>0</v>
      </c>
      <c r="N1531" s="14">
        <f>D1531*$D$9</f>
        <v>0</v>
      </c>
      <c r="O1531" s="14">
        <f>E1531*$E$9</f>
        <v>240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0</v>
      </c>
      <c r="T1531" s="14">
        <f>(O1531/100)*(K1531*$K$9)</f>
        <v>720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11"/>
        <v>0</v>
      </c>
      <c r="Y1531" s="14">
        <f t="shared" si="512"/>
        <v>960</v>
      </c>
      <c r="Z1531" s="14">
        <f t="shared" si="513"/>
        <v>0</v>
      </c>
      <c r="AA1531" s="14">
        <f t="shared" si="514"/>
        <v>0</v>
      </c>
      <c r="AB1531" s="14">
        <f t="shared" si="516"/>
        <v>0</v>
      </c>
      <c r="AC1531" s="15">
        <f t="shared" si="515"/>
        <v>960</v>
      </c>
      <c r="AD1531" s="48">
        <f>(ROUND(AC1531-AC1525,1)/AC1525)</f>
        <v>0.17647058823529413</v>
      </c>
      <c r="AE1531" s="113"/>
      <c r="AF1531" s="60"/>
      <c r="AH1531" s="20"/>
    </row>
    <row r="1532" spans="1:34">
      <c r="A1532" s="99" t="s">
        <v>829</v>
      </c>
      <c r="B1532" s="91"/>
      <c r="C1532" s="21" t="s">
        <v>2</v>
      </c>
      <c r="D1532" s="12">
        <v>0</v>
      </c>
      <c r="E1532" s="12">
        <v>0</v>
      </c>
      <c r="F1532" s="12">
        <v>160</v>
      </c>
      <c r="G1532" s="12">
        <v>0</v>
      </c>
      <c r="H1532" s="12">
        <v>0</v>
      </c>
      <c r="I1532" s="13">
        <v>0</v>
      </c>
      <c r="J1532" s="13">
        <v>0</v>
      </c>
      <c r="K1532" s="13">
        <v>75</v>
      </c>
      <c r="L1532" s="13">
        <v>75</v>
      </c>
      <c r="M1532" s="13">
        <v>0</v>
      </c>
      <c r="N1532" s="14">
        <f>D1532*$D$10</f>
        <v>0</v>
      </c>
      <c r="O1532" s="14">
        <f>E1532*$E$10</f>
        <v>0</v>
      </c>
      <c r="P1532" s="14">
        <f>F1532*$F$10</f>
        <v>240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720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11"/>
        <v>0</v>
      </c>
      <c r="Y1532" s="14">
        <f t="shared" si="512"/>
        <v>0</v>
      </c>
      <c r="Z1532" s="14">
        <f t="shared" si="513"/>
        <v>960</v>
      </c>
      <c r="AA1532" s="14">
        <f t="shared" si="514"/>
        <v>0</v>
      </c>
      <c r="AB1532" s="14">
        <f t="shared" si="516"/>
        <v>0</v>
      </c>
      <c r="AC1532" s="15">
        <f t="shared" si="515"/>
        <v>960</v>
      </c>
      <c r="AD1532" s="48">
        <f>(ROUND(AC1532-AC1525,1)/AC1525)</f>
        <v>0.17647058823529413</v>
      </c>
      <c r="AE1532" s="113"/>
      <c r="AF1532" s="60"/>
      <c r="AH1532" s="20"/>
    </row>
    <row r="1533" spans="1:34">
      <c r="A1533" s="99" t="s">
        <v>830</v>
      </c>
      <c r="B1533" s="91"/>
      <c r="C1533" s="21" t="s">
        <v>3</v>
      </c>
      <c r="D1533" s="12">
        <v>0</v>
      </c>
      <c r="E1533" s="12">
        <v>0</v>
      </c>
      <c r="F1533" s="12">
        <v>0</v>
      </c>
      <c r="G1533" s="12">
        <v>160</v>
      </c>
      <c r="H1533" s="12">
        <v>0</v>
      </c>
      <c r="I1533" s="13">
        <v>0</v>
      </c>
      <c r="J1533" s="13">
        <v>0</v>
      </c>
      <c r="K1533" s="13">
        <v>0</v>
      </c>
      <c r="L1533" s="13">
        <v>150</v>
      </c>
      <c r="M1533" s="13">
        <v>0</v>
      </c>
      <c r="N1533" s="14">
        <f>D1533*$D$11</f>
        <v>0</v>
      </c>
      <c r="O1533" s="14">
        <f>E1533*$E$11</f>
        <v>0</v>
      </c>
      <c r="P1533" s="14">
        <f>F1533*$F$11</f>
        <v>0</v>
      </c>
      <c r="Q1533" s="14">
        <f>G1533*$G$11</f>
        <v>240</v>
      </c>
      <c r="R1533" s="14">
        <f>H1533*$H$11</f>
        <v>0</v>
      </c>
      <c r="S1533" s="14">
        <f>(N1533/100)*(I1533*$I$11)+(N1533/100)*(J1533*$J$11)</f>
        <v>0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720</v>
      </c>
      <c r="W1533" s="14">
        <f>(R1533/100)*(K1533*$K$11)+(R1533/100)*(L1533*$L$11)</f>
        <v>0</v>
      </c>
      <c r="X1533" s="14">
        <f t="shared" si="511"/>
        <v>0</v>
      </c>
      <c r="Y1533" s="14">
        <f t="shared" si="512"/>
        <v>0</v>
      </c>
      <c r="Z1533" s="14">
        <f t="shared" si="513"/>
        <v>0</v>
      </c>
      <c r="AA1533" s="14">
        <f t="shared" si="514"/>
        <v>960</v>
      </c>
      <c r="AB1533" s="14">
        <f t="shared" si="516"/>
        <v>0</v>
      </c>
      <c r="AC1533" s="15">
        <f t="shared" si="515"/>
        <v>960</v>
      </c>
      <c r="AD1533" s="48">
        <f>(ROUND(AC1533-AC1525,1)/AC1525)</f>
        <v>0.17647058823529413</v>
      </c>
      <c r="AE1533" s="113"/>
      <c r="AF1533" s="60"/>
      <c r="AH1533" s="20"/>
    </row>
    <row r="1534" spans="1:34">
      <c r="A1534" s="99" t="s">
        <v>831</v>
      </c>
      <c r="B1534" s="91"/>
      <c r="C1534" s="21" t="s">
        <v>4</v>
      </c>
      <c r="D1534" s="12">
        <v>0</v>
      </c>
      <c r="E1534" s="12">
        <v>0</v>
      </c>
      <c r="F1534" s="12">
        <v>0</v>
      </c>
      <c r="G1534" s="12">
        <v>0</v>
      </c>
      <c r="H1534" s="12">
        <v>160</v>
      </c>
      <c r="I1534" s="13">
        <v>0</v>
      </c>
      <c r="J1534" s="13">
        <v>0</v>
      </c>
      <c r="K1534" s="13">
        <v>80</v>
      </c>
      <c r="L1534" s="13">
        <v>80</v>
      </c>
      <c r="M1534" s="13">
        <v>0</v>
      </c>
      <c r="N1534" s="14">
        <f>D1534*$D$12</f>
        <v>0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240</v>
      </c>
      <c r="S1534" s="14">
        <f>(N1534/100)*(I1534*$I$12)+(N1534/100)*(J1534*$J$12)</f>
        <v>0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768</v>
      </c>
      <c r="X1534" s="14">
        <f t="shared" si="511"/>
        <v>0</v>
      </c>
      <c r="Y1534" s="14">
        <f t="shared" si="512"/>
        <v>0</v>
      </c>
      <c r="Z1534" s="14">
        <f t="shared" si="513"/>
        <v>0</v>
      </c>
      <c r="AA1534" s="14">
        <f t="shared" si="514"/>
        <v>0</v>
      </c>
      <c r="AB1534" s="14">
        <f t="shared" si="516"/>
        <v>1008</v>
      </c>
      <c r="AC1534" s="15">
        <f t="shared" si="515"/>
        <v>1008</v>
      </c>
      <c r="AD1534" s="48">
        <f>(ROUND(AC1534-AC1525,1)/AC1525)</f>
        <v>0.23529411764705882</v>
      </c>
      <c r="AE1534" s="113"/>
      <c r="AF1534" s="60"/>
      <c r="AH1534" s="20"/>
    </row>
    <row r="1535" spans="1:34">
      <c r="A1535" s="99" t="s">
        <v>832</v>
      </c>
      <c r="B1535" s="91"/>
      <c r="C1535" s="21" t="s">
        <v>327</v>
      </c>
      <c r="D1535" s="12">
        <v>0</v>
      </c>
      <c r="E1535" s="12">
        <v>0</v>
      </c>
      <c r="F1535" s="12">
        <v>0</v>
      </c>
      <c r="G1535" s="12">
        <v>0</v>
      </c>
      <c r="H1535" s="12">
        <v>120</v>
      </c>
      <c r="I1535" s="13">
        <v>0</v>
      </c>
      <c r="J1535" s="13">
        <v>0</v>
      </c>
      <c r="K1535" s="13">
        <v>60</v>
      </c>
      <c r="L1535" s="13">
        <v>60</v>
      </c>
      <c r="M1535" s="13">
        <v>80</v>
      </c>
      <c r="N1535" s="14">
        <f>D1535*$D$13</f>
        <v>0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180</v>
      </c>
      <c r="S1535" s="14">
        <f>(N1535/100)*(I1535*$I$13)+(N1535/100)*(J1535*$J$13)+(N1535/100)*(M1535*$M$13)</f>
        <v>0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720</v>
      </c>
      <c r="X1535" s="14">
        <f>N1535+S1535</f>
        <v>0</v>
      </c>
      <c r="Y1535" s="14">
        <f t="shared" si="512"/>
        <v>0</v>
      </c>
      <c r="Z1535" s="14">
        <f t="shared" si="513"/>
        <v>0</v>
      </c>
      <c r="AA1535" s="14">
        <f t="shared" si="514"/>
        <v>0</v>
      </c>
      <c r="AB1535" s="14">
        <f t="shared" si="516"/>
        <v>900</v>
      </c>
      <c r="AC1535" s="15">
        <f t="shared" si="515"/>
        <v>900</v>
      </c>
      <c r="AD1535" s="48">
        <f>(ROUND(AC1535-AC1525,1)/AC1525)</f>
        <v>0.10294117647058823</v>
      </c>
      <c r="AE1535" s="113"/>
      <c r="AF1535" s="60"/>
      <c r="AH1535" s="20"/>
    </row>
    <row r="1536" spans="1:34">
      <c r="A1536" s="99" t="s">
        <v>833</v>
      </c>
      <c r="B1536" s="91"/>
      <c r="C1536" s="21" t="s">
        <v>328</v>
      </c>
      <c r="D1536" s="12">
        <v>160</v>
      </c>
      <c r="E1536" s="12">
        <v>0</v>
      </c>
      <c r="F1536" s="12">
        <v>0</v>
      </c>
      <c r="G1536" s="12">
        <v>0</v>
      </c>
      <c r="H1536" s="12">
        <v>0</v>
      </c>
      <c r="I1536" s="13">
        <v>0</v>
      </c>
      <c r="J1536" s="13">
        <v>0</v>
      </c>
      <c r="K1536" s="13">
        <v>150</v>
      </c>
      <c r="L1536" s="13">
        <v>0</v>
      </c>
      <c r="M1536" s="13">
        <v>0</v>
      </c>
      <c r="N1536" s="14">
        <f>D1536*$D$14</f>
        <v>240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720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11"/>
        <v>960</v>
      </c>
      <c r="Y1536" s="14">
        <f t="shared" si="512"/>
        <v>0</v>
      </c>
      <c r="Z1536" s="14">
        <f t="shared" si="513"/>
        <v>0</v>
      </c>
      <c r="AA1536" s="14">
        <f t="shared" si="514"/>
        <v>0</v>
      </c>
      <c r="AB1536" s="14">
        <f t="shared" si="516"/>
        <v>0</v>
      </c>
      <c r="AC1536" s="15">
        <f t="shared" si="515"/>
        <v>960</v>
      </c>
      <c r="AD1536" s="48">
        <f>(ROUND(AC1536-AC1525,1)/AC1525)</f>
        <v>0.17647058823529413</v>
      </c>
      <c r="AE1536" s="113"/>
      <c r="AF1536" s="60"/>
      <c r="AH1536" s="20"/>
    </row>
    <row r="1537" spans="1:34">
      <c r="A1537" s="99"/>
      <c r="B1537" s="91"/>
      <c r="C1537" s="21" t="s">
        <v>329</v>
      </c>
      <c r="D1537" s="12">
        <v>160</v>
      </c>
      <c r="E1537" s="12">
        <v>0</v>
      </c>
      <c r="F1537" s="12">
        <v>0</v>
      </c>
      <c r="G1537" s="12">
        <v>0</v>
      </c>
      <c r="H1537" s="12">
        <v>0</v>
      </c>
      <c r="I1537" s="13">
        <v>0</v>
      </c>
      <c r="J1537" s="13">
        <v>0</v>
      </c>
      <c r="K1537" s="13">
        <v>0</v>
      </c>
      <c r="L1537" s="13">
        <v>150</v>
      </c>
      <c r="M1537" s="13">
        <v>0</v>
      </c>
      <c r="N1537" s="14">
        <f>D1537*$D$15</f>
        <v>240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720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11"/>
        <v>960</v>
      </c>
      <c r="Y1537" s="14">
        <f t="shared" si="512"/>
        <v>0</v>
      </c>
      <c r="Z1537" s="14">
        <f t="shared" si="513"/>
        <v>0</v>
      </c>
      <c r="AA1537" s="14">
        <f t="shared" si="514"/>
        <v>0</v>
      </c>
      <c r="AB1537" s="14">
        <f t="shared" si="516"/>
        <v>0</v>
      </c>
      <c r="AC1537" s="15">
        <f t="shared" si="515"/>
        <v>960</v>
      </c>
      <c r="AD1537" s="48">
        <f>(ROUND(AC1537-AC1525,1)/AC1525)</f>
        <v>0.17647058823529413</v>
      </c>
      <c r="AE1537" s="113"/>
      <c r="AF1537" s="60"/>
      <c r="AH1537" s="20"/>
    </row>
    <row r="1538" spans="1:34">
      <c r="A1538" s="99"/>
      <c r="B1538" s="91"/>
      <c r="C1538" s="21" t="s">
        <v>325</v>
      </c>
      <c r="D1538" s="12">
        <v>0</v>
      </c>
      <c r="E1538" s="12">
        <v>0</v>
      </c>
      <c r="F1538" s="12">
        <v>0</v>
      </c>
      <c r="G1538" s="12">
        <v>0</v>
      </c>
      <c r="H1538" s="12">
        <v>120</v>
      </c>
      <c r="I1538" s="13">
        <v>0</v>
      </c>
      <c r="J1538" s="13">
        <v>0</v>
      </c>
      <c r="K1538" s="13">
        <v>88</v>
      </c>
      <c r="L1538" s="13">
        <v>88</v>
      </c>
      <c r="M1538" s="13">
        <v>0</v>
      </c>
      <c r="N1538" s="14">
        <f>D1538*$D$16</f>
        <v>0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192</v>
      </c>
      <c r="S1538" s="14">
        <f>(N1538/100)*(I1538*$I$16)+(N1538/100)*(J1538*$J$16)</f>
        <v>0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675.83999999999992</v>
      </c>
      <c r="X1538" s="14">
        <f t="shared" si="511"/>
        <v>0</v>
      </c>
      <c r="Y1538" s="14">
        <f t="shared" si="512"/>
        <v>0</v>
      </c>
      <c r="Z1538" s="14">
        <f t="shared" si="513"/>
        <v>0</v>
      </c>
      <c r="AA1538" s="14">
        <f t="shared" si="514"/>
        <v>0</v>
      </c>
      <c r="AB1538" s="14">
        <f t="shared" si="516"/>
        <v>867.83999999999992</v>
      </c>
      <c r="AC1538" s="15">
        <f t="shared" si="515"/>
        <v>867.8</v>
      </c>
      <c r="AD1538" s="48">
        <f>(ROUND(AC1538-AC1525,1)/AC1525)</f>
        <v>6.3480392156862742E-2</v>
      </c>
      <c r="AE1538" s="113"/>
      <c r="AF1538" s="60"/>
      <c r="AH1538" s="20"/>
    </row>
    <row r="1539" spans="1:34">
      <c r="A1539" s="99"/>
      <c r="B1539" s="91"/>
      <c r="C1539" s="21" t="s">
        <v>326</v>
      </c>
      <c r="D1539" s="12">
        <v>0</v>
      </c>
      <c r="E1539" s="12">
        <v>0</v>
      </c>
      <c r="F1539" s="12">
        <v>0</v>
      </c>
      <c r="G1539" s="12">
        <v>0</v>
      </c>
      <c r="H1539" s="12">
        <v>120</v>
      </c>
      <c r="I1539" s="13">
        <v>0</v>
      </c>
      <c r="J1539" s="13">
        <v>0</v>
      </c>
      <c r="K1539" s="13">
        <v>88</v>
      </c>
      <c r="L1539" s="13">
        <v>88</v>
      </c>
      <c r="M1539" s="13">
        <v>0</v>
      </c>
      <c r="N1539" s="14">
        <f>D1539*$D$17</f>
        <v>0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192</v>
      </c>
      <c r="S1539" s="14">
        <f>(N1539/100)*(I1539*$I$17)+(N1539/100)*(J1539*$J$17)</f>
        <v>0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675.83999999999992</v>
      </c>
      <c r="X1539" s="14">
        <f t="shared" si="511"/>
        <v>0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 t="shared" si="516"/>
        <v>867.83999999999992</v>
      </c>
      <c r="AC1539" s="15">
        <f t="shared" si="515"/>
        <v>867.8</v>
      </c>
      <c r="AD1539" s="48">
        <f>(ROUND(AC1539-AC1525,1)/AC1525)</f>
        <v>6.3480392156862742E-2</v>
      </c>
      <c r="AE1539" s="113" t="s">
        <v>799</v>
      </c>
      <c r="AF1539" s="60"/>
      <c r="AH1539" s="20"/>
    </row>
    <row r="1540" spans="1:34">
      <c r="A1540" s="106" t="s">
        <v>0</v>
      </c>
      <c r="B1540" s="92" t="s">
        <v>548</v>
      </c>
      <c r="C1540" s="50" t="s">
        <v>341</v>
      </c>
      <c r="D1540" s="11">
        <v>194</v>
      </c>
      <c r="E1540" s="11">
        <v>0</v>
      </c>
      <c r="F1540" s="11">
        <v>0</v>
      </c>
      <c r="G1540" s="11">
        <v>0</v>
      </c>
      <c r="H1540" s="11">
        <v>0</v>
      </c>
      <c r="I1540" s="51">
        <v>56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388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(N1540/100)*(I1540*$I$3)+(N1540/100)*(J1540*$J$3)+(N1540/100)*(K1540*$J$3)+(N1540/100)*(L1540*$J$3)</f>
        <v>434.56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84" si="517">N1540+S1540</f>
        <v>822.56</v>
      </c>
      <c r="Y1540" s="52">
        <f t="shared" ref="Y1540:Y1584" si="518">O1540+T1540</f>
        <v>0</v>
      </c>
      <c r="Z1540" s="52">
        <f t="shared" ref="Z1540:Z1584" si="519">P1540+U1540</f>
        <v>0</v>
      </c>
      <c r="AA1540" s="52">
        <f t="shared" ref="AA1540:AA1584" si="520">Q1540+V1540</f>
        <v>0</v>
      </c>
      <c r="AB1540" s="52">
        <f t="shared" si="516"/>
        <v>0</v>
      </c>
      <c r="AC1540" s="53">
        <f t="shared" si="515"/>
        <v>822.6</v>
      </c>
      <c r="AD1540" s="58"/>
      <c r="AE1540" s="113"/>
      <c r="AF1540" s="60"/>
      <c r="AH1540" s="20"/>
    </row>
    <row r="1541" spans="1:34">
      <c r="A1541" s="99" t="s">
        <v>800</v>
      </c>
      <c r="B1541" s="93">
        <v>50</v>
      </c>
      <c r="C1541" s="21" t="s">
        <v>324</v>
      </c>
      <c r="D1541" s="12">
        <v>194</v>
      </c>
      <c r="E1541" s="12">
        <v>0</v>
      </c>
      <c r="F1541" s="12">
        <v>0</v>
      </c>
      <c r="G1541" s="12">
        <v>0</v>
      </c>
      <c r="H1541" s="12">
        <v>0</v>
      </c>
      <c r="I1541" s="13">
        <v>60</v>
      </c>
      <c r="J1541" s="13">
        <v>23</v>
      </c>
      <c r="K1541" s="13">
        <v>0</v>
      </c>
      <c r="L1541" s="13">
        <v>0</v>
      </c>
      <c r="M1541" s="13">
        <v>0</v>
      </c>
      <c r="N1541" s="14">
        <f>D1541*$D$4</f>
        <v>310.40000000000003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644.08000000000015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7"/>
        <v>954.48000000000025</v>
      </c>
      <c r="Y1541" s="14">
        <f t="shared" si="518"/>
        <v>0</v>
      </c>
      <c r="Z1541" s="14">
        <f t="shared" si="519"/>
        <v>0</v>
      </c>
      <c r="AA1541" s="14">
        <f t="shared" si="520"/>
        <v>0</v>
      </c>
      <c r="AB1541" s="14">
        <f>R1541+W1541</f>
        <v>0</v>
      </c>
      <c r="AC1541" s="15">
        <f>ROUND(X1541+Y1541+Z1541+AA1541+AB1541,1)</f>
        <v>954.5</v>
      </c>
      <c r="AD1541" s="48">
        <f>(ROUND(AC1541-AC1540,1)/AC1540)</f>
        <v>0.16034524677850717</v>
      </c>
      <c r="AE1541" s="113"/>
      <c r="AF1541" s="60"/>
      <c r="AH1541" s="20"/>
    </row>
    <row r="1542" spans="1:34">
      <c r="A1542" s="99" t="s">
        <v>801</v>
      </c>
      <c r="B1542" s="93">
        <v>0</v>
      </c>
      <c r="C1542" s="21" t="s">
        <v>834</v>
      </c>
      <c r="D1542" s="12">
        <v>194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388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391.10399999999998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7"/>
        <v>779.10400000000004</v>
      </c>
      <c r="Y1542" s="14">
        <f t="shared" si="518"/>
        <v>0</v>
      </c>
      <c r="Z1542" s="14">
        <f t="shared" si="519"/>
        <v>0</v>
      </c>
      <c r="AA1542" s="14">
        <f t="shared" si="520"/>
        <v>0</v>
      </c>
      <c r="AB1542" s="14">
        <f>R1542+W1542</f>
        <v>0</v>
      </c>
      <c r="AC1542" s="15">
        <f t="shared" ref="AC1542:AC1554" si="521">ROUND(X1542+Y1542+Z1542+AA1542+AB1542,1)</f>
        <v>779.1</v>
      </c>
      <c r="AD1542" s="48">
        <f>(ROUND(AC1542-AC1540,1)/AC1540)</f>
        <v>-5.2881108679795771E-2</v>
      </c>
      <c r="AE1542" s="113"/>
      <c r="AF1542" s="60"/>
      <c r="AH1542" s="20"/>
    </row>
    <row r="1543" spans="1:34">
      <c r="A1543" s="99" t="s">
        <v>802</v>
      </c>
      <c r="B1543" s="93">
        <v>0</v>
      </c>
      <c r="C1543" s="21" t="s">
        <v>337</v>
      </c>
      <c r="D1543" s="12">
        <v>194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388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391.10399999999998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7"/>
        <v>779.10400000000004</v>
      </c>
      <c r="Y1543" s="14">
        <f t="shared" si="518"/>
        <v>0</v>
      </c>
      <c r="Z1543" s="14">
        <f t="shared" si="519"/>
        <v>0</v>
      </c>
      <c r="AA1543" s="14">
        <f t="shared" si="520"/>
        <v>0</v>
      </c>
      <c r="AB1543" s="14">
        <f t="shared" ref="AB1543:AB1554" si="522">R1543+W1543</f>
        <v>0</v>
      </c>
      <c r="AC1543" s="15">
        <f t="shared" si="521"/>
        <v>779.1</v>
      </c>
      <c r="AD1543" s="48">
        <f>(ROUND(AC1543-AC1540,1)/AC1540)</f>
        <v>-5.2881108679795771E-2</v>
      </c>
      <c r="AE1543" s="113"/>
      <c r="AF1543" s="60"/>
      <c r="AH1543" s="20"/>
    </row>
    <row r="1544" spans="1:34">
      <c r="A1544" s="99" t="s">
        <v>803</v>
      </c>
      <c r="B1544" s="93">
        <v>0</v>
      </c>
      <c r="C1544" s="21" t="s">
        <v>338</v>
      </c>
      <c r="D1544" s="12">
        <v>194</v>
      </c>
      <c r="E1544" s="12">
        <v>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388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391.10399999999998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7"/>
        <v>779.10400000000004</v>
      </c>
      <c r="Y1544" s="14">
        <f t="shared" si="518"/>
        <v>0</v>
      </c>
      <c r="Z1544" s="14">
        <f t="shared" si="519"/>
        <v>0</v>
      </c>
      <c r="AA1544" s="14">
        <f t="shared" si="520"/>
        <v>0</v>
      </c>
      <c r="AB1544" s="14">
        <f t="shared" si="522"/>
        <v>0</v>
      </c>
      <c r="AC1544" s="15">
        <f t="shared" si="521"/>
        <v>779.1</v>
      </c>
      <c r="AD1544" s="48">
        <f>(ROUND(AC1544-AC1540,1)/AC1540)</f>
        <v>-5.2881108679795771E-2</v>
      </c>
      <c r="AE1544" s="113"/>
      <c r="AF1544" s="60"/>
      <c r="AH1544" s="20"/>
    </row>
    <row r="1545" spans="1:34">
      <c r="A1545" s="99" t="s">
        <v>653</v>
      </c>
      <c r="B1545" s="93"/>
      <c r="C1545" s="21" t="s">
        <v>339</v>
      </c>
      <c r="D1545" s="12">
        <v>194</v>
      </c>
      <c r="E1545" s="12">
        <v>0</v>
      </c>
      <c r="F1545" s="12">
        <v>0</v>
      </c>
      <c r="G1545" s="12">
        <v>0</v>
      </c>
      <c r="H1545" s="12">
        <v>0</v>
      </c>
      <c r="I1545" s="13">
        <v>56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388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391.10399999999998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7"/>
        <v>779.10400000000004</v>
      </c>
      <c r="Y1545" s="14">
        <f t="shared" si="518"/>
        <v>0</v>
      </c>
      <c r="Z1545" s="14">
        <f t="shared" si="519"/>
        <v>0</v>
      </c>
      <c r="AA1545" s="14">
        <f t="shared" si="520"/>
        <v>0</v>
      </c>
      <c r="AB1545" s="14">
        <f t="shared" si="522"/>
        <v>0</v>
      </c>
      <c r="AC1545" s="15">
        <f t="shared" si="521"/>
        <v>779.1</v>
      </c>
      <c r="AD1545" s="48">
        <f>(ROUND(AC1545-AC1540,1)/AC1540)</f>
        <v>-5.2881108679795771E-2</v>
      </c>
      <c r="AE1545" s="113"/>
      <c r="AF1545" s="60"/>
      <c r="AH1545" s="20"/>
    </row>
    <row r="1546" spans="1:34">
      <c r="A1546" s="99" t="s">
        <v>594</v>
      </c>
      <c r="B1546" s="93"/>
      <c r="C1546" s="21" t="s">
        <v>1</v>
      </c>
      <c r="D1546" s="12">
        <v>95</v>
      </c>
      <c r="E1546" s="12">
        <v>210</v>
      </c>
      <c r="F1546" s="12">
        <v>0</v>
      </c>
      <c r="G1546" s="12">
        <v>0</v>
      </c>
      <c r="H1546" s="12">
        <v>0</v>
      </c>
      <c r="I1546" s="13">
        <v>56</v>
      </c>
      <c r="J1546" s="13">
        <v>0</v>
      </c>
      <c r="K1546" s="13">
        <v>60</v>
      </c>
      <c r="L1546" s="13">
        <v>0</v>
      </c>
      <c r="M1546" s="13">
        <v>0</v>
      </c>
      <c r="N1546" s="14">
        <f>D1546*$D$9</f>
        <v>123.5</v>
      </c>
      <c r="O1546" s="14">
        <f>E1546*$E$9</f>
        <v>315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138.32000000000002</v>
      </c>
      <c r="T1546" s="14">
        <f>(O1546/100)*(K1546*$K$9)</f>
        <v>378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7"/>
        <v>261.82000000000005</v>
      </c>
      <c r="Y1546" s="14">
        <f t="shared" si="518"/>
        <v>693</v>
      </c>
      <c r="Z1546" s="14">
        <f t="shared" si="519"/>
        <v>0</v>
      </c>
      <c r="AA1546" s="14">
        <f t="shared" si="520"/>
        <v>0</v>
      </c>
      <c r="AB1546" s="14">
        <f t="shared" si="522"/>
        <v>0</v>
      </c>
      <c r="AC1546" s="15">
        <f t="shared" si="521"/>
        <v>954.8</v>
      </c>
      <c r="AD1546" s="48">
        <f>(ROUND(AC1546-AC1540,1)/AC1540)</f>
        <v>0.16070994407974712</v>
      </c>
      <c r="AE1546" s="113"/>
      <c r="AF1546" s="60"/>
      <c r="AH1546" s="20"/>
    </row>
    <row r="1547" spans="1:34">
      <c r="A1547" s="99" t="s">
        <v>829</v>
      </c>
      <c r="B1547" s="93"/>
      <c r="C1547" s="21" t="s">
        <v>2</v>
      </c>
      <c r="D1547" s="12">
        <v>95</v>
      </c>
      <c r="E1547" s="12">
        <v>0</v>
      </c>
      <c r="F1547" s="12">
        <v>210</v>
      </c>
      <c r="G1547" s="12">
        <v>0</v>
      </c>
      <c r="H1547" s="12">
        <v>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D1547*$D$10</f>
        <v>123.5</v>
      </c>
      <c r="O1547" s="14">
        <f>E1547*$E$10</f>
        <v>0</v>
      </c>
      <c r="P1547" s="14">
        <f>F1547*$F$10</f>
        <v>315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138.32000000000002</v>
      </c>
      <c r="T1547" s="14">
        <f>(O1547/100)*(K1547*$J$10)</f>
        <v>0</v>
      </c>
      <c r="U1547" s="14">
        <f>(P1547/100)*(K1547*$K$10)+(P1547/100)*(L1547*$L$10)</f>
        <v>378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7"/>
        <v>261.82000000000005</v>
      </c>
      <c r="Y1547" s="14">
        <f t="shared" si="518"/>
        <v>0</v>
      </c>
      <c r="Z1547" s="14">
        <f t="shared" si="519"/>
        <v>693</v>
      </c>
      <c r="AA1547" s="14">
        <f t="shared" si="520"/>
        <v>0</v>
      </c>
      <c r="AB1547" s="14">
        <f t="shared" si="522"/>
        <v>0</v>
      </c>
      <c r="AC1547" s="15">
        <f t="shared" si="521"/>
        <v>954.8</v>
      </c>
      <c r="AD1547" s="48">
        <f>(ROUND(AC1547-AC1540,1)/AC1540)</f>
        <v>0.16070994407974712</v>
      </c>
      <c r="AE1547" s="113"/>
      <c r="AF1547" s="60"/>
      <c r="AH1547" s="20"/>
    </row>
    <row r="1548" spans="1:34">
      <c r="A1548" s="99" t="s">
        <v>830</v>
      </c>
      <c r="B1548" s="93"/>
      <c r="C1548" s="21" t="s">
        <v>3</v>
      </c>
      <c r="D1548" s="12">
        <v>95</v>
      </c>
      <c r="E1548" s="12">
        <v>0</v>
      </c>
      <c r="F1548" s="12">
        <v>0</v>
      </c>
      <c r="G1548" s="12">
        <v>210</v>
      </c>
      <c r="H1548" s="12">
        <v>0</v>
      </c>
      <c r="I1548" s="13">
        <v>56</v>
      </c>
      <c r="J1548" s="13">
        <v>0</v>
      </c>
      <c r="K1548" s="13">
        <v>0</v>
      </c>
      <c r="L1548" s="13">
        <v>60</v>
      </c>
      <c r="M1548" s="13">
        <v>0</v>
      </c>
      <c r="N1548" s="14">
        <f>D1548*$D$11</f>
        <v>123.5</v>
      </c>
      <c r="O1548" s="14">
        <f>E1548*$E$11</f>
        <v>0</v>
      </c>
      <c r="P1548" s="14">
        <f>F1548*$F$11</f>
        <v>0</v>
      </c>
      <c r="Q1548" s="14">
        <f>G1548*$G$11</f>
        <v>315</v>
      </c>
      <c r="R1548" s="14">
        <f>H1548*$H$11</f>
        <v>0</v>
      </c>
      <c r="S1548" s="14">
        <f>(N1548/100)*(I1548*$I$11)+(N1548/100)*(J1548*$J$11)</f>
        <v>138.32000000000002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378</v>
      </c>
      <c r="W1548" s="14">
        <f>(R1548/100)*(K1548*$K$11)+(R1548/100)*(L1548*$L$11)</f>
        <v>0</v>
      </c>
      <c r="X1548" s="14">
        <f t="shared" si="517"/>
        <v>261.82000000000005</v>
      </c>
      <c r="Y1548" s="14">
        <f t="shared" si="518"/>
        <v>0</v>
      </c>
      <c r="Z1548" s="14">
        <f t="shared" si="519"/>
        <v>0</v>
      </c>
      <c r="AA1548" s="14">
        <f t="shared" si="520"/>
        <v>693</v>
      </c>
      <c r="AB1548" s="14">
        <f t="shared" si="522"/>
        <v>0</v>
      </c>
      <c r="AC1548" s="15">
        <f t="shared" si="521"/>
        <v>954.8</v>
      </c>
      <c r="AD1548" s="48">
        <f>(ROUND(AC1548-AC1540,1)/AC1540)</f>
        <v>0.16070994407974712</v>
      </c>
      <c r="AE1548" s="113"/>
      <c r="AF1548" s="60"/>
      <c r="AH1548" s="20"/>
    </row>
    <row r="1549" spans="1:34">
      <c r="A1549" s="99" t="s">
        <v>831</v>
      </c>
      <c r="B1549" s="93"/>
      <c r="C1549" s="21" t="s">
        <v>4</v>
      </c>
      <c r="D1549" s="12">
        <v>95</v>
      </c>
      <c r="E1549" s="12">
        <v>0</v>
      </c>
      <c r="F1549" s="12">
        <v>0</v>
      </c>
      <c r="G1549" s="12">
        <v>0</v>
      </c>
      <c r="H1549" s="12">
        <v>210</v>
      </c>
      <c r="I1549" s="13">
        <v>56</v>
      </c>
      <c r="J1549" s="13">
        <v>0</v>
      </c>
      <c r="K1549" s="13">
        <v>30</v>
      </c>
      <c r="L1549" s="13">
        <v>30</v>
      </c>
      <c r="M1549" s="13">
        <v>0</v>
      </c>
      <c r="N1549" s="14">
        <f>D1549*$D$12</f>
        <v>123.5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315</v>
      </c>
      <c r="S1549" s="14">
        <f>(N1549/100)*(I1549*$I$12)+(N1549/100)*(J1549*$J$12)</f>
        <v>138.32000000000002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378</v>
      </c>
      <c r="X1549" s="14">
        <f t="shared" si="517"/>
        <v>261.82000000000005</v>
      </c>
      <c r="Y1549" s="14">
        <f t="shared" si="518"/>
        <v>0</v>
      </c>
      <c r="Z1549" s="14">
        <f t="shared" si="519"/>
        <v>0</v>
      </c>
      <c r="AA1549" s="14">
        <f t="shared" si="520"/>
        <v>0</v>
      </c>
      <c r="AB1549" s="14">
        <f t="shared" si="522"/>
        <v>693</v>
      </c>
      <c r="AC1549" s="15">
        <f t="shared" si="521"/>
        <v>954.8</v>
      </c>
      <c r="AD1549" s="48">
        <f>(ROUND(AC1549-AC1540,1)/AC1540)</f>
        <v>0.16070994407974712</v>
      </c>
      <c r="AE1549" s="113"/>
      <c r="AF1549" s="60"/>
      <c r="AH1549" s="20"/>
    </row>
    <row r="1550" spans="1:34">
      <c r="A1550" s="99" t="s">
        <v>832</v>
      </c>
      <c r="B1550" s="93"/>
      <c r="C1550" s="21" t="s">
        <v>327</v>
      </c>
      <c r="D1550" s="12">
        <v>194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0</v>
      </c>
      <c r="M1550" s="13">
        <v>58</v>
      </c>
      <c r="N1550" s="14">
        <f>D1550*$D$13</f>
        <v>291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663.48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954.48</v>
      </c>
      <c r="Y1550" s="14">
        <f t="shared" si="518"/>
        <v>0</v>
      </c>
      <c r="Z1550" s="14">
        <f t="shared" si="519"/>
        <v>0</v>
      </c>
      <c r="AA1550" s="14">
        <f t="shared" si="520"/>
        <v>0</v>
      </c>
      <c r="AB1550" s="14">
        <f t="shared" si="522"/>
        <v>0</v>
      </c>
      <c r="AC1550" s="15">
        <f t="shared" si="521"/>
        <v>954.5</v>
      </c>
      <c r="AD1550" s="48">
        <f>(ROUND(AC1550-AC1540,1)/AC1540)</f>
        <v>0.16034524677850717</v>
      </c>
      <c r="AE1550" s="113"/>
      <c r="AF1550" s="60"/>
      <c r="AH1550" s="20"/>
    </row>
    <row r="1551" spans="1:34">
      <c r="A1551" s="99" t="s">
        <v>833</v>
      </c>
      <c r="B1551" s="93"/>
      <c r="C1551" s="21" t="s">
        <v>328</v>
      </c>
      <c r="D1551" s="12">
        <v>194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0</v>
      </c>
      <c r="K1551" s="13">
        <v>58</v>
      </c>
      <c r="L1551" s="13">
        <v>0</v>
      </c>
      <c r="M1551" s="13">
        <v>0</v>
      </c>
      <c r="N1551" s="14">
        <f>D1551*$D$14</f>
        <v>291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663.48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7"/>
        <v>954.48</v>
      </c>
      <c r="Y1551" s="14">
        <f t="shared" si="518"/>
        <v>0</v>
      </c>
      <c r="Z1551" s="14">
        <f t="shared" si="519"/>
        <v>0</v>
      </c>
      <c r="AA1551" s="14">
        <f t="shared" si="520"/>
        <v>0</v>
      </c>
      <c r="AB1551" s="14">
        <f t="shared" si="522"/>
        <v>0</v>
      </c>
      <c r="AC1551" s="15">
        <f t="shared" si="521"/>
        <v>954.5</v>
      </c>
      <c r="AD1551" s="48">
        <f>(ROUND(AC1551-AC1540,1)/AC1540)</f>
        <v>0.16034524677850717</v>
      </c>
      <c r="AE1551" s="113"/>
      <c r="AF1551" s="60"/>
      <c r="AH1551" s="20"/>
    </row>
    <row r="1552" spans="1:34">
      <c r="A1552" s="99"/>
      <c r="B1552" s="93"/>
      <c r="C1552" s="21" t="s">
        <v>329</v>
      </c>
      <c r="D1552" s="12">
        <v>194</v>
      </c>
      <c r="E1552" s="12">
        <v>0</v>
      </c>
      <c r="F1552" s="12">
        <v>0</v>
      </c>
      <c r="G1552" s="12">
        <v>0</v>
      </c>
      <c r="H1552" s="12">
        <v>0</v>
      </c>
      <c r="I1552" s="13">
        <v>56</v>
      </c>
      <c r="J1552" s="13">
        <v>0</v>
      </c>
      <c r="K1552" s="13">
        <v>0</v>
      </c>
      <c r="L1552" s="13">
        <v>58</v>
      </c>
      <c r="M1552" s="13">
        <v>0</v>
      </c>
      <c r="N1552" s="14">
        <f>D1552*$D$15</f>
        <v>291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663.48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7"/>
        <v>954.48</v>
      </c>
      <c r="Y1552" s="14">
        <f t="shared" si="518"/>
        <v>0</v>
      </c>
      <c r="Z1552" s="14">
        <f t="shared" si="519"/>
        <v>0</v>
      </c>
      <c r="AA1552" s="14">
        <f t="shared" si="520"/>
        <v>0</v>
      </c>
      <c r="AB1552" s="14">
        <f t="shared" si="522"/>
        <v>0</v>
      </c>
      <c r="AC1552" s="15">
        <f t="shared" si="521"/>
        <v>954.5</v>
      </c>
      <c r="AD1552" s="48">
        <f>(ROUND(AC1552-AC1540,1)/AC1540)</f>
        <v>0.16034524677850717</v>
      </c>
      <c r="AE1552" s="113"/>
      <c r="AF1552" s="60"/>
      <c r="AH1552" s="20"/>
    </row>
    <row r="1553" spans="1:34">
      <c r="A1553" s="99"/>
      <c r="B1553" s="93"/>
      <c r="C1553" s="21" t="s">
        <v>325</v>
      </c>
      <c r="D1553" s="12">
        <v>194</v>
      </c>
      <c r="E1553" s="12">
        <v>0</v>
      </c>
      <c r="F1553" s="12">
        <v>0</v>
      </c>
      <c r="G1553" s="12">
        <v>0</v>
      </c>
      <c r="H1553" s="12">
        <v>0</v>
      </c>
      <c r="I1553" s="13">
        <v>56</v>
      </c>
      <c r="J1553" s="13">
        <v>36</v>
      </c>
      <c r="K1553" s="13">
        <v>0</v>
      </c>
      <c r="L1553" s="13">
        <v>0</v>
      </c>
      <c r="M1553" s="13">
        <v>0</v>
      </c>
      <c r="N1553" s="14">
        <f>D1553*$D$16</f>
        <v>310.40000000000003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564.92800000000011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7"/>
        <v>875.3280000000002</v>
      </c>
      <c r="Y1553" s="14">
        <f t="shared" si="518"/>
        <v>0</v>
      </c>
      <c r="Z1553" s="14">
        <f t="shared" si="519"/>
        <v>0</v>
      </c>
      <c r="AA1553" s="14">
        <f t="shared" si="520"/>
        <v>0</v>
      </c>
      <c r="AB1553" s="14">
        <f t="shared" si="522"/>
        <v>0</v>
      </c>
      <c r="AC1553" s="15">
        <f t="shared" si="521"/>
        <v>875.3</v>
      </c>
      <c r="AD1553" s="48">
        <f>(ROUND(AC1553-AC1540,1)/AC1540)</f>
        <v>6.4065159251154871E-2</v>
      </c>
      <c r="AE1553" s="113"/>
      <c r="AF1553" s="60"/>
      <c r="AH1553" s="20"/>
    </row>
    <row r="1554" spans="1:34">
      <c r="A1554" s="99"/>
      <c r="B1554" s="93"/>
      <c r="C1554" s="21" t="s">
        <v>326</v>
      </c>
      <c r="D1554" s="12">
        <v>194</v>
      </c>
      <c r="E1554" s="12">
        <v>0</v>
      </c>
      <c r="F1554" s="12">
        <v>0</v>
      </c>
      <c r="G1554" s="12">
        <v>0</v>
      </c>
      <c r="H1554" s="12">
        <v>0</v>
      </c>
      <c r="I1554" s="13">
        <v>65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310.40000000000003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706.16000000000008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7"/>
        <v>1016.5600000000002</v>
      </c>
      <c r="Y1554" s="14">
        <f t="shared" si="518"/>
        <v>0</v>
      </c>
      <c r="Z1554" s="14">
        <f t="shared" si="519"/>
        <v>0</v>
      </c>
      <c r="AA1554" s="14">
        <f t="shared" si="520"/>
        <v>0</v>
      </c>
      <c r="AB1554" s="14">
        <f t="shared" si="522"/>
        <v>0</v>
      </c>
      <c r="AC1554" s="15">
        <f t="shared" si="521"/>
        <v>1016.6</v>
      </c>
      <c r="AD1554" s="48">
        <f>(ROUND(AC1554-AC1540,1)/AC1540)</f>
        <v>0.23583758813518113</v>
      </c>
      <c r="AE1554" s="113" t="s">
        <v>799</v>
      </c>
      <c r="AF1554" s="60"/>
      <c r="AH1554" s="20"/>
    </row>
    <row r="1555" spans="1:34">
      <c r="A1555" s="106" t="s">
        <v>0</v>
      </c>
      <c r="B1555" s="90" t="s">
        <v>873</v>
      </c>
      <c r="C1555" s="50" t="s">
        <v>242</v>
      </c>
      <c r="D1555" s="11">
        <v>138</v>
      </c>
      <c r="E1555" s="11">
        <v>0</v>
      </c>
      <c r="F1555" s="11">
        <v>0</v>
      </c>
      <c r="G1555" s="11">
        <v>0</v>
      </c>
      <c r="H1555" s="11">
        <v>75</v>
      </c>
      <c r="I1555" s="51">
        <v>60</v>
      </c>
      <c r="J1555" s="51">
        <v>10</v>
      </c>
      <c r="K1555" s="51">
        <v>0</v>
      </c>
      <c r="L1555" s="51">
        <v>0</v>
      </c>
      <c r="M1555" s="51">
        <v>0</v>
      </c>
      <c r="N1555" s="52">
        <f>D1555*$D$3</f>
        <v>276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150</v>
      </c>
      <c r="S1555" s="52">
        <f>(N1555/100)*(I1555*$I$3)+(N1555/100)*(J1555*$J$3)</f>
        <v>386.4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si="517"/>
        <v>662.4</v>
      </c>
      <c r="Y1555" s="52">
        <f t="shared" si="518"/>
        <v>0</v>
      </c>
      <c r="Z1555" s="52">
        <f t="shared" si="519"/>
        <v>0</v>
      </c>
      <c r="AA1555" s="52">
        <f t="shared" si="520"/>
        <v>0</v>
      </c>
      <c r="AB1555" s="52">
        <f>R1555+W1555</f>
        <v>150</v>
      </c>
      <c r="AC1555" s="53">
        <f>ROUND(X1555+Y1555+Z1555+AA1555+AB1555,1)</f>
        <v>812.4</v>
      </c>
      <c r="AD1555" s="58"/>
      <c r="AE1555" s="113"/>
      <c r="AF1555" s="60"/>
      <c r="AH1555" s="20"/>
    </row>
    <row r="1556" spans="1:34">
      <c r="A1556" s="99" t="s">
        <v>800</v>
      </c>
      <c r="B1556" s="91">
        <v>40</v>
      </c>
      <c r="C1556" s="21" t="s">
        <v>324</v>
      </c>
      <c r="D1556" s="12">
        <v>138</v>
      </c>
      <c r="E1556" s="12">
        <v>0</v>
      </c>
      <c r="F1556" s="12">
        <v>0</v>
      </c>
      <c r="G1556" s="12">
        <v>0</v>
      </c>
      <c r="H1556" s="12">
        <v>75</v>
      </c>
      <c r="I1556" s="13">
        <v>80</v>
      </c>
      <c r="J1556" s="13">
        <v>30</v>
      </c>
      <c r="K1556" s="13">
        <v>0</v>
      </c>
      <c r="L1556" s="13">
        <v>0</v>
      </c>
      <c r="M1556" s="13">
        <v>0</v>
      </c>
      <c r="N1556" s="14">
        <f>D1556*$D$4</f>
        <v>220.8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120</v>
      </c>
      <c r="S1556" s="14">
        <f>(N1556/100)*(I1556*$I$4)+(N1556/100)*(J1556*$J$4)</f>
        <v>607.20000000000005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7"/>
        <v>828</v>
      </c>
      <c r="Y1556" s="14">
        <f t="shared" si="518"/>
        <v>0</v>
      </c>
      <c r="Z1556" s="14">
        <f t="shared" si="519"/>
        <v>0</v>
      </c>
      <c r="AA1556" s="14">
        <f t="shared" si="520"/>
        <v>0</v>
      </c>
      <c r="AB1556" s="14">
        <f>R1556+W1556</f>
        <v>120</v>
      </c>
      <c r="AC1556" s="15">
        <f>ROUND(X1556+Y1556+Z1556+AA1556+AB1556,1)</f>
        <v>948</v>
      </c>
      <c r="AD1556" s="48">
        <f>(ROUND(AC1556-AC1555,1)/AC1555)</f>
        <v>0.16691285081240767</v>
      </c>
      <c r="AE1556" s="113"/>
      <c r="AF1556" s="60"/>
      <c r="AH1556" s="20"/>
    </row>
    <row r="1557" spans="1:34">
      <c r="A1557" s="99" t="s">
        <v>801</v>
      </c>
      <c r="B1557" s="91">
        <v>10</v>
      </c>
      <c r="C1557" s="21" t="s">
        <v>834</v>
      </c>
      <c r="D1557" s="12">
        <v>138</v>
      </c>
      <c r="E1557" s="12">
        <v>0</v>
      </c>
      <c r="F1557" s="12">
        <v>0</v>
      </c>
      <c r="G1557" s="12">
        <v>0</v>
      </c>
      <c r="H1557" s="12">
        <v>75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D1557*$D$5</f>
        <v>276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150</v>
      </c>
      <c r="S1557" s="14">
        <f>(N1557/100)*(I1557*$I$5)+(N1557/100)*(J1557*$J$5)</f>
        <v>347.76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7"/>
        <v>623.76</v>
      </c>
      <c r="Y1557" s="14">
        <f t="shared" si="518"/>
        <v>0</v>
      </c>
      <c r="Z1557" s="14">
        <f t="shared" si="519"/>
        <v>0</v>
      </c>
      <c r="AA1557" s="14">
        <f t="shared" si="520"/>
        <v>0</v>
      </c>
      <c r="AB1557" s="14">
        <f>R1557+W1557</f>
        <v>150</v>
      </c>
      <c r="AC1557" s="15">
        <f t="shared" ref="AC1557:AC1569" si="523">ROUND(X1557+Y1557+Z1557+AA1557+AB1557,1)</f>
        <v>773.8</v>
      </c>
      <c r="AD1557" s="48">
        <f>(ROUND(AC1557-AC1555,1)/AC1555)</f>
        <v>-4.7513540128015758E-2</v>
      </c>
      <c r="AE1557" s="113"/>
      <c r="AF1557" s="60"/>
      <c r="AH1557" s="20"/>
    </row>
    <row r="1558" spans="1:34">
      <c r="A1558" s="99" t="s">
        <v>802</v>
      </c>
      <c r="B1558" s="91">
        <v>0</v>
      </c>
      <c r="C1558" s="21" t="s">
        <v>337</v>
      </c>
      <c r="D1558" s="12">
        <v>138</v>
      </c>
      <c r="E1558" s="12">
        <v>0</v>
      </c>
      <c r="F1558" s="12">
        <v>0</v>
      </c>
      <c r="G1558" s="12">
        <v>0</v>
      </c>
      <c r="H1558" s="12">
        <v>75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D1558*$D$6</f>
        <v>276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150</v>
      </c>
      <c r="S1558" s="14">
        <f>(N1558/100)*(I1558*$I$6)+(N1558/100)*(J1558*$J$6)</f>
        <v>347.76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7"/>
        <v>623.76</v>
      </c>
      <c r="Y1558" s="14">
        <f t="shared" si="518"/>
        <v>0</v>
      </c>
      <c r="Z1558" s="14">
        <f t="shared" si="519"/>
        <v>0</v>
      </c>
      <c r="AA1558" s="14">
        <f t="shared" si="520"/>
        <v>0</v>
      </c>
      <c r="AB1558" s="14">
        <f t="shared" ref="AB1558:AB1569" si="524">R1558+W1558</f>
        <v>150</v>
      </c>
      <c r="AC1558" s="15">
        <f t="shared" si="523"/>
        <v>773.8</v>
      </c>
      <c r="AD1558" s="48">
        <f>(ROUND(AC1558-AC1555,1)/AC1555)</f>
        <v>-4.7513540128015758E-2</v>
      </c>
      <c r="AE1558" s="113"/>
      <c r="AF1558" s="60"/>
      <c r="AH1558" s="20"/>
    </row>
    <row r="1559" spans="1:34">
      <c r="A1559" s="99" t="s">
        <v>803</v>
      </c>
      <c r="B1559" s="91">
        <v>0</v>
      </c>
      <c r="C1559" s="21" t="s">
        <v>338</v>
      </c>
      <c r="D1559" s="12">
        <v>138</v>
      </c>
      <c r="E1559" s="12">
        <v>0</v>
      </c>
      <c r="F1559" s="12">
        <v>0</v>
      </c>
      <c r="G1559" s="12">
        <v>0</v>
      </c>
      <c r="H1559" s="12">
        <v>75</v>
      </c>
      <c r="I1559" s="13">
        <v>60</v>
      </c>
      <c r="J1559" s="13">
        <v>10</v>
      </c>
      <c r="K1559" s="13">
        <v>0</v>
      </c>
      <c r="L1559" s="13">
        <v>0</v>
      </c>
      <c r="M1559" s="13">
        <v>0</v>
      </c>
      <c r="N1559" s="14">
        <f>D1559*$D$7</f>
        <v>276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150</v>
      </c>
      <c r="S1559" s="14">
        <f>(N1559/100)*(I1559*$I$7)+(N1559/100)*(J1559*$J$7)</f>
        <v>347.76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7"/>
        <v>623.76</v>
      </c>
      <c r="Y1559" s="14">
        <f t="shared" si="518"/>
        <v>0</v>
      </c>
      <c r="Z1559" s="14">
        <f t="shared" si="519"/>
        <v>0</v>
      </c>
      <c r="AA1559" s="14">
        <f t="shared" si="520"/>
        <v>0</v>
      </c>
      <c r="AB1559" s="14">
        <f t="shared" si="524"/>
        <v>150</v>
      </c>
      <c r="AC1559" s="15">
        <f t="shared" si="523"/>
        <v>773.8</v>
      </c>
      <c r="AD1559" s="48">
        <f>(ROUND(AC1559-AC1555,1)/AC1555)</f>
        <v>-4.7513540128015758E-2</v>
      </c>
      <c r="AE1559" s="113"/>
      <c r="AF1559" s="60"/>
      <c r="AH1559" s="20"/>
    </row>
    <row r="1560" spans="1:34">
      <c r="A1560" s="99" t="s">
        <v>653</v>
      </c>
      <c r="B1560" s="91"/>
      <c r="C1560" s="21" t="s">
        <v>339</v>
      </c>
      <c r="D1560" s="12">
        <v>138</v>
      </c>
      <c r="E1560" s="12">
        <v>0</v>
      </c>
      <c r="F1560" s="12">
        <v>0</v>
      </c>
      <c r="G1560" s="12">
        <v>0</v>
      </c>
      <c r="H1560" s="12">
        <v>75</v>
      </c>
      <c r="I1560" s="13">
        <v>60</v>
      </c>
      <c r="J1560" s="13">
        <v>10</v>
      </c>
      <c r="K1560" s="13">
        <v>0</v>
      </c>
      <c r="L1560" s="13">
        <v>0</v>
      </c>
      <c r="M1560" s="13">
        <v>0</v>
      </c>
      <c r="N1560" s="14">
        <f>D1560*$D$8</f>
        <v>276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150</v>
      </c>
      <c r="S1560" s="14">
        <f>(N1560/100)*(I1560*$I$8)+(N1560/100)*(J1560*$J$8)</f>
        <v>347.76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7"/>
        <v>623.76</v>
      </c>
      <c r="Y1560" s="14">
        <f t="shared" si="518"/>
        <v>0</v>
      </c>
      <c r="Z1560" s="14">
        <f t="shared" si="519"/>
        <v>0</v>
      </c>
      <c r="AA1560" s="14">
        <f t="shared" si="520"/>
        <v>0</v>
      </c>
      <c r="AB1560" s="14">
        <f t="shared" si="524"/>
        <v>150</v>
      </c>
      <c r="AC1560" s="15">
        <f t="shared" si="523"/>
        <v>773.8</v>
      </c>
      <c r="AD1560" s="48">
        <f>(ROUND(AC1560-AC1555,1)/AC1555)</f>
        <v>-4.7513540128015758E-2</v>
      </c>
      <c r="AE1560" s="113"/>
      <c r="AF1560" s="60"/>
      <c r="AH1560" s="20"/>
    </row>
    <row r="1561" spans="1:34">
      <c r="A1561" s="99" t="s">
        <v>594</v>
      </c>
      <c r="B1561" s="91"/>
      <c r="C1561" s="21" t="s">
        <v>1</v>
      </c>
      <c r="D1561" s="12">
        <v>69</v>
      </c>
      <c r="E1561" s="12">
        <v>175</v>
      </c>
      <c r="F1561" s="12">
        <v>0</v>
      </c>
      <c r="G1561" s="12">
        <v>0</v>
      </c>
      <c r="H1561" s="12">
        <v>0</v>
      </c>
      <c r="I1561" s="13">
        <v>60</v>
      </c>
      <c r="J1561" s="13">
        <v>10</v>
      </c>
      <c r="K1561" s="13">
        <v>90</v>
      </c>
      <c r="L1561" s="13">
        <v>0</v>
      </c>
      <c r="M1561" s="13">
        <v>0</v>
      </c>
      <c r="N1561" s="14">
        <f>D1561*$D$9</f>
        <v>89.7</v>
      </c>
      <c r="O1561" s="14">
        <f>E1561*$E$9</f>
        <v>262.5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125.58</v>
      </c>
      <c r="T1561" s="14">
        <f>(O1561/100)*(K1561*$K$9)</f>
        <v>472.5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7"/>
        <v>215.28</v>
      </c>
      <c r="Y1561" s="14">
        <f t="shared" si="518"/>
        <v>735</v>
      </c>
      <c r="Z1561" s="14">
        <f t="shared" si="519"/>
        <v>0</v>
      </c>
      <c r="AA1561" s="14">
        <f t="shared" si="520"/>
        <v>0</v>
      </c>
      <c r="AB1561" s="14">
        <f t="shared" si="524"/>
        <v>0</v>
      </c>
      <c r="AC1561" s="15">
        <f t="shared" si="523"/>
        <v>950.3</v>
      </c>
      <c r="AD1561" s="48">
        <f>(ROUND(AC1561-AC1555,1)/AC1555)</f>
        <v>0.16974396848842935</v>
      </c>
      <c r="AE1561" s="113"/>
      <c r="AF1561" s="60"/>
      <c r="AH1561" s="20"/>
    </row>
    <row r="1562" spans="1:34">
      <c r="A1562" s="99" t="s">
        <v>829</v>
      </c>
      <c r="B1562" s="91"/>
      <c r="C1562" s="21" t="s">
        <v>2</v>
      </c>
      <c r="D1562" s="12">
        <v>69</v>
      </c>
      <c r="E1562" s="12">
        <v>0</v>
      </c>
      <c r="F1562" s="12">
        <v>175</v>
      </c>
      <c r="G1562" s="12">
        <v>0</v>
      </c>
      <c r="H1562" s="12">
        <v>0</v>
      </c>
      <c r="I1562" s="13">
        <v>60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D1562*$D$10</f>
        <v>89.7</v>
      </c>
      <c r="O1562" s="14">
        <f>E1562*$E$10</f>
        <v>0</v>
      </c>
      <c r="P1562" s="14">
        <f>F1562*$F$10</f>
        <v>262.5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125.58</v>
      </c>
      <c r="T1562" s="14">
        <f>(O1562/100)*(K1562*$J$10)</f>
        <v>0</v>
      </c>
      <c r="U1562" s="14">
        <f>(P1562/100)*(K1562*$K$10)+(P1562/100)*(L1562*$L$10)</f>
        <v>472.5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7"/>
        <v>215.28</v>
      </c>
      <c r="Y1562" s="14">
        <f t="shared" si="518"/>
        <v>0</v>
      </c>
      <c r="Z1562" s="14">
        <f t="shared" si="519"/>
        <v>735</v>
      </c>
      <c r="AA1562" s="14">
        <f t="shared" si="520"/>
        <v>0</v>
      </c>
      <c r="AB1562" s="14">
        <f t="shared" si="524"/>
        <v>0</v>
      </c>
      <c r="AC1562" s="15">
        <f t="shared" si="523"/>
        <v>950.3</v>
      </c>
      <c r="AD1562" s="48">
        <f>(ROUND(AC1562-AC1555,1)/AC1555)</f>
        <v>0.16974396848842935</v>
      </c>
      <c r="AE1562" s="113"/>
      <c r="AF1562" s="60"/>
      <c r="AH1562" s="20"/>
    </row>
    <row r="1563" spans="1:34">
      <c r="A1563" s="99" t="s">
        <v>830</v>
      </c>
      <c r="B1563" s="91"/>
      <c r="C1563" s="21" t="s">
        <v>3</v>
      </c>
      <c r="D1563" s="12">
        <v>69</v>
      </c>
      <c r="E1563" s="12">
        <v>0</v>
      </c>
      <c r="F1563" s="12">
        <v>0</v>
      </c>
      <c r="G1563" s="12">
        <v>175</v>
      </c>
      <c r="H1563" s="12">
        <v>0</v>
      </c>
      <c r="I1563" s="13">
        <v>60</v>
      </c>
      <c r="J1563" s="13">
        <v>10</v>
      </c>
      <c r="K1563" s="13">
        <v>0</v>
      </c>
      <c r="L1563" s="13">
        <v>90</v>
      </c>
      <c r="M1563" s="13">
        <v>0</v>
      </c>
      <c r="N1563" s="14">
        <f>D1563*$D$11</f>
        <v>89.7</v>
      </c>
      <c r="O1563" s="14">
        <f>E1563*$E$11</f>
        <v>0</v>
      </c>
      <c r="P1563" s="14">
        <f>F1563*$F$11</f>
        <v>0</v>
      </c>
      <c r="Q1563" s="14">
        <f>G1563*$G$11</f>
        <v>262.5</v>
      </c>
      <c r="R1563" s="14">
        <f>H1563*$H$11</f>
        <v>0</v>
      </c>
      <c r="S1563" s="14">
        <f>(N1563/100)*(I1563*$I$11)+(N1563/100)*(J1563*$J$11)</f>
        <v>125.58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472.5</v>
      </c>
      <c r="W1563" s="14">
        <f>(R1563/100)*(K1563*$K$11)+(R1563/100)*(L1563*$L$11)</f>
        <v>0</v>
      </c>
      <c r="X1563" s="14">
        <f t="shared" si="517"/>
        <v>215.28</v>
      </c>
      <c r="Y1563" s="14">
        <f t="shared" si="518"/>
        <v>0</v>
      </c>
      <c r="Z1563" s="14">
        <f t="shared" si="519"/>
        <v>0</v>
      </c>
      <c r="AA1563" s="14">
        <f t="shared" si="520"/>
        <v>735</v>
      </c>
      <c r="AB1563" s="14">
        <f t="shared" si="524"/>
        <v>0</v>
      </c>
      <c r="AC1563" s="15">
        <f t="shared" si="523"/>
        <v>950.3</v>
      </c>
      <c r="AD1563" s="48">
        <f>(ROUND(AC1563-AC1555,1)/AC1555)</f>
        <v>0.16974396848842935</v>
      </c>
      <c r="AE1563" s="113"/>
      <c r="AF1563" s="60"/>
      <c r="AH1563" s="20"/>
    </row>
    <row r="1564" spans="1:34">
      <c r="A1564" s="99" t="s">
        <v>831</v>
      </c>
      <c r="B1564" s="91"/>
      <c r="C1564" s="21" t="s">
        <v>4</v>
      </c>
      <c r="D1564" s="12">
        <v>69</v>
      </c>
      <c r="E1564" s="12">
        <v>0</v>
      </c>
      <c r="F1564" s="12">
        <v>0</v>
      </c>
      <c r="G1564" s="12">
        <v>0</v>
      </c>
      <c r="H1564" s="12">
        <v>175</v>
      </c>
      <c r="I1564" s="13">
        <v>60</v>
      </c>
      <c r="J1564" s="13">
        <v>10</v>
      </c>
      <c r="K1564" s="13">
        <v>50</v>
      </c>
      <c r="L1564" s="13">
        <v>50</v>
      </c>
      <c r="M1564" s="13">
        <v>0</v>
      </c>
      <c r="N1564" s="14">
        <f>D1564*$D$12</f>
        <v>89.7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262.5</v>
      </c>
      <c r="S1564" s="14">
        <f>(N1564/100)*(I1564*$I$12)+(N1564/100)*(J1564*$J$12)</f>
        <v>125.58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525</v>
      </c>
      <c r="X1564" s="14">
        <f t="shared" si="517"/>
        <v>215.28</v>
      </c>
      <c r="Y1564" s="14">
        <f t="shared" si="518"/>
        <v>0</v>
      </c>
      <c r="Z1564" s="14">
        <f t="shared" si="519"/>
        <v>0</v>
      </c>
      <c r="AA1564" s="14">
        <f t="shared" si="520"/>
        <v>0</v>
      </c>
      <c r="AB1564" s="14">
        <f t="shared" si="524"/>
        <v>787.5</v>
      </c>
      <c r="AC1564" s="15">
        <f t="shared" si="523"/>
        <v>1002.8</v>
      </c>
      <c r="AD1564" s="48">
        <f>(ROUND(AC1564-AC1555,1)/AC1555)</f>
        <v>0.23436730674544562</v>
      </c>
      <c r="AE1564" s="113"/>
      <c r="AF1564" s="60"/>
      <c r="AH1564" s="20"/>
    </row>
    <row r="1565" spans="1:34">
      <c r="A1565" s="99" t="s">
        <v>832</v>
      </c>
      <c r="B1565" s="91"/>
      <c r="C1565" s="21" t="s">
        <v>327</v>
      </c>
      <c r="D1565" s="12">
        <v>138</v>
      </c>
      <c r="E1565" s="12">
        <v>0</v>
      </c>
      <c r="F1565" s="12">
        <v>0</v>
      </c>
      <c r="G1565" s="12">
        <v>0</v>
      </c>
      <c r="H1565" s="12">
        <v>75</v>
      </c>
      <c r="I1565" s="13">
        <v>60</v>
      </c>
      <c r="J1565" s="13">
        <v>10</v>
      </c>
      <c r="K1565" s="13">
        <v>0</v>
      </c>
      <c r="L1565" s="13">
        <v>0</v>
      </c>
      <c r="M1565" s="13">
        <v>50</v>
      </c>
      <c r="N1565" s="14">
        <f>D1565*$D$13</f>
        <v>207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112.5</v>
      </c>
      <c r="S1565" s="14">
        <f>(N1565/100)*(I1565*$I$13)+(N1565/100)*(J1565*$J$13)+(N1565/100)*(M1565*$M$13)</f>
        <v>496.79999999999995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112.5</v>
      </c>
      <c r="X1565" s="14">
        <f>N1565+S1565</f>
        <v>703.8</v>
      </c>
      <c r="Y1565" s="14">
        <f t="shared" si="518"/>
        <v>0</v>
      </c>
      <c r="Z1565" s="14">
        <f t="shared" si="519"/>
        <v>0</v>
      </c>
      <c r="AA1565" s="14">
        <f t="shared" si="520"/>
        <v>0</v>
      </c>
      <c r="AB1565" s="14">
        <f t="shared" si="524"/>
        <v>225</v>
      </c>
      <c r="AC1565" s="15">
        <f t="shared" si="523"/>
        <v>928.8</v>
      </c>
      <c r="AD1565" s="48">
        <f>(ROUND(AC1565-AC1555,1)/AC1555)</f>
        <v>0.14327917282127031</v>
      </c>
      <c r="AE1565" s="113"/>
      <c r="AF1565" s="60"/>
      <c r="AH1565" s="20"/>
    </row>
    <row r="1566" spans="1:34">
      <c r="A1566" s="99" t="s">
        <v>833</v>
      </c>
      <c r="B1566" s="91"/>
      <c r="C1566" s="21" t="s">
        <v>328</v>
      </c>
      <c r="D1566" s="12">
        <v>175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10</v>
      </c>
      <c r="K1566" s="13">
        <v>60</v>
      </c>
      <c r="L1566" s="13">
        <v>0</v>
      </c>
      <c r="M1566" s="13">
        <v>0</v>
      </c>
      <c r="N1566" s="14">
        <f>D1566*$D$14</f>
        <v>262.5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682.5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7"/>
        <v>945</v>
      </c>
      <c r="Y1566" s="14">
        <f t="shared" si="518"/>
        <v>0</v>
      </c>
      <c r="Z1566" s="14">
        <f t="shared" si="519"/>
        <v>0</v>
      </c>
      <c r="AA1566" s="14">
        <f t="shared" si="520"/>
        <v>0</v>
      </c>
      <c r="AB1566" s="14">
        <f t="shared" si="524"/>
        <v>0</v>
      </c>
      <c r="AC1566" s="15">
        <f t="shared" si="523"/>
        <v>945</v>
      </c>
      <c r="AD1566" s="48">
        <f>(ROUND(AC1566-AC1555,1)/AC1555)</f>
        <v>0.16322008862629248</v>
      </c>
      <c r="AE1566" s="113"/>
      <c r="AF1566" s="60"/>
      <c r="AH1566" s="20"/>
    </row>
    <row r="1567" spans="1:34">
      <c r="A1567" s="99"/>
      <c r="B1567" s="91"/>
      <c r="C1567" s="21" t="s">
        <v>329</v>
      </c>
      <c r="D1567" s="12">
        <v>175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10</v>
      </c>
      <c r="K1567" s="13">
        <v>0</v>
      </c>
      <c r="L1567" s="13">
        <v>60</v>
      </c>
      <c r="M1567" s="13">
        <v>0</v>
      </c>
      <c r="N1567" s="14">
        <f>D1567*$D$15</f>
        <v>262.5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682.5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7"/>
        <v>945</v>
      </c>
      <c r="Y1567" s="14">
        <f t="shared" si="518"/>
        <v>0</v>
      </c>
      <c r="Z1567" s="14">
        <f t="shared" si="519"/>
        <v>0</v>
      </c>
      <c r="AA1567" s="14">
        <f t="shared" si="520"/>
        <v>0</v>
      </c>
      <c r="AB1567" s="14">
        <f t="shared" si="524"/>
        <v>0</v>
      </c>
      <c r="AC1567" s="15">
        <f t="shared" si="523"/>
        <v>945</v>
      </c>
      <c r="AD1567" s="48">
        <f>(ROUND(AC1567-AC1555,1)/AC1555)</f>
        <v>0.16322008862629248</v>
      </c>
      <c r="AE1567" s="113"/>
      <c r="AF1567" s="60"/>
      <c r="AH1567" s="20"/>
    </row>
    <row r="1568" spans="1:34">
      <c r="A1568" s="99"/>
      <c r="B1568" s="91"/>
      <c r="C1568" s="21" t="s">
        <v>325</v>
      </c>
      <c r="D1568" s="12">
        <v>138</v>
      </c>
      <c r="E1568" s="12">
        <v>0</v>
      </c>
      <c r="F1568" s="12">
        <v>0</v>
      </c>
      <c r="G1568" s="12">
        <v>0</v>
      </c>
      <c r="H1568" s="12">
        <v>75</v>
      </c>
      <c r="I1568" s="13">
        <v>60</v>
      </c>
      <c r="J1568" s="13">
        <v>55</v>
      </c>
      <c r="K1568" s="13">
        <v>0</v>
      </c>
      <c r="L1568" s="13">
        <v>0</v>
      </c>
      <c r="M1568" s="13">
        <v>0</v>
      </c>
      <c r="N1568" s="14">
        <f>D1568*$D$16</f>
        <v>220.8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120</v>
      </c>
      <c r="S1568" s="14">
        <f>(N1568/100)*(I1568*$I$16)+(N1568/100)*(J1568*$J$16)</f>
        <v>557.52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7"/>
        <v>778.31999999999994</v>
      </c>
      <c r="Y1568" s="14">
        <f t="shared" si="518"/>
        <v>0</v>
      </c>
      <c r="Z1568" s="14">
        <f t="shared" si="519"/>
        <v>0</v>
      </c>
      <c r="AA1568" s="14">
        <f t="shared" si="520"/>
        <v>0</v>
      </c>
      <c r="AB1568" s="14">
        <f t="shared" si="524"/>
        <v>120</v>
      </c>
      <c r="AC1568" s="15">
        <f t="shared" si="523"/>
        <v>898.3</v>
      </c>
      <c r="AD1568" s="48">
        <f>(ROUND(AC1568-AC1555,1)/AC1555)</f>
        <v>0.10573609059576564</v>
      </c>
      <c r="AE1568" s="113"/>
      <c r="AF1568" s="60"/>
      <c r="AH1568" s="20"/>
    </row>
    <row r="1569" spans="1:34">
      <c r="A1569" s="99"/>
      <c r="B1569" s="91"/>
      <c r="C1569" s="21" t="s">
        <v>326</v>
      </c>
      <c r="D1569" s="12">
        <v>138</v>
      </c>
      <c r="E1569" s="12">
        <v>0</v>
      </c>
      <c r="F1569" s="12">
        <v>0</v>
      </c>
      <c r="G1569" s="12">
        <v>0</v>
      </c>
      <c r="H1569" s="12">
        <v>75</v>
      </c>
      <c r="I1569" s="13">
        <v>85</v>
      </c>
      <c r="J1569" s="13">
        <v>10</v>
      </c>
      <c r="K1569" s="13">
        <v>0</v>
      </c>
      <c r="L1569" s="13">
        <v>0</v>
      </c>
      <c r="M1569" s="13">
        <v>0</v>
      </c>
      <c r="N1569" s="14">
        <f>D1569*$D$17</f>
        <v>220.8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120</v>
      </c>
      <c r="S1569" s="14">
        <f>(N1569/100)*(I1569*$I$17)+(N1569/100)*(J1569*$J$17)</f>
        <v>678.96000000000015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7"/>
        <v>899.76000000000022</v>
      </c>
      <c r="Y1569" s="14">
        <f t="shared" si="518"/>
        <v>0</v>
      </c>
      <c r="Z1569" s="14">
        <f t="shared" si="519"/>
        <v>0</v>
      </c>
      <c r="AA1569" s="14">
        <f t="shared" si="520"/>
        <v>0</v>
      </c>
      <c r="AB1569" s="14">
        <f t="shared" si="524"/>
        <v>120</v>
      </c>
      <c r="AC1569" s="15">
        <f t="shared" si="523"/>
        <v>1019.8</v>
      </c>
      <c r="AD1569" s="48">
        <f>(ROUND(AC1569-AC1555,1)/AC1555)</f>
        <v>0.25529295913343181</v>
      </c>
      <c r="AE1569" s="113" t="s">
        <v>799</v>
      </c>
      <c r="AF1569" s="60"/>
      <c r="AH1569" s="20"/>
    </row>
    <row r="1570" spans="1:34">
      <c r="A1570" s="106" t="s">
        <v>0</v>
      </c>
      <c r="B1570" s="92" t="s">
        <v>874</v>
      </c>
      <c r="C1570" s="50" t="s">
        <v>242</v>
      </c>
      <c r="D1570" s="11">
        <v>132</v>
      </c>
      <c r="E1570" s="11">
        <v>0</v>
      </c>
      <c r="F1570" s="11">
        <v>80</v>
      </c>
      <c r="G1570" s="11">
        <v>0</v>
      </c>
      <c r="H1570" s="11">
        <v>0</v>
      </c>
      <c r="I1570" s="51">
        <v>62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264</v>
      </c>
      <c r="O1570" s="52">
        <f>E1570*$E$3</f>
        <v>0</v>
      </c>
      <c r="P1570" s="52">
        <f>F1570*$F$3</f>
        <v>160</v>
      </c>
      <c r="Q1570" s="52">
        <f>G1570*$G$3</f>
        <v>0</v>
      </c>
      <c r="R1570" s="52">
        <f>H1570*$H$3</f>
        <v>0</v>
      </c>
      <c r="S1570" s="52">
        <f>(N1570/100)*(I1570*$I$3)+(N1570/100)*(J1570*$J$3)</f>
        <v>380.16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17"/>
        <v>644.16000000000008</v>
      </c>
      <c r="Y1570" s="52">
        <f t="shared" si="518"/>
        <v>0</v>
      </c>
      <c r="Z1570" s="52">
        <f t="shared" si="519"/>
        <v>160</v>
      </c>
      <c r="AA1570" s="52">
        <f t="shared" si="520"/>
        <v>0</v>
      </c>
      <c r="AB1570" s="52">
        <f>R1570+W1570</f>
        <v>0</v>
      </c>
      <c r="AC1570" s="53">
        <f>ROUND(X1570+Y1570+Z1570+AA1570+AB1570,1)</f>
        <v>804.2</v>
      </c>
      <c r="AD1570" s="58"/>
      <c r="AE1570" s="113"/>
      <c r="AF1570" s="60"/>
      <c r="AH1570" s="20"/>
    </row>
    <row r="1571" spans="1:34">
      <c r="A1571" s="99" t="s">
        <v>800</v>
      </c>
      <c r="B1571" s="93">
        <v>40</v>
      </c>
      <c r="C1571" s="21" t="s">
        <v>324</v>
      </c>
      <c r="D1571" s="12">
        <v>132</v>
      </c>
      <c r="E1571" s="12">
        <v>0</v>
      </c>
      <c r="F1571" s="12">
        <v>80</v>
      </c>
      <c r="G1571" s="12">
        <v>0</v>
      </c>
      <c r="H1571" s="12">
        <v>0</v>
      </c>
      <c r="I1571" s="13">
        <v>70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211.20000000000002</v>
      </c>
      <c r="O1571" s="14">
        <f>E1571*$E$4</f>
        <v>0</v>
      </c>
      <c r="P1571" s="14">
        <f>F1571*$F$4</f>
        <v>128</v>
      </c>
      <c r="Q1571" s="14">
        <f>G1571*$G$4</f>
        <v>0</v>
      </c>
      <c r="R1571" s="14">
        <f>H1571*$H$4</f>
        <v>0</v>
      </c>
      <c r="S1571" s="14">
        <f>(N1571/100)*(I1571*$I$4)+(N1571/100)*(J1571*$J$4)</f>
        <v>528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17"/>
        <v>739.2</v>
      </c>
      <c r="Y1571" s="14">
        <f t="shared" si="518"/>
        <v>0</v>
      </c>
      <c r="Z1571" s="14">
        <f t="shared" si="519"/>
        <v>128</v>
      </c>
      <c r="AA1571" s="14">
        <f t="shared" si="520"/>
        <v>0</v>
      </c>
      <c r="AB1571" s="14">
        <f>R1571+W1571</f>
        <v>0</v>
      </c>
      <c r="AC1571" s="15">
        <f>ROUND(X1571+Y1571+Z1571+AA1571+AB1571,1)</f>
        <v>867.2</v>
      </c>
      <c r="AD1571" s="48">
        <f>(ROUND(AC1571-AC1570,1)/AC1570)</f>
        <v>7.8338721711017162E-2</v>
      </c>
      <c r="AE1571" s="113"/>
      <c r="AF1571" s="60"/>
      <c r="AH1571" s="20"/>
    </row>
    <row r="1572" spans="1:34">
      <c r="A1572" s="99" t="s">
        <v>801</v>
      </c>
      <c r="B1572" s="93">
        <v>10</v>
      </c>
      <c r="C1572" s="21" t="s">
        <v>834</v>
      </c>
      <c r="D1572" s="12">
        <v>132</v>
      </c>
      <c r="E1572" s="12">
        <v>0</v>
      </c>
      <c r="F1572" s="12">
        <v>80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264</v>
      </c>
      <c r="O1572" s="14">
        <f>E1572*$E$5</f>
        <v>0</v>
      </c>
      <c r="P1572" s="14">
        <f>F1572*$F$5</f>
        <v>160</v>
      </c>
      <c r="Q1572" s="14">
        <f>G1572*$G$5</f>
        <v>0</v>
      </c>
      <c r="R1572" s="14">
        <f>H1572*$H$5</f>
        <v>0</v>
      </c>
      <c r="S1572" s="14">
        <f>(N1572/100)*(I1572*$I$5)+(N1572/100)*(J1572*$J$5)</f>
        <v>342.14400000000001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17"/>
        <v>606.14400000000001</v>
      </c>
      <c r="Y1572" s="14">
        <f t="shared" si="518"/>
        <v>0</v>
      </c>
      <c r="Z1572" s="14">
        <f t="shared" si="519"/>
        <v>160</v>
      </c>
      <c r="AA1572" s="14">
        <f t="shared" si="520"/>
        <v>0</v>
      </c>
      <c r="AB1572" s="14">
        <f>R1572+W1572</f>
        <v>0</v>
      </c>
      <c r="AC1572" s="15">
        <f t="shared" ref="AC1572:AC1584" si="525">ROUND(X1572+Y1572+Z1572+AA1572+AB1572,1)</f>
        <v>766.1</v>
      </c>
      <c r="AD1572" s="48">
        <f>(ROUND(AC1572-AC1570,1)/AC1570)</f>
        <v>-4.7376274558567522E-2</v>
      </c>
      <c r="AE1572" s="113"/>
      <c r="AF1572" s="60"/>
      <c r="AH1572" s="20"/>
    </row>
    <row r="1573" spans="1:34">
      <c r="A1573" s="99" t="s">
        <v>802</v>
      </c>
      <c r="B1573" s="93">
        <v>0</v>
      </c>
      <c r="C1573" s="21" t="s">
        <v>337</v>
      </c>
      <c r="D1573" s="12">
        <v>132</v>
      </c>
      <c r="E1573" s="12">
        <v>0</v>
      </c>
      <c r="F1573" s="12">
        <v>80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264</v>
      </c>
      <c r="O1573" s="14">
        <f>E1573*$E$6</f>
        <v>0</v>
      </c>
      <c r="P1573" s="14">
        <f>F1573*$F$6</f>
        <v>160</v>
      </c>
      <c r="Q1573" s="14">
        <f>G1573*$G$6</f>
        <v>0</v>
      </c>
      <c r="R1573" s="14">
        <f>H1573*$H$6</f>
        <v>0</v>
      </c>
      <c r="S1573" s="14">
        <f>(N1573/100)*(I1573*$I$6)+(N1573/100)*(J1573*$J$6)</f>
        <v>342.14400000000001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17"/>
        <v>606.14400000000001</v>
      </c>
      <c r="Y1573" s="14">
        <f t="shared" si="518"/>
        <v>0</v>
      </c>
      <c r="Z1573" s="14">
        <f t="shared" si="519"/>
        <v>160</v>
      </c>
      <c r="AA1573" s="14">
        <f t="shared" si="520"/>
        <v>0</v>
      </c>
      <c r="AB1573" s="14">
        <f t="shared" ref="AB1573:AB1584" si="526">R1573+W1573</f>
        <v>0</v>
      </c>
      <c r="AC1573" s="15">
        <f t="shared" si="525"/>
        <v>766.1</v>
      </c>
      <c r="AD1573" s="48">
        <f>(ROUND(AC1573-AC1570,1)/AC1570)</f>
        <v>-4.7376274558567522E-2</v>
      </c>
      <c r="AE1573" s="113"/>
      <c r="AF1573" s="60"/>
      <c r="AH1573" s="20"/>
    </row>
    <row r="1574" spans="1:34">
      <c r="A1574" s="99" t="s">
        <v>803</v>
      </c>
      <c r="B1574" s="93">
        <v>0</v>
      </c>
      <c r="C1574" s="21" t="s">
        <v>338</v>
      </c>
      <c r="D1574" s="12">
        <v>132</v>
      </c>
      <c r="E1574" s="12">
        <v>0</v>
      </c>
      <c r="F1574" s="12">
        <v>80</v>
      </c>
      <c r="G1574" s="12">
        <v>0</v>
      </c>
      <c r="H1574" s="12">
        <v>0</v>
      </c>
      <c r="I1574" s="13">
        <v>62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264</v>
      </c>
      <c r="O1574" s="14">
        <f>E1574*$E$7</f>
        <v>0</v>
      </c>
      <c r="P1574" s="14">
        <f>F1574*$F$7</f>
        <v>160</v>
      </c>
      <c r="Q1574" s="14">
        <f>G1574*$G$7</f>
        <v>0</v>
      </c>
      <c r="R1574" s="14">
        <f>H1574*$H$7</f>
        <v>0</v>
      </c>
      <c r="S1574" s="14">
        <f>(N1574/100)*(I1574*$I$7)+(N1574/100)*(J1574*$J$7)</f>
        <v>342.14400000000001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17"/>
        <v>606.14400000000001</v>
      </c>
      <c r="Y1574" s="14">
        <f t="shared" si="518"/>
        <v>0</v>
      </c>
      <c r="Z1574" s="14">
        <f t="shared" si="519"/>
        <v>160</v>
      </c>
      <c r="AA1574" s="14">
        <f t="shared" si="520"/>
        <v>0</v>
      </c>
      <c r="AB1574" s="14">
        <f t="shared" si="526"/>
        <v>0</v>
      </c>
      <c r="AC1574" s="15">
        <f t="shared" si="525"/>
        <v>766.1</v>
      </c>
      <c r="AD1574" s="48">
        <f>(ROUND(AC1574-AC1570,1)/AC1570)</f>
        <v>-4.7376274558567522E-2</v>
      </c>
      <c r="AE1574" s="113"/>
      <c r="AF1574" s="60"/>
      <c r="AH1574" s="20"/>
    </row>
    <row r="1575" spans="1:34">
      <c r="A1575" s="99" t="s">
        <v>653</v>
      </c>
      <c r="B1575" s="93"/>
      <c r="C1575" s="21" t="s">
        <v>339</v>
      </c>
      <c r="D1575" s="12">
        <v>132</v>
      </c>
      <c r="E1575" s="12">
        <v>0</v>
      </c>
      <c r="F1575" s="12">
        <v>80</v>
      </c>
      <c r="G1575" s="12">
        <v>0</v>
      </c>
      <c r="H1575" s="12">
        <v>0</v>
      </c>
      <c r="I1575" s="13">
        <v>62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264</v>
      </c>
      <c r="O1575" s="14">
        <f>E1575*$E$8</f>
        <v>0</v>
      </c>
      <c r="P1575" s="14">
        <f>F1575*$F$8</f>
        <v>160</v>
      </c>
      <c r="Q1575" s="14">
        <f>G1575*$G$8</f>
        <v>0</v>
      </c>
      <c r="R1575" s="14">
        <f>H1575*$H$8</f>
        <v>0</v>
      </c>
      <c r="S1575" s="14">
        <f>(N1575/100)*(I1575*$I$8)+(N1575/100)*(J1575*$J$8)</f>
        <v>342.14400000000001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17"/>
        <v>606.14400000000001</v>
      </c>
      <c r="Y1575" s="14">
        <f t="shared" si="518"/>
        <v>0</v>
      </c>
      <c r="Z1575" s="14">
        <f t="shared" si="519"/>
        <v>160</v>
      </c>
      <c r="AA1575" s="14">
        <f t="shared" si="520"/>
        <v>0</v>
      </c>
      <c r="AB1575" s="14">
        <f t="shared" si="526"/>
        <v>0</v>
      </c>
      <c r="AC1575" s="15">
        <f t="shared" si="525"/>
        <v>766.1</v>
      </c>
      <c r="AD1575" s="48">
        <f>(ROUND(AC1575-AC1570,1)/AC1570)</f>
        <v>-4.7376274558567522E-2</v>
      </c>
      <c r="AE1575" s="113"/>
      <c r="AF1575" s="60"/>
      <c r="AH1575" s="20"/>
    </row>
    <row r="1576" spans="1:34">
      <c r="A1576" s="99" t="s">
        <v>594</v>
      </c>
      <c r="B1576" s="93"/>
      <c r="C1576" s="21" t="s">
        <v>1</v>
      </c>
      <c r="D1576" s="12">
        <v>84</v>
      </c>
      <c r="E1576" s="12">
        <v>140</v>
      </c>
      <c r="F1576" s="12">
        <v>0</v>
      </c>
      <c r="G1576" s="12">
        <v>0</v>
      </c>
      <c r="H1576" s="12">
        <v>0</v>
      </c>
      <c r="I1576" s="13">
        <v>62</v>
      </c>
      <c r="J1576" s="13">
        <v>10</v>
      </c>
      <c r="K1576" s="13">
        <v>110</v>
      </c>
      <c r="L1576" s="13">
        <v>0</v>
      </c>
      <c r="M1576" s="13">
        <v>0</v>
      </c>
      <c r="N1576" s="14">
        <f>D1576*$D$9</f>
        <v>109.2</v>
      </c>
      <c r="O1576" s="14">
        <f>E1576*$E$9</f>
        <v>210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157.24800000000002</v>
      </c>
      <c r="T1576" s="14">
        <f>(O1576/100)*(K1576*$K$9)</f>
        <v>462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17"/>
        <v>266.44800000000004</v>
      </c>
      <c r="Y1576" s="14">
        <f t="shared" si="518"/>
        <v>672</v>
      </c>
      <c r="Z1576" s="14">
        <f t="shared" si="519"/>
        <v>0</v>
      </c>
      <c r="AA1576" s="14">
        <f t="shared" si="520"/>
        <v>0</v>
      </c>
      <c r="AB1576" s="14">
        <f t="shared" si="526"/>
        <v>0</v>
      </c>
      <c r="AC1576" s="15">
        <f t="shared" si="525"/>
        <v>938.4</v>
      </c>
      <c r="AD1576" s="48">
        <f>(ROUND(AC1576-AC1570,1)/AC1570)</f>
        <v>0.16687391196219845</v>
      </c>
      <c r="AE1576" s="113"/>
      <c r="AF1576" s="60"/>
      <c r="AH1576" s="20"/>
    </row>
    <row r="1577" spans="1:34">
      <c r="A1577" s="99" t="s">
        <v>829</v>
      </c>
      <c r="B1577" s="93"/>
      <c r="C1577" s="21" t="s">
        <v>2</v>
      </c>
      <c r="D1577" s="12">
        <v>84</v>
      </c>
      <c r="E1577" s="12">
        <v>0</v>
      </c>
      <c r="F1577" s="12">
        <v>140</v>
      </c>
      <c r="G1577" s="12">
        <v>0</v>
      </c>
      <c r="H1577" s="12">
        <v>0</v>
      </c>
      <c r="I1577" s="13">
        <v>62</v>
      </c>
      <c r="J1577" s="13">
        <v>10</v>
      </c>
      <c r="K1577" s="13">
        <v>65</v>
      </c>
      <c r="L1577" s="13">
        <v>65</v>
      </c>
      <c r="M1577" s="13">
        <v>0</v>
      </c>
      <c r="N1577" s="14">
        <f>D1577*$D$10</f>
        <v>109.2</v>
      </c>
      <c r="O1577" s="14">
        <f>E1577*$E$10</f>
        <v>0</v>
      </c>
      <c r="P1577" s="14">
        <f>F1577*$F$10</f>
        <v>210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157.24800000000002</v>
      </c>
      <c r="T1577" s="14">
        <f>(O1577/100)*(K1577*$J$10)</f>
        <v>0</v>
      </c>
      <c r="U1577" s="14">
        <f>(P1577/100)*(K1577*$K$10)+(P1577/100)*(L1577*$L$10)</f>
        <v>546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17"/>
        <v>266.44800000000004</v>
      </c>
      <c r="Y1577" s="14">
        <f t="shared" si="518"/>
        <v>0</v>
      </c>
      <c r="Z1577" s="14">
        <f t="shared" si="519"/>
        <v>756</v>
      </c>
      <c r="AA1577" s="14">
        <f t="shared" si="520"/>
        <v>0</v>
      </c>
      <c r="AB1577" s="14">
        <f t="shared" si="526"/>
        <v>0</v>
      </c>
      <c r="AC1577" s="15">
        <f t="shared" si="525"/>
        <v>1022.4</v>
      </c>
      <c r="AD1577" s="48">
        <f>(ROUND(AC1577-AC1570,1)/AC1570)</f>
        <v>0.27132554091022132</v>
      </c>
      <c r="AE1577" s="113"/>
      <c r="AF1577" s="60"/>
      <c r="AH1577" s="20"/>
    </row>
    <row r="1578" spans="1:34">
      <c r="A1578" s="99" t="s">
        <v>830</v>
      </c>
      <c r="B1578" s="93"/>
      <c r="C1578" s="21" t="s">
        <v>3</v>
      </c>
      <c r="D1578" s="12">
        <v>84</v>
      </c>
      <c r="E1578" s="12">
        <v>0</v>
      </c>
      <c r="F1578" s="12">
        <v>0</v>
      </c>
      <c r="G1578" s="12">
        <v>140</v>
      </c>
      <c r="H1578" s="12">
        <v>0</v>
      </c>
      <c r="I1578" s="13">
        <v>62</v>
      </c>
      <c r="J1578" s="13">
        <v>10</v>
      </c>
      <c r="K1578" s="13">
        <v>0</v>
      </c>
      <c r="L1578" s="13">
        <v>110</v>
      </c>
      <c r="M1578" s="13">
        <v>0</v>
      </c>
      <c r="N1578" s="14">
        <f>D1578*$D$11</f>
        <v>109.2</v>
      </c>
      <c r="O1578" s="14">
        <f>E1578*$E$11</f>
        <v>0</v>
      </c>
      <c r="P1578" s="14">
        <f>F1578*$F$11</f>
        <v>0</v>
      </c>
      <c r="Q1578" s="14">
        <f>G1578*$G$11</f>
        <v>210</v>
      </c>
      <c r="R1578" s="14">
        <f>H1578*$H$11</f>
        <v>0</v>
      </c>
      <c r="S1578" s="14">
        <f>(N1578/100)*(I1578*$I$11)+(N1578/100)*(J1578*$J$11)</f>
        <v>157.24800000000002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462</v>
      </c>
      <c r="W1578" s="14">
        <f>(R1578/100)*(K1578*$K$11)+(R1578/100)*(L1578*$L$11)</f>
        <v>0</v>
      </c>
      <c r="X1578" s="14">
        <f t="shared" si="517"/>
        <v>266.44800000000004</v>
      </c>
      <c r="Y1578" s="14">
        <f t="shared" si="518"/>
        <v>0</v>
      </c>
      <c r="Z1578" s="14">
        <f t="shared" si="519"/>
        <v>0</v>
      </c>
      <c r="AA1578" s="14">
        <f t="shared" si="520"/>
        <v>672</v>
      </c>
      <c r="AB1578" s="14">
        <f t="shared" si="526"/>
        <v>0</v>
      </c>
      <c r="AC1578" s="15">
        <f t="shared" si="525"/>
        <v>938.4</v>
      </c>
      <c r="AD1578" s="48">
        <f>(ROUND(AC1578-AC1570,1)/AC1570)</f>
        <v>0.16687391196219845</v>
      </c>
      <c r="AE1578" s="113"/>
      <c r="AF1578" s="60"/>
      <c r="AH1578" s="20"/>
    </row>
    <row r="1579" spans="1:34">
      <c r="A1579" s="99" t="s">
        <v>831</v>
      </c>
      <c r="B1579" s="93"/>
      <c r="C1579" s="21" t="s">
        <v>4</v>
      </c>
      <c r="D1579" s="12">
        <v>84</v>
      </c>
      <c r="E1579" s="12">
        <v>0</v>
      </c>
      <c r="F1579" s="12">
        <v>0</v>
      </c>
      <c r="G1579" s="12">
        <v>0</v>
      </c>
      <c r="H1579" s="12">
        <v>140</v>
      </c>
      <c r="I1579" s="13">
        <v>62</v>
      </c>
      <c r="J1579" s="13">
        <v>10</v>
      </c>
      <c r="K1579" s="13">
        <v>55</v>
      </c>
      <c r="L1579" s="13">
        <v>55</v>
      </c>
      <c r="M1579" s="13">
        <v>0</v>
      </c>
      <c r="N1579" s="14">
        <f>D1579*$D$12</f>
        <v>109.2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210</v>
      </c>
      <c r="S1579" s="14">
        <f>(N1579/100)*(I1579*$I$12)+(N1579/100)*(J1579*$J$12)</f>
        <v>157.24800000000002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462</v>
      </c>
      <c r="X1579" s="14">
        <f t="shared" si="517"/>
        <v>266.44800000000004</v>
      </c>
      <c r="Y1579" s="14">
        <f t="shared" si="518"/>
        <v>0</v>
      </c>
      <c r="Z1579" s="14">
        <f t="shared" si="519"/>
        <v>0</v>
      </c>
      <c r="AA1579" s="14">
        <f t="shared" si="520"/>
        <v>0</v>
      </c>
      <c r="AB1579" s="14">
        <f t="shared" si="526"/>
        <v>672</v>
      </c>
      <c r="AC1579" s="15">
        <f t="shared" si="525"/>
        <v>938.4</v>
      </c>
      <c r="AD1579" s="48">
        <f>(ROUND(AC1579-AC1570,1)/AC1570)</f>
        <v>0.16687391196219845</v>
      </c>
      <c r="AE1579" s="113"/>
      <c r="AF1579" s="60"/>
      <c r="AH1579" s="20"/>
    </row>
    <row r="1580" spans="1:34">
      <c r="A1580" s="99" t="s">
        <v>832</v>
      </c>
      <c r="B1580" s="93"/>
      <c r="C1580" s="21" t="s">
        <v>327</v>
      </c>
      <c r="D1580" s="12">
        <v>132</v>
      </c>
      <c r="E1580" s="12">
        <v>0</v>
      </c>
      <c r="F1580" s="12">
        <v>80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198</v>
      </c>
      <c r="O1580" s="14">
        <f>E1580*$E$13</f>
        <v>0</v>
      </c>
      <c r="P1580" s="14">
        <f>F1580*$F$13</f>
        <v>120</v>
      </c>
      <c r="Q1580" s="14">
        <f>G1580*$G$13</f>
        <v>0</v>
      </c>
      <c r="R1580" s="14">
        <f>H1580*$H$13</f>
        <v>0</v>
      </c>
      <c r="S1580" s="14">
        <f>(N1580/100)*(I1580*$I$13)+(N1580/100)*(J1580*$J$13)+(N1580/100)*(M1580*$M$13)</f>
        <v>483.12</v>
      </c>
      <c r="T1580" s="14">
        <f>(O1580/100)*(K1580*$K$13)+(O1580/100)*(M1580*$M$13)</f>
        <v>0</v>
      </c>
      <c r="U1580" s="14">
        <f>(P1580/100)*(K1580*$K$13)+(P1580/100)*(L1580*$L$13)+(P1580/100)*(M1580*$M$13)</f>
        <v>120</v>
      </c>
      <c r="V1580" s="14">
        <f>(Q1580/100)*(L1580*$L$13)+(Q1580/100)*(M1580*$M$13)</f>
        <v>0</v>
      </c>
      <c r="W1580" s="14">
        <f>(R1580/100)*(K1580*$K$13)+(R1580/100)*(L1580*$L$13)+(R1580/100)*(M1580*$M$13)</f>
        <v>0</v>
      </c>
      <c r="X1580" s="14">
        <f>N1580+S1580</f>
        <v>681.12</v>
      </c>
      <c r="Y1580" s="14">
        <f t="shared" si="518"/>
        <v>0</v>
      </c>
      <c r="Z1580" s="14">
        <f t="shared" si="519"/>
        <v>240</v>
      </c>
      <c r="AA1580" s="14">
        <f t="shared" si="520"/>
        <v>0</v>
      </c>
      <c r="AB1580" s="14">
        <f t="shared" si="526"/>
        <v>0</v>
      </c>
      <c r="AC1580" s="15">
        <f t="shared" si="525"/>
        <v>921.1</v>
      </c>
      <c r="AD1580" s="48">
        <f>(ROUND(AC1580-AC1570,1)/AC1570)</f>
        <v>0.14536185028599852</v>
      </c>
      <c r="AE1580" s="113"/>
      <c r="AF1580" s="60"/>
      <c r="AH1580" s="20"/>
    </row>
    <row r="1581" spans="1:34">
      <c r="A1581" s="99" t="s">
        <v>833</v>
      </c>
      <c r="B1581" s="93"/>
      <c r="C1581" s="21" t="s">
        <v>328</v>
      </c>
      <c r="D1581" s="12">
        <v>150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10</v>
      </c>
      <c r="K1581" s="13">
        <v>90</v>
      </c>
      <c r="L1581" s="13">
        <v>0</v>
      </c>
      <c r="M1581" s="13">
        <v>0</v>
      </c>
      <c r="N1581" s="14">
        <f>D1581*$D$14</f>
        <v>225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729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17"/>
        <v>954</v>
      </c>
      <c r="Y1581" s="14">
        <f t="shared" si="518"/>
        <v>0</v>
      </c>
      <c r="Z1581" s="14">
        <f t="shared" si="519"/>
        <v>0</v>
      </c>
      <c r="AA1581" s="14">
        <f t="shared" si="520"/>
        <v>0</v>
      </c>
      <c r="AB1581" s="14">
        <f t="shared" si="526"/>
        <v>0</v>
      </c>
      <c r="AC1581" s="15">
        <f t="shared" si="525"/>
        <v>954</v>
      </c>
      <c r="AD1581" s="48">
        <f>(ROUND(AC1581-AC1570,1)/AC1570)</f>
        <v>0.18627207162397413</v>
      </c>
      <c r="AE1581" s="113"/>
      <c r="AF1581" s="60"/>
      <c r="AH1581" s="20"/>
    </row>
    <row r="1582" spans="1:34">
      <c r="A1582" s="99"/>
      <c r="B1582" s="93"/>
      <c r="C1582" s="21" t="s">
        <v>329</v>
      </c>
      <c r="D1582" s="12">
        <v>150</v>
      </c>
      <c r="E1582" s="12">
        <v>0</v>
      </c>
      <c r="F1582" s="12">
        <v>0</v>
      </c>
      <c r="G1582" s="12">
        <v>0</v>
      </c>
      <c r="H1582" s="12">
        <v>0</v>
      </c>
      <c r="I1582" s="13">
        <v>62</v>
      </c>
      <c r="J1582" s="13">
        <v>10</v>
      </c>
      <c r="K1582" s="13">
        <v>0</v>
      </c>
      <c r="L1582" s="13">
        <v>90</v>
      </c>
      <c r="M1582" s="13">
        <v>0</v>
      </c>
      <c r="N1582" s="14">
        <f>D1582*$D$15</f>
        <v>225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729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17"/>
        <v>954</v>
      </c>
      <c r="Y1582" s="14">
        <f t="shared" si="518"/>
        <v>0</v>
      </c>
      <c r="Z1582" s="14">
        <f t="shared" si="519"/>
        <v>0</v>
      </c>
      <c r="AA1582" s="14">
        <f t="shared" si="520"/>
        <v>0</v>
      </c>
      <c r="AB1582" s="14">
        <f t="shared" si="526"/>
        <v>0</v>
      </c>
      <c r="AC1582" s="15">
        <f t="shared" si="525"/>
        <v>954</v>
      </c>
      <c r="AD1582" s="48">
        <f>(ROUND(AC1582-AC1570,1)/AC1570)</f>
        <v>0.18627207162397413</v>
      </c>
      <c r="AE1582" s="113"/>
      <c r="AF1582" s="60"/>
      <c r="AH1582" s="20"/>
    </row>
    <row r="1583" spans="1:34">
      <c r="A1583" s="99"/>
      <c r="B1583" s="93"/>
      <c r="C1583" s="21" t="s">
        <v>325</v>
      </c>
      <c r="D1583" s="12">
        <v>132</v>
      </c>
      <c r="E1583" s="12">
        <v>0</v>
      </c>
      <c r="F1583" s="12">
        <v>80</v>
      </c>
      <c r="G1583" s="12">
        <v>0</v>
      </c>
      <c r="H1583" s="12">
        <v>0</v>
      </c>
      <c r="I1583" s="13">
        <v>62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D1583*$D$16</f>
        <v>211.20000000000002</v>
      </c>
      <c r="O1583" s="14">
        <f>E1583*$E$16</f>
        <v>0</v>
      </c>
      <c r="P1583" s="14">
        <f>F1583*$F$16</f>
        <v>128</v>
      </c>
      <c r="Q1583" s="14">
        <f>G1583*$G$16</f>
        <v>0</v>
      </c>
      <c r="R1583" s="14">
        <f>H1583*$H$16</f>
        <v>0</v>
      </c>
      <c r="S1583" s="14">
        <f>(N1583/100)*(I1583*$I$16)+(N1583/100)*(J1583*$J$16)</f>
        <v>500.54400000000004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17"/>
        <v>711.74400000000003</v>
      </c>
      <c r="Y1583" s="14">
        <f t="shared" si="518"/>
        <v>0</v>
      </c>
      <c r="Z1583" s="14">
        <f t="shared" si="519"/>
        <v>128</v>
      </c>
      <c r="AA1583" s="14">
        <f t="shared" si="520"/>
        <v>0</v>
      </c>
      <c r="AB1583" s="14">
        <f t="shared" si="526"/>
        <v>0</v>
      </c>
      <c r="AC1583" s="15">
        <f t="shared" si="525"/>
        <v>839.7</v>
      </c>
      <c r="AD1583" s="48">
        <f>(ROUND(AC1583-AC1570,1)/AC1570)</f>
        <v>4.4143247948271569E-2</v>
      </c>
      <c r="AE1583" s="113"/>
      <c r="AF1583" s="60"/>
      <c r="AH1583" s="20"/>
    </row>
    <row r="1584" spans="1:34">
      <c r="A1584" s="99"/>
      <c r="B1584" s="93"/>
      <c r="C1584" s="21" t="s">
        <v>326</v>
      </c>
      <c r="D1584" s="12">
        <v>132</v>
      </c>
      <c r="E1584" s="12">
        <v>0</v>
      </c>
      <c r="F1584" s="12">
        <v>80</v>
      </c>
      <c r="G1584" s="12">
        <v>0</v>
      </c>
      <c r="H1584" s="12">
        <v>0</v>
      </c>
      <c r="I1584" s="13">
        <v>80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211.20000000000002</v>
      </c>
      <c r="O1584" s="14">
        <f>E1584*$E$17</f>
        <v>0</v>
      </c>
      <c r="P1584" s="14">
        <f>F1584*$F$17</f>
        <v>128</v>
      </c>
      <c r="Q1584" s="14">
        <f>G1584*$G$17</f>
        <v>0</v>
      </c>
      <c r="R1584" s="14">
        <f>H1584*$H$17</f>
        <v>0</v>
      </c>
      <c r="S1584" s="14">
        <f>(N1584/100)*(I1584*$I$17)+(N1584/100)*(J1584*$J$17)</f>
        <v>612.48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17"/>
        <v>823.68000000000006</v>
      </c>
      <c r="Y1584" s="14">
        <f t="shared" si="518"/>
        <v>0</v>
      </c>
      <c r="Z1584" s="14">
        <f t="shared" si="519"/>
        <v>128</v>
      </c>
      <c r="AA1584" s="14">
        <f t="shared" si="520"/>
        <v>0</v>
      </c>
      <c r="AB1584" s="14">
        <f t="shared" si="526"/>
        <v>0</v>
      </c>
      <c r="AC1584" s="15">
        <f t="shared" si="525"/>
        <v>951.7</v>
      </c>
      <c r="AD1584" s="48">
        <f>(ROUND(AC1584-AC1570,1)/AC1570)</f>
        <v>0.1834120865456354</v>
      </c>
      <c r="AE1584" s="113" t="s">
        <v>799</v>
      </c>
      <c r="AF1584" s="60"/>
      <c r="AH1584" s="20"/>
    </row>
    <row r="1585" spans="1:34">
      <c r="A1585" s="106" t="s">
        <v>0</v>
      </c>
      <c r="B1585" s="90" t="s">
        <v>902</v>
      </c>
      <c r="C1585" s="50" t="s">
        <v>242</v>
      </c>
      <c r="D1585" s="11">
        <v>156</v>
      </c>
      <c r="E1585" s="11">
        <v>0</v>
      </c>
      <c r="F1585" s="11">
        <v>0</v>
      </c>
      <c r="G1585" s="11">
        <v>0</v>
      </c>
      <c r="H1585" s="11">
        <v>0</v>
      </c>
      <c r="I1585" s="51">
        <v>80</v>
      </c>
      <c r="J1585" s="51">
        <v>0</v>
      </c>
      <c r="K1585" s="51">
        <v>0</v>
      </c>
      <c r="L1585" s="51">
        <v>0</v>
      </c>
      <c r="M1585" s="51">
        <v>0</v>
      </c>
      <c r="N1585" s="52">
        <f>D1585*$D$3</f>
        <v>312</v>
      </c>
      <c r="O1585" s="52">
        <f>E1585*$E$3</f>
        <v>0</v>
      </c>
      <c r="P1585" s="52">
        <f>F1585*$F$3</f>
        <v>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499.20000000000005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ref="X1585:X1599" si="527">N1585+S1585</f>
        <v>811.2</v>
      </c>
      <c r="Y1585" s="52">
        <f t="shared" ref="Y1585:Y1599" si="528">O1585+T1585</f>
        <v>0</v>
      </c>
      <c r="Z1585" s="52">
        <f t="shared" ref="Z1585:Z1599" si="529">P1585+U1585</f>
        <v>0</v>
      </c>
      <c r="AA1585" s="52">
        <f t="shared" ref="AA1585:AA1599" si="530">Q1585+V1585</f>
        <v>0</v>
      </c>
      <c r="AB1585" s="52">
        <f>R1585+W1585</f>
        <v>0</v>
      </c>
      <c r="AC1585" s="53">
        <f>ROUND(X1585+Y1585+Z1585+AA1585+AB1585,1)</f>
        <v>811.2</v>
      </c>
      <c r="AD1585" s="58"/>
      <c r="AE1585" s="113"/>
      <c r="AF1585" s="60"/>
      <c r="AH1585" s="20"/>
    </row>
    <row r="1586" spans="1:34">
      <c r="A1586" s="99" t="s">
        <v>800</v>
      </c>
      <c r="B1586" s="91">
        <v>60</v>
      </c>
      <c r="C1586" s="21" t="s">
        <v>324</v>
      </c>
      <c r="D1586" s="12">
        <v>156</v>
      </c>
      <c r="E1586" s="12">
        <v>0</v>
      </c>
      <c r="F1586" s="12">
        <v>0</v>
      </c>
      <c r="G1586" s="12">
        <v>0</v>
      </c>
      <c r="H1586" s="12">
        <v>0</v>
      </c>
      <c r="I1586" s="13">
        <v>90</v>
      </c>
      <c r="J1586" s="13">
        <v>20</v>
      </c>
      <c r="K1586" s="13">
        <v>0</v>
      </c>
      <c r="L1586" s="13">
        <v>0</v>
      </c>
      <c r="M1586" s="13">
        <v>0</v>
      </c>
      <c r="N1586" s="14">
        <f>D1586*$D$4</f>
        <v>249.60000000000002</v>
      </c>
      <c r="O1586" s="14">
        <f>E1586*$E$4</f>
        <v>0</v>
      </c>
      <c r="P1586" s="14">
        <f>F1586*$F$4</f>
        <v>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686.4000000000002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7"/>
        <v>936.00000000000023</v>
      </c>
      <c r="Y1586" s="14">
        <f t="shared" si="528"/>
        <v>0</v>
      </c>
      <c r="Z1586" s="14">
        <f t="shared" si="529"/>
        <v>0</v>
      </c>
      <c r="AA1586" s="14">
        <f t="shared" si="530"/>
        <v>0</v>
      </c>
      <c r="AB1586" s="14">
        <f>R1586+W1586</f>
        <v>0</v>
      </c>
      <c r="AC1586" s="15">
        <f>ROUND(X1586+Y1586+Z1586+AA1586+AB1586,1)</f>
        <v>936</v>
      </c>
      <c r="AD1586" s="48">
        <f>(ROUND(AC1586-AC1585,1)/AC1585)</f>
        <v>0.15384615384615383</v>
      </c>
      <c r="AE1586" s="113"/>
      <c r="AF1586" s="60"/>
      <c r="AH1586" s="20"/>
    </row>
    <row r="1587" spans="1:34">
      <c r="A1587" s="99" t="s">
        <v>801</v>
      </c>
      <c r="B1587" s="91">
        <v>0</v>
      </c>
      <c r="C1587" s="21" t="s">
        <v>834</v>
      </c>
      <c r="D1587" s="12">
        <v>156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D1587*$D$5</f>
        <v>312</v>
      </c>
      <c r="O1587" s="14">
        <f>E1587*$E$5</f>
        <v>0</v>
      </c>
      <c r="P1587" s="14">
        <f>F1587*$F$5</f>
        <v>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449.28000000000003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7"/>
        <v>761.28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 t="shared" ref="AC1587:AC1599" si="531">ROUND(X1587+Y1587+Z1587+AA1587+AB1587,1)</f>
        <v>761.3</v>
      </c>
      <c r="AD1587" s="48">
        <f>(ROUND(AC1587-AC1585,1)/AC1585)</f>
        <v>-6.1513806706114393E-2</v>
      </c>
      <c r="AE1587" s="113"/>
      <c r="AF1587" s="60"/>
      <c r="AH1587" s="20"/>
    </row>
    <row r="1588" spans="1:34">
      <c r="A1588" s="99" t="s">
        <v>802</v>
      </c>
      <c r="B1588" s="91">
        <v>0</v>
      </c>
      <c r="C1588" s="21" t="s">
        <v>337</v>
      </c>
      <c r="D1588" s="12">
        <v>156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D1588*$D$6</f>
        <v>312</v>
      </c>
      <c r="O1588" s="14">
        <f>E1588*$E$6</f>
        <v>0</v>
      </c>
      <c r="P1588" s="14">
        <f>F1588*$F$6</f>
        <v>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449.28000000000003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7"/>
        <v>761.28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 t="shared" ref="AB1588:AB1599" si="532">R1588+W1588</f>
        <v>0</v>
      </c>
      <c r="AC1588" s="15">
        <f t="shared" si="531"/>
        <v>761.3</v>
      </c>
      <c r="AD1588" s="48">
        <f>(ROUND(AC1588-AC1585,1)/AC1585)</f>
        <v>-6.1513806706114393E-2</v>
      </c>
      <c r="AE1588" s="113"/>
      <c r="AF1588" s="60"/>
      <c r="AH1588" s="20"/>
    </row>
    <row r="1589" spans="1:34">
      <c r="A1589" s="99" t="s">
        <v>803</v>
      </c>
      <c r="B1589" s="91">
        <v>0</v>
      </c>
      <c r="C1589" s="21" t="s">
        <v>338</v>
      </c>
      <c r="D1589" s="12">
        <v>156</v>
      </c>
      <c r="E1589" s="12">
        <v>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0</v>
      </c>
      <c r="L1589" s="13">
        <v>0</v>
      </c>
      <c r="M1589" s="13">
        <v>0</v>
      </c>
      <c r="N1589" s="14">
        <f>D1589*$D$7</f>
        <v>312</v>
      </c>
      <c r="O1589" s="14">
        <f>E1589*$E$7</f>
        <v>0</v>
      </c>
      <c r="P1589" s="14">
        <f>F1589*$F$7</f>
        <v>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449.28000000000003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7"/>
        <v>761.28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si="532"/>
        <v>0</v>
      </c>
      <c r="AC1589" s="15">
        <f t="shared" si="531"/>
        <v>761.3</v>
      </c>
      <c r="AD1589" s="48">
        <f>(ROUND(AC1589-AC1585,1)/AC1585)</f>
        <v>-6.1513806706114393E-2</v>
      </c>
      <c r="AE1589" s="113"/>
      <c r="AF1589" s="60"/>
      <c r="AH1589" s="20"/>
    </row>
    <row r="1590" spans="1:34">
      <c r="A1590" s="99" t="s">
        <v>653</v>
      </c>
      <c r="B1590" s="91"/>
      <c r="C1590" s="21" t="s">
        <v>339</v>
      </c>
      <c r="D1590" s="12">
        <v>156</v>
      </c>
      <c r="E1590" s="12">
        <v>0</v>
      </c>
      <c r="F1590" s="12">
        <v>0</v>
      </c>
      <c r="G1590" s="12">
        <v>0</v>
      </c>
      <c r="H1590" s="12">
        <v>0</v>
      </c>
      <c r="I1590" s="13">
        <v>80</v>
      </c>
      <c r="J1590" s="13">
        <v>0</v>
      </c>
      <c r="K1590" s="13">
        <v>0</v>
      </c>
      <c r="L1590" s="13">
        <v>0</v>
      </c>
      <c r="M1590" s="13">
        <v>0</v>
      </c>
      <c r="N1590" s="14">
        <f>D1590*$D$8</f>
        <v>312</v>
      </c>
      <c r="O1590" s="14">
        <f>E1590*$E$8</f>
        <v>0</v>
      </c>
      <c r="P1590" s="14">
        <f>F1590*$F$8</f>
        <v>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449.28000000000003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7"/>
        <v>761.28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2"/>
        <v>0</v>
      </c>
      <c r="AC1590" s="15">
        <f t="shared" si="531"/>
        <v>761.3</v>
      </c>
      <c r="AD1590" s="48">
        <f>(ROUND(AC1590-AC1585,1)/AC1585)</f>
        <v>-6.1513806706114393E-2</v>
      </c>
      <c r="AE1590" s="113"/>
      <c r="AF1590" s="60"/>
      <c r="AH1590" s="20"/>
    </row>
    <row r="1591" spans="1:34">
      <c r="A1591" s="99" t="s">
        <v>594</v>
      </c>
      <c r="B1591" s="91"/>
      <c r="C1591" s="21" t="s">
        <v>1</v>
      </c>
      <c r="D1591" s="12">
        <v>78</v>
      </c>
      <c r="E1591" s="12">
        <v>170</v>
      </c>
      <c r="F1591" s="12">
        <v>0</v>
      </c>
      <c r="G1591" s="12">
        <v>0</v>
      </c>
      <c r="H1591" s="12">
        <v>0</v>
      </c>
      <c r="I1591" s="13">
        <v>80</v>
      </c>
      <c r="J1591" s="13">
        <v>0</v>
      </c>
      <c r="K1591" s="13">
        <v>86</v>
      </c>
      <c r="L1591" s="13">
        <v>0</v>
      </c>
      <c r="M1591" s="13">
        <v>0</v>
      </c>
      <c r="N1591" s="14">
        <f>D1591*$D$9</f>
        <v>101.4</v>
      </c>
      <c r="O1591" s="14">
        <f>E1591*$E$9</f>
        <v>255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162.24</v>
      </c>
      <c r="T1591" s="14">
        <f>(O1591/100)*(K1591*$K$9)</f>
        <v>438.59999999999997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7"/>
        <v>263.64</v>
      </c>
      <c r="Y1591" s="14">
        <f t="shared" si="528"/>
        <v>693.59999999999991</v>
      </c>
      <c r="Z1591" s="14">
        <f t="shared" si="529"/>
        <v>0</v>
      </c>
      <c r="AA1591" s="14">
        <f t="shared" si="530"/>
        <v>0</v>
      </c>
      <c r="AB1591" s="14">
        <f t="shared" si="532"/>
        <v>0</v>
      </c>
      <c r="AC1591" s="15">
        <f t="shared" si="531"/>
        <v>957.2</v>
      </c>
      <c r="AD1591" s="48">
        <f>(ROUND(AC1591-AC1585,1)/AC1585)</f>
        <v>0.17998027613412229</v>
      </c>
      <c r="AE1591" s="113"/>
      <c r="AF1591" s="60"/>
      <c r="AH1591" s="20"/>
    </row>
    <row r="1592" spans="1:34">
      <c r="A1592" s="99" t="s">
        <v>829</v>
      </c>
      <c r="B1592" s="91"/>
      <c r="C1592" s="21" t="s">
        <v>2</v>
      </c>
      <c r="D1592" s="12">
        <v>78</v>
      </c>
      <c r="E1592" s="12">
        <v>0</v>
      </c>
      <c r="F1592" s="12">
        <v>170</v>
      </c>
      <c r="G1592" s="12">
        <v>0</v>
      </c>
      <c r="H1592" s="12">
        <v>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D1592*$D$10</f>
        <v>101.4</v>
      </c>
      <c r="O1592" s="14">
        <f>E1592*$E$10</f>
        <v>0</v>
      </c>
      <c r="P1592" s="14">
        <f>F1592*$F$10</f>
        <v>255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162.24</v>
      </c>
      <c r="T1592" s="14">
        <f>(O1592/100)*(K1592*$J$10)</f>
        <v>0</v>
      </c>
      <c r="U1592" s="14">
        <f>(P1592/100)*(K1592*$K$10)+(P1592/100)*(L1592*$L$10)</f>
        <v>438.59999999999997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7"/>
        <v>263.64</v>
      </c>
      <c r="Y1592" s="14">
        <f t="shared" si="528"/>
        <v>0</v>
      </c>
      <c r="Z1592" s="14">
        <f t="shared" si="529"/>
        <v>693.59999999999991</v>
      </c>
      <c r="AA1592" s="14">
        <f t="shared" si="530"/>
        <v>0</v>
      </c>
      <c r="AB1592" s="14">
        <f t="shared" si="532"/>
        <v>0</v>
      </c>
      <c r="AC1592" s="15">
        <f t="shared" si="531"/>
        <v>957.2</v>
      </c>
      <c r="AD1592" s="48">
        <f>(ROUND(AC1592-AC1585,1)/AC1585)</f>
        <v>0.17998027613412229</v>
      </c>
      <c r="AE1592" s="113"/>
      <c r="AF1592" s="60"/>
      <c r="AH1592" s="20"/>
    </row>
    <row r="1593" spans="1:34">
      <c r="A1593" s="99" t="s">
        <v>830</v>
      </c>
      <c r="B1593" s="91"/>
      <c r="C1593" s="21" t="s">
        <v>3</v>
      </c>
      <c r="D1593" s="12">
        <v>78</v>
      </c>
      <c r="E1593" s="12">
        <v>0</v>
      </c>
      <c r="F1593" s="12">
        <v>0</v>
      </c>
      <c r="G1593" s="12">
        <v>170</v>
      </c>
      <c r="H1593" s="12">
        <v>0</v>
      </c>
      <c r="I1593" s="13">
        <v>80</v>
      </c>
      <c r="J1593" s="13">
        <v>0</v>
      </c>
      <c r="K1593" s="13">
        <v>0</v>
      </c>
      <c r="L1593" s="13">
        <v>86</v>
      </c>
      <c r="M1593" s="13">
        <v>0</v>
      </c>
      <c r="N1593" s="14">
        <f>D1593*$D$11</f>
        <v>101.4</v>
      </c>
      <c r="O1593" s="14">
        <f>E1593*$E$11</f>
        <v>0</v>
      </c>
      <c r="P1593" s="14">
        <f>F1593*$F$11</f>
        <v>0</v>
      </c>
      <c r="Q1593" s="14">
        <f>G1593*$G$11</f>
        <v>255</v>
      </c>
      <c r="R1593" s="14">
        <f>H1593*$H$11</f>
        <v>0</v>
      </c>
      <c r="S1593" s="14">
        <f>(N1593/100)*(I1593*$I$11)+(N1593/100)*(J1593*$J$11)</f>
        <v>162.24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438.59999999999997</v>
      </c>
      <c r="W1593" s="14">
        <f>(R1593/100)*(K1593*$K$11)+(R1593/100)*(L1593*$L$11)</f>
        <v>0</v>
      </c>
      <c r="X1593" s="14">
        <f t="shared" si="527"/>
        <v>263.64</v>
      </c>
      <c r="Y1593" s="14">
        <f t="shared" si="528"/>
        <v>0</v>
      </c>
      <c r="Z1593" s="14">
        <f t="shared" si="529"/>
        <v>0</v>
      </c>
      <c r="AA1593" s="14">
        <f t="shared" si="530"/>
        <v>693.59999999999991</v>
      </c>
      <c r="AB1593" s="14">
        <f t="shared" si="532"/>
        <v>0</v>
      </c>
      <c r="AC1593" s="15">
        <f t="shared" si="531"/>
        <v>957.2</v>
      </c>
      <c r="AD1593" s="48">
        <f>(ROUND(AC1593-AC1585,1)/AC1585)</f>
        <v>0.17998027613412229</v>
      </c>
      <c r="AE1593" s="113"/>
      <c r="AF1593" s="60"/>
      <c r="AH1593" s="20"/>
    </row>
    <row r="1594" spans="1:34">
      <c r="A1594" s="99" t="s">
        <v>831</v>
      </c>
      <c r="B1594" s="91"/>
      <c r="C1594" s="21" t="s">
        <v>4</v>
      </c>
      <c r="D1594" s="12">
        <v>78</v>
      </c>
      <c r="E1594" s="12">
        <v>0</v>
      </c>
      <c r="F1594" s="12">
        <v>0</v>
      </c>
      <c r="G1594" s="12">
        <v>0</v>
      </c>
      <c r="H1594" s="12">
        <v>170</v>
      </c>
      <c r="I1594" s="13">
        <v>80</v>
      </c>
      <c r="J1594" s="13">
        <v>0</v>
      </c>
      <c r="K1594" s="13">
        <v>43</v>
      </c>
      <c r="L1594" s="13">
        <v>43</v>
      </c>
      <c r="M1594" s="13">
        <v>0</v>
      </c>
      <c r="N1594" s="14">
        <f>D1594*$D$12</f>
        <v>101.4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255</v>
      </c>
      <c r="S1594" s="14">
        <f>(N1594/100)*(I1594*$I$12)+(N1594/100)*(J1594*$J$12)</f>
        <v>162.24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438.59999999999997</v>
      </c>
      <c r="X1594" s="14">
        <f t="shared" si="527"/>
        <v>263.64</v>
      </c>
      <c r="Y1594" s="14">
        <f t="shared" si="528"/>
        <v>0</v>
      </c>
      <c r="Z1594" s="14">
        <f t="shared" si="529"/>
        <v>0</v>
      </c>
      <c r="AA1594" s="14">
        <f t="shared" si="530"/>
        <v>0</v>
      </c>
      <c r="AB1594" s="14">
        <f t="shared" si="532"/>
        <v>693.59999999999991</v>
      </c>
      <c r="AC1594" s="15">
        <f t="shared" si="531"/>
        <v>957.2</v>
      </c>
      <c r="AD1594" s="48">
        <f>(ROUND(AC1594-AC1585,1)/AC1585)</f>
        <v>0.17998027613412229</v>
      </c>
      <c r="AE1594" s="113"/>
      <c r="AF1594" s="60"/>
      <c r="AH1594" s="20"/>
    </row>
    <row r="1595" spans="1:34">
      <c r="A1595" s="99" t="s">
        <v>832</v>
      </c>
      <c r="B1595" s="91"/>
      <c r="C1595" s="21" t="s">
        <v>327</v>
      </c>
      <c r="D1595" s="12">
        <v>156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0</v>
      </c>
      <c r="M1595" s="13">
        <v>75</v>
      </c>
      <c r="N1595" s="14">
        <f>D1595*$D$13</f>
        <v>234</v>
      </c>
      <c r="O1595" s="14">
        <f>E1595*$E$13</f>
        <v>0</v>
      </c>
      <c r="P1595" s="14">
        <f>F1595*$F$13</f>
        <v>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725.4</v>
      </c>
      <c r="T1595" s="14">
        <f>(O1595/100)*(K1595*$K$13)+(O1595/100)*(M1595*$M$13)</f>
        <v>0</v>
      </c>
      <c r="U1595" s="14">
        <f>(P1595/100)*(K1595*$K$13)+(P1595/100)*(L1595*$L$13)+(P1595/100)*(M1595*$M$13)</f>
        <v>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959.4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2"/>
        <v>0</v>
      </c>
      <c r="AC1595" s="15">
        <f t="shared" si="531"/>
        <v>959.4</v>
      </c>
      <c r="AD1595" s="48">
        <f>(ROUND(AC1595-AC1585,1)/AC1585)</f>
        <v>0.18269230769230768</v>
      </c>
      <c r="AE1595" s="113"/>
      <c r="AF1595" s="60"/>
      <c r="AH1595" s="20"/>
    </row>
    <row r="1596" spans="1:34">
      <c r="A1596" s="99" t="s">
        <v>833</v>
      </c>
      <c r="B1596" s="91"/>
      <c r="C1596" s="21" t="s">
        <v>328</v>
      </c>
      <c r="D1596" s="12">
        <v>156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0</v>
      </c>
      <c r="K1596" s="13">
        <v>75</v>
      </c>
      <c r="L1596" s="13">
        <v>0</v>
      </c>
      <c r="M1596" s="13">
        <v>0</v>
      </c>
      <c r="N1596" s="14">
        <f>D1596*$D$14</f>
        <v>234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725.4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7"/>
        <v>959.4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2"/>
        <v>0</v>
      </c>
      <c r="AC1596" s="15">
        <f t="shared" si="531"/>
        <v>959.4</v>
      </c>
      <c r="AD1596" s="48">
        <f>(ROUND(AC1596-AC1585,1)/AC1585)</f>
        <v>0.18269230769230768</v>
      </c>
      <c r="AE1596" s="113"/>
      <c r="AF1596" s="60"/>
      <c r="AH1596" s="20"/>
    </row>
    <row r="1597" spans="1:34">
      <c r="A1597" s="99"/>
      <c r="B1597" s="91"/>
      <c r="C1597" s="21" t="s">
        <v>329</v>
      </c>
      <c r="D1597" s="12">
        <v>156</v>
      </c>
      <c r="E1597" s="12">
        <v>0</v>
      </c>
      <c r="F1597" s="12">
        <v>0</v>
      </c>
      <c r="G1597" s="12">
        <v>0</v>
      </c>
      <c r="H1597" s="12">
        <v>0</v>
      </c>
      <c r="I1597" s="13">
        <v>80</v>
      </c>
      <c r="J1597" s="13">
        <v>0</v>
      </c>
      <c r="K1597" s="13">
        <v>0</v>
      </c>
      <c r="L1597" s="13">
        <v>75</v>
      </c>
      <c r="M1597" s="13">
        <v>0</v>
      </c>
      <c r="N1597" s="14">
        <f>D1597*$D$15</f>
        <v>234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725.4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7"/>
        <v>959.4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2"/>
        <v>0</v>
      </c>
      <c r="AC1597" s="15">
        <f t="shared" si="531"/>
        <v>959.4</v>
      </c>
      <c r="AD1597" s="48">
        <f>(ROUND(AC1597-AC1585,1)/AC1585)</f>
        <v>0.18269230769230768</v>
      </c>
      <c r="AE1597" s="113"/>
      <c r="AF1597" s="60"/>
      <c r="AH1597" s="20"/>
    </row>
    <row r="1598" spans="1:34">
      <c r="A1598" s="99"/>
      <c r="B1598" s="91"/>
      <c r="C1598" s="21" t="s">
        <v>325</v>
      </c>
      <c r="D1598" s="12">
        <v>156</v>
      </c>
      <c r="E1598" s="12">
        <v>0</v>
      </c>
      <c r="F1598" s="12">
        <v>0</v>
      </c>
      <c r="G1598" s="12">
        <v>0</v>
      </c>
      <c r="H1598" s="12">
        <v>0</v>
      </c>
      <c r="I1598" s="13">
        <v>80</v>
      </c>
      <c r="J1598" s="13">
        <v>44</v>
      </c>
      <c r="K1598" s="13">
        <v>0</v>
      </c>
      <c r="L1598" s="13">
        <v>0</v>
      </c>
      <c r="M1598" s="13">
        <v>0</v>
      </c>
      <c r="N1598" s="14">
        <f>D1598*$D$16</f>
        <v>249.60000000000002</v>
      </c>
      <c r="O1598" s="14">
        <f>E1598*$E$16</f>
        <v>0</v>
      </c>
      <c r="P1598" s="14">
        <f>F1598*$F$16</f>
        <v>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584.06400000000008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7"/>
        <v>833.6640000000001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2"/>
        <v>0</v>
      </c>
      <c r="AC1598" s="15">
        <f t="shared" si="531"/>
        <v>833.7</v>
      </c>
      <c r="AD1598" s="48">
        <f>(ROUND(AC1598-AC1585,1)/AC1585)</f>
        <v>2.7736686390532544E-2</v>
      </c>
      <c r="AE1598" s="113"/>
      <c r="AF1598" s="60"/>
      <c r="AH1598" s="20"/>
    </row>
    <row r="1599" spans="1:34">
      <c r="A1599" s="99"/>
      <c r="B1599" s="91"/>
      <c r="C1599" s="21" t="s">
        <v>326</v>
      </c>
      <c r="D1599" s="12">
        <v>156</v>
      </c>
      <c r="E1599" s="12">
        <v>0</v>
      </c>
      <c r="F1599" s="12">
        <v>0</v>
      </c>
      <c r="G1599" s="12">
        <v>0</v>
      </c>
      <c r="H1599" s="12">
        <v>0</v>
      </c>
      <c r="I1599" s="13">
        <v>95</v>
      </c>
      <c r="J1599" s="13">
        <v>0</v>
      </c>
      <c r="K1599" s="13">
        <v>0</v>
      </c>
      <c r="L1599" s="13">
        <v>0</v>
      </c>
      <c r="M1599" s="13">
        <v>0</v>
      </c>
      <c r="N1599" s="14">
        <f>D1599*$D$17</f>
        <v>249.60000000000002</v>
      </c>
      <c r="O1599" s="14">
        <f>E1599*$E$17</f>
        <v>0</v>
      </c>
      <c r="P1599" s="14">
        <f>F1599*$F$17</f>
        <v>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829.92000000000019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7"/>
        <v>1079.5200000000002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2"/>
        <v>0</v>
      </c>
      <c r="AC1599" s="15">
        <f t="shared" si="531"/>
        <v>1079.5</v>
      </c>
      <c r="AD1599" s="48">
        <f>(ROUND(AC1599-AC1585,1)/AC1585)</f>
        <v>0.33074457593688361</v>
      </c>
      <c r="AE1599" s="113" t="s">
        <v>799</v>
      </c>
      <c r="AF1599" s="60"/>
      <c r="AH1599" s="20"/>
    </row>
    <row r="1600" spans="1:34">
      <c r="A1600" s="107"/>
      <c r="B1600" s="153" t="s">
        <v>343</v>
      </c>
      <c r="C1600" s="149"/>
      <c r="D1600" s="149"/>
      <c r="E1600" s="149"/>
      <c r="F1600" s="149"/>
      <c r="G1600" s="149"/>
      <c r="H1600" s="149"/>
      <c r="I1600" s="149"/>
      <c r="J1600" s="149"/>
      <c r="K1600" s="149"/>
      <c r="L1600" s="149"/>
      <c r="M1600" s="149"/>
      <c r="N1600" s="149"/>
      <c r="O1600" s="149"/>
      <c r="P1600" s="149"/>
      <c r="Q1600" s="149"/>
      <c r="R1600" s="149"/>
      <c r="S1600" s="149"/>
      <c r="T1600" s="149"/>
      <c r="U1600" s="149"/>
      <c r="V1600" s="149"/>
      <c r="W1600" s="149"/>
      <c r="X1600" s="149"/>
      <c r="Y1600" s="149"/>
      <c r="Z1600" s="149"/>
      <c r="AA1600" s="149"/>
      <c r="AB1600" s="149"/>
      <c r="AC1600" s="18">
        <v>500</v>
      </c>
      <c r="AD1600" s="18"/>
      <c r="AE1600" s="113"/>
      <c r="AF1600" s="60"/>
      <c r="AH1600" s="20"/>
    </row>
    <row r="1601" spans="1:34">
      <c r="A1601" s="106" t="s">
        <v>0</v>
      </c>
      <c r="B1601" s="87" t="s">
        <v>70</v>
      </c>
      <c r="C1601" s="21" t="s">
        <v>243</v>
      </c>
      <c r="D1601" s="12">
        <v>105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D1601*$D$3</f>
        <v>210</v>
      </c>
      <c r="O1601" s="14">
        <f>E1601*$E$3</f>
        <v>0</v>
      </c>
      <c r="P1601" s="14">
        <f>F1601*$F$3</f>
        <v>0</v>
      </c>
      <c r="Q1601" s="14">
        <f>G1601*$G$3</f>
        <v>0</v>
      </c>
      <c r="R1601" s="14">
        <f>H1601*$H$3</f>
        <v>0</v>
      </c>
      <c r="S1601" s="14">
        <f>(N1601/100)*(I1601*$I$3)+(N1601/100)*(J1601*$J$3)</f>
        <v>294</v>
      </c>
      <c r="T1601" s="14">
        <f>(O1601/100)*(K1601*$K$3)</f>
        <v>0</v>
      </c>
      <c r="U1601" s="14">
        <f>(P1601/100)*(K1601*$K$3)+(P1601/100)*(L1601*$L$3)</f>
        <v>0</v>
      </c>
      <c r="V1601" s="14">
        <f>(Q1601/100)*(L1601*$L$3)</f>
        <v>0</v>
      </c>
      <c r="W1601" s="14">
        <f>(R1601/100)*(K1601*$K$3)+(R1601/100)*(L1601*$L$3)</f>
        <v>0</v>
      </c>
      <c r="X1601" s="14">
        <f t="shared" ref="X1601:X1615" si="533">N1601+S1601</f>
        <v>504</v>
      </c>
      <c r="Y1601" s="14">
        <f t="shared" ref="Y1601:Y1615" si="534">O1601+T1601</f>
        <v>0</v>
      </c>
      <c r="Z1601" s="14">
        <f t="shared" ref="Z1601:Z1615" si="535">P1601+U1601</f>
        <v>0</v>
      </c>
      <c r="AA1601" s="14">
        <f t="shared" ref="AA1601:AA1615" si="536">Q1601+V1601</f>
        <v>0</v>
      </c>
      <c r="AB1601" s="14">
        <f>R1601+W1601</f>
        <v>0</v>
      </c>
      <c r="AC1601" s="15">
        <f>ROUND(X1601+Y1601+Z1601+AA1601+AB1601,1)</f>
        <v>504</v>
      </c>
      <c r="AD1601" s="48">
        <v>0</v>
      </c>
      <c r="AE1601" s="113"/>
      <c r="AF1601" s="60"/>
      <c r="AH1601" s="20"/>
    </row>
    <row r="1602" spans="1:34">
      <c r="A1602" s="99" t="s">
        <v>800</v>
      </c>
      <c r="B1602" s="87">
        <v>10</v>
      </c>
      <c r="C1602" s="21" t="s">
        <v>324</v>
      </c>
      <c r="D1602" s="12">
        <v>105</v>
      </c>
      <c r="E1602" s="12">
        <v>0</v>
      </c>
      <c r="F1602" s="12">
        <v>0</v>
      </c>
      <c r="G1602" s="12">
        <v>0</v>
      </c>
      <c r="H1602" s="12">
        <v>0</v>
      </c>
      <c r="I1602" s="13">
        <v>30</v>
      </c>
      <c r="J1602" s="13">
        <v>65</v>
      </c>
      <c r="K1602" s="13">
        <v>0</v>
      </c>
      <c r="L1602" s="13">
        <v>0</v>
      </c>
      <c r="M1602" s="13">
        <v>0</v>
      </c>
      <c r="N1602" s="14">
        <f>D1602*$D$4</f>
        <v>168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399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3"/>
        <v>567</v>
      </c>
      <c r="Y1602" s="14">
        <f t="shared" si="534"/>
        <v>0</v>
      </c>
      <c r="Z1602" s="14">
        <f t="shared" si="535"/>
        <v>0</v>
      </c>
      <c r="AA1602" s="14">
        <f t="shared" si="536"/>
        <v>0</v>
      </c>
      <c r="AB1602" s="14">
        <f>R1602+W1602</f>
        <v>0</v>
      </c>
      <c r="AC1602" s="15">
        <f>ROUND(X1602+Y1602+Z1602+AA1602+AB1602,1)</f>
        <v>567</v>
      </c>
      <c r="AD1602" s="48">
        <f>(ROUND(AC1602-AC1601,1)/AC1601)</f>
        <v>0.125</v>
      </c>
      <c r="AE1602" s="113"/>
      <c r="AF1602" s="60"/>
      <c r="AH1602" s="20"/>
    </row>
    <row r="1603" spans="1:34">
      <c r="A1603" s="99" t="s">
        <v>801</v>
      </c>
      <c r="B1603" s="87">
        <v>12</v>
      </c>
      <c r="C1603" s="21" t="s">
        <v>834</v>
      </c>
      <c r="D1603" s="12">
        <v>105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D1603*$D$5</f>
        <v>210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264.60000000000002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3"/>
        <v>474.6</v>
      </c>
      <c r="Y1603" s="14">
        <f t="shared" si="534"/>
        <v>0</v>
      </c>
      <c r="Z1603" s="14">
        <f t="shared" si="535"/>
        <v>0</v>
      </c>
      <c r="AA1603" s="14">
        <f t="shared" si="536"/>
        <v>0</v>
      </c>
      <c r="AB1603" s="14">
        <f>R1603+W1603</f>
        <v>0</v>
      </c>
      <c r="AC1603" s="15">
        <f t="shared" ref="AC1603:AC1615" si="537">ROUND(X1603+Y1603+Z1603+AA1603+AB1603,1)</f>
        <v>474.6</v>
      </c>
      <c r="AD1603" s="48">
        <f>(ROUND(AC1603-AC1601,1)/AC1601)</f>
        <v>-5.8333333333333327E-2</v>
      </c>
      <c r="AE1603" s="113"/>
      <c r="AF1603" s="60"/>
      <c r="AH1603" s="20"/>
    </row>
    <row r="1604" spans="1:34">
      <c r="A1604" s="99" t="s">
        <v>802</v>
      </c>
      <c r="B1604" s="87">
        <v>0</v>
      </c>
      <c r="C1604" s="21" t="s">
        <v>337</v>
      </c>
      <c r="D1604" s="12">
        <v>105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D1604*$D$6</f>
        <v>210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264.60000000000002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3"/>
        <v>474.6</v>
      </c>
      <c r="Y1604" s="14">
        <f t="shared" si="534"/>
        <v>0</v>
      </c>
      <c r="Z1604" s="14">
        <f t="shared" si="535"/>
        <v>0</v>
      </c>
      <c r="AA1604" s="14">
        <f t="shared" si="536"/>
        <v>0</v>
      </c>
      <c r="AB1604" s="14">
        <f t="shared" ref="AB1604:AB1616" si="538">R1604+W1604</f>
        <v>0</v>
      </c>
      <c r="AC1604" s="15">
        <f t="shared" si="537"/>
        <v>474.6</v>
      </c>
      <c r="AD1604" s="48">
        <f>(ROUND(AC1604-AC1601,1)/AC1601)</f>
        <v>-5.8333333333333327E-2</v>
      </c>
      <c r="AE1604" s="113"/>
      <c r="AF1604" s="60"/>
      <c r="AH1604" s="20"/>
    </row>
    <row r="1605" spans="1:34">
      <c r="A1605" s="99" t="s">
        <v>803</v>
      </c>
      <c r="B1605" s="87">
        <v>0</v>
      </c>
      <c r="C1605" s="21" t="s">
        <v>338</v>
      </c>
      <c r="D1605" s="12">
        <v>105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0</v>
      </c>
      <c r="L1605" s="13">
        <v>0</v>
      </c>
      <c r="M1605" s="13">
        <v>0</v>
      </c>
      <c r="N1605" s="14">
        <f>D1605*$D$7</f>
        <v>210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264.60000000000002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3"/>
        <v>474.6</v>
      </c>
      <c r="Y1605" s="14">
        <f t="shared" si="534"/>
        <v>0</v>
      </c>
      <c r="Z1605" s="14">
        <f t="shared" si="535"/>
        <v>0</v>
      </c>
      <c r="AA1605" s="14">
        <f t="shared" si="536"/>
        <v>0</v>
      </c>
      <c r="AB1605" s="14">
        <f t="shared" si="538"/>
        <v>0</v>
      </c>
      <c r="AC1605" s="15">
        <f t="shared" si="537"/>
        <v>474.6</v>
      </c>
      <c r="AD1605" s="48">
        <f>(ROUND(AC1605-AC1601,1)/AC1601)</f>
        <v>-5.8333333333333327E-2</v>
      </c>
      <c r="AE1605" s="113"/>
      <c r="AF1605" s="60"/>
      <c r="AH1605" s="20"/>
    </row>
    <row r="1606" spans="1:34">
      <c r="A1606" s="99" t="s">
        <v>653</v>
      </c>
      <c r="B1606" s="87"/>
      <c r="C1606" s="21" t="s">
        <v>339</v>
      </c>
      <c r="D1606" s="12">
        <v>105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50</v>
      </c>
      <c r="K1606" s="13">
        <v>0</v>
      </c>
      <c r="L1606" s="13">
        <v>0</v>
      </c>
      <c r="M1606" s="13">
        <v>0</v>
      </c>
      <c r="N1606" s="14">
        <f>D1606*$D$8</f>
        <v>210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264.60000000000002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3"/>
        <v>474.6</v>
      </c>
      <c r="Y1606" s="14">
        <f t="shared" si="534"/>
        <v>0</v>
      </c>
      <c r="Z1606" s="14">
        <f t="shared" si="535"/>
        <v>0</v>
      </c>
      <c r="AA1606" s="14">
        <f t="shared" si="536"/>
        <v>0</v>
      </c>
      <c r="AB1606" s="14">
        <f t="shared" si="538"/>
        <v>0</v>
      </c>
      <c r="AC1606" s="15">
        <f t="shared" si="537"/>
        <v>474.6</v>
      </c>
      <c r="AD1606" s="48">
        <f>(ROUND(AC1606-AC1601,1)/AC1601)</f>
        <v>-5.8333333333333327E-2</v>
      </c>
      <c r="AE1606" s="113"/>
      <c r="AF1606" s="60"/>
      <c r="AH1606" s="20"/>
    </row>
    <row r="1607" spans="1:34">
      <c r="A1607" s="99" t="s">
        <v>594</v>
      </c>
      <c r="B1607" s="87"/>
      <c r="C1607" s="21" t="s">
        <v>1</v>
      </c>
      <c r="D1607" s="12">
        <v>52</v>
      </c>
      <c r="E1607" s="12">
        <v>112</v>
      </c>
      <c r="F1607" s="12">
        <v>0</v>
      </c>
      <c r="G1607" s="12">
        <v>0</v>
      </c>
      <c r="H1607" s="12">
        <v>0</v>
      </c>
      <c r="I1607" s="13">
        <v>20</v>
      </c>
      <c r="J1607" s="13">
        <v>50</v>
      </c>
      <c r="K1607" s="13">
        <v>75</v>
      </c>
      <c r="L1607" s="13">
        <v>0</v>
      </c>
      <c r="M1607" s="13">
        <v>0</v>
      </c>
      <c r="N1607" s="14">
        <f>D1607*$D$9</f>
        <v>67.600000000000009</v>
      </c>
      <c r="O1607" s="14">
        <f>E1607*$E$9</f>
        <v>168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94.640000000000015</v>
      </c>
      <c r="T1607" s="14">
        <f>(O1607/100)*(K1607*$K$9)</f>
        <v>252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3"/>
        <v>162.24</v>
      </c>
      <c r="Y1607" s="14">
        <f t="shared" si="534"/>
        <v>420</v>
      </c>
      <c r="Z1607" s="14">
        <f t="shared" si="535"/>
        <v>0</v>
      </c>
      <c r="AA1607" s="14">
        <f t="shared" si="536"/>
        <v>0</v>
      </c>
      <c r="AB1607" s="14">
        <f t="shared" si="538"/>
        <v>0</v>
      </c>
      <c r="AC1607" s="15">
        <f t="shared" si="537"/>
        <v>582.20000000000005</v>
      </c>
      <c r="AD1607" s="48">
        <f>(ROUND(AC1607-AC1601,1)/AC1601)</f>
        <v>0.15515873015873016</v>
      </c>
      <c r="AE1607" s="113"/>
      <c r="AF1607" s="60"/>
      <c r="AH1607" s="20"/>
    </row>
    <row r="1608" spans="1:34">
      <c r="A1608" s="99" t="s">
        <v>829</v>
      </c>
      <c r="B1608" s="87"/>
      <c r="C1608" s="21" t="s">
        <v>2</v>
      </c>
      <c r="D1608" s="12">
        <v>52</v>
      </c>
      <c r="E1608" s="12">
        <v>0</v>
      </c>
      <c r="F1608" s="12">
        <v>112</v>
      </c>
      <c r="G1608" s="12">
        <v>0</v>
      </c>
      <c r="H1608" s="12">
        <v>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D1608*$D$10</f>
        <v>67.600000000000009</v>
      </c>
      <c r="O1608" s="14">
        <f>E1608*$E$10</f>
        <v>0</v>
      </c>
      <c r="P1608" s="14">
        <f>F1608*$F$10</f>
        <v>168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94.640000000000015</v>
      </c>
      <c r="T1608" s="14">
        <f>(O1608/100)*(K1608*$J$10)</f>
        <v>0</v>
      </c>
      <c r="U1608" s="14">
        <f>(P1608/100)*(K1608*$K$10)+(P1608/100)*(L1608*$L$10)</f>
        <v>252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3"/>
        <v>162.24</v>
      </c>
      <c r="Y1608" s="14">
        <f t="shared" si="534"/>
        <v>0</v>
      </c>
      <c r="Z1608" s="14">
        <f t="shared" si="535"/>
        <v>420</v>
      </c>
      <c r="AA1608" s="14">
        <f t="shared" si="536"/>
        <v>0</v>
      </c>
      <c r="AB1608" s="14">
        <f t="shared" si="538"/>
        <v>0</v>
      </c>
      <c r="AC1608" s="15">
        <f t="shared" si="537"/>
        <v>582.20000000000005</v>
      </c>
      <c r="AD1608" s="48">
        <f>(ROUND(AC1608-AC1601,1)/AC1601)</f>
        <v>0.15515873015873016</v>
      </c>
      <c r="AE1608" s="113"/>
      <c r="AF1608" s="60"/>
      <c r="AH1608" s="20"/>
    </row>
    <row r="1609" spans="1:34">
      <c r="A1609" s="99" t="s">
        <v>830</v>
      </c>
      <c r="B1609" s="87"/>
      <c r="C1609" s="21" t="s">
        <v>3</v>
      </c>
      <c r="D1609" s="12">
        <v>52</v>
      </c>
      <c r="E1609" s="12">
        <v>0</v>
      </c>
      <c r="F1609" s="12">
        <v>0</v>
      </c>
      <c r="G1609" s="12">
        <v>112</v>
      </c>
      <c r="H1609" s="12">
        <v>0</v>
      </c>
      <c r="I1609" s="13">
        <v>20</v>
      </c>
      <c r="J1609" s="13">
        <v>50</v>
      </c>
      <c r="K1609" s="13">
        <v>0</v>
      </c>
      <c r="L1609" s="13">
        <v>75</v>
      </c>
      <c r="M1609" s="13">
        <v>0</v>
      </c>
      <c r="N1609" s="14">
        <f>D1609*$D$11</f>
        <v>67.600000000000009</v>
      </c>
      <c r="O1609" s="14">
        <f>E1609*$E$11</f>
        <v>0</v>
      </c>
      <c r="P1609" s="14">
        <f>F1609*$F$11</f>
        <v>0</v>
      </c>
      <c r="Q1609" s="14">
        <f>G1609*$G$11</f>
        <v>168</v>
      </c>
      <c r="R1609" s="14">
        <f>H1609*$H$11</f>
        <v>0</v>
      </c>
      <c r="S1609" s="14">
        <f>(N1609/100)*(I1609*$I$11)+(N1609/100)*(J1609*$J$11)</f>
        <v>94.640000000000015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252</v>
      </c>
      <c r="W1609" s="14">
        <f>(R1609/100)*(K1609*$K$11)+(R1609/100)*(L1609*$L$11)</f>
        <v>0</v>
      </c>
      <c r="X1609" s="14">
        <f t="shared" si="533"/>
        <v>162.24</v>
      </c>
      <c r="Y1609" s="14">
        <f t="shared" si="534"/>
        <v>0</v>
      </c>
      <c r="Z1609" s="14">
        <f t="shared" si="535"/>
        <v>0</v>
      </c>
      <c r="AA1609" s="14">
        <f t="shared" si="536"/>
        <v>420</v>
      </c>
      <c r="AB1609" s="14">
        <f t="shared" si="538"/>
        <v>0</v>
      </c>
      <c r="AC1609" s="15">
        <f t="shared" si="537"/>
        <v>582.20000000000005</v>
      </c>
      <c r="AD1609" s="48">
        <f>(ROUND(AC1609-AC1601,1)/AC1601)</f>
        <v>0.15515873015873016</v>
      </c>
      <c r="AE1609" s="113"/>
      <c r="AF1609" s="60"/>
      <c r="AH1609" s="20"/>
    </row>
    <row r="1610" spans="1:34">
      <c r="A1610" s="99" t="s">
        <v>831</v>
      </c>
      <c r="B1610" s="87"/>
      <c r="C1610" s="21" t="s">
        <v>4</v>
      </c>
      <c r="D1610" s="12">
        <v>52</v>
      </c>
      <c r="E1610" s="12">
        <v>0</v>
      </c>
      <c r="F1610" s="12">
        <v>0</v>
      </c>
      <c r="G1610" s="12">
        <v>0</v>
      </c>
      <c r="H1610" s="12">
        <v>112</v>
      </c>
      <c r="I1610" s="13">
        <v>20</v>
      </c>
      <c r="J1610" s="13">
        <v>50</v>
      </c>
      <c r="K1610" s="13">
        <v>37.5</v>
      </c>
      <c r="L1610" s="13">
        <v>37.5</v>
      </c>
      <c r="M1610" s="13">
        <v>0</v>
      </c>
      <c r="N1610" s="14">
        <f>D1610*$D$12</f>
        <v>67.600000000000009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168</v>
      </c>
      <c r="S1610" s="14">
        <f>(N1610/100)*(I1610*$I$12)+(N1610/100)*(J1610*$J$12)</f>
        <v>94.640000000000015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252</v>
      </c>
      <c r="X1610" s="14">
        <f t="shared" si="533"/>
        <v>162.24</v>
      </c>
      <c r="Y1610" s="14">
        <f t="shared" si="534"/>
        <v>0</v>
      </c>
      <c r="Z1610" s="14">
        <f t="shared" si="535"/>
        <v>0</v>
      </c>
      <c r="AA1610" s="14">
        <f t="shared" si="536"/>
        <v>0</v>
      </c>
      <c r="AB1610" s="14">
        <f t="shared" si="538"/>
        <v>420</v>
      </c>
      <c r="AC1610" s="15">
        <f t="shared" si="537"/>
        <v>582.20000000000005</v>
      </c>
      <c r="AD1610" s="48">
        <f>(ROUND(AC1610-AC1601,1)/AC1601)</f>
        <v>0.15515873015873016</v>
      </c>
      <c r="AE1610" s="113"/>
      <c r="AF1610" s="60"/>
      <c r="AH1610" s="20"/>
    </row>
    <row r="1611" spans="1:34">
      <c r="A1611" s="99" t="s">
        <v>832</v>
      </c>
      <c r="B1611" s="87"/>
      <c r="C1611" s="21" t="s">
        <v>327</v>
      </c>
      <c r="D1611" s="12">
        <v>105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0</v>
      </c>
      <c r="M1611" s="13">
        <v>65</v>
      </c>
      <c r="N1611" s="14">
        <f>D1611*$D$13</f>
        <v>157.5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425.25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582.75</v>
      </c>
      <c r="Y1611" s="14">
        <f t="shared" si="534"/>
        <v>0</v>
      </c>
      <c r="Z1611" s="14">
        <f t="shared" si="535"/>
        <v>0</v>
      </c>
      <c r="AA1611" s="14">
        <f t="shared" si="536"/>
        <v>0</v>
      </c>
      <c r="AB1611" s="14">
        <f t="shared" si="538"/>
        <v>0</v>
      </c>
      <c r="AC1611" s="15">
        <f t="shared" si="537"/>
        <v>582.79999999999995</v>
      </c>
      <c r="AD1611" s="48">
        <f>(ROUND(AC1611-AC1601,1)/AC1601)</f>
        <v>0.15634920634920635</v>
      </c>
      <c r="AE1611" s="113"/>
      <c r="AF1611" s="60"/>
      <c r="AH1611" s="20"/>
    </row>
    <row r="1612" spans="1:34">
      <c r="A1612" s="99" t="s">
        <v>833</v>
      </c>
      <c r="B1612" s="87"/>
      <c r="C1612" s="21" t="s">
        <v>328</v>
      </c>
      <c r="D1612" s="12">
        <v>105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50</v>
      </c>
      <c r="K1612" s="13">
        <v>65</v>
      </c>
      <c r="L1612" s="13">
        <v>0</v>
      </c>
      <c r="M1612" s="13">
        <v>0</v>
      </c>
      <c r="N1612" s="14">
        <f>D1612*$D$14</f>
        <v>157.5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425.25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3"/>
        <v>582.75</v>
      </c>
      <c r="Y1612" s="14">
        <f t="shared" si="534"/>
        <v>0</v>
      </c>
      <c r="Z1612" s="14">
        <f t="shared" si="535"/>
        <v>0</v>
      </c>
      <c r="AA1612" s="14">
        <f t="shared" si="536"/>
        <v>0</v>
      </c>
      <c r="AB1612" s="14">
        <f t="shared" si="538"/>
        <v>0</v>
      </c>
      <c r="AC1612" s="15">
        <f t="shared" si="537"/>
        <v>582.79999999999995</v>
      </c>
      <c r="AD1612" s="48">
        <f>(ROUND(AC1612-AC1601,1)/AC1601)</f>
        <v>0.15634920634920635</v>
      </c>
      <c r="AE1612" s="113"/>
      <c r="AF1612" s="60"/>
      <c r="AH1612" s="20"/>
    </row>
    <row r="1613" spans="1:34">
      <c r="A1613" s="99"/>
      <c r="B1613" s="87"/>
      <c r="C1613" s="21" t="s">
        <v>329</v>
      </c>
      <c r="D1613" s="12">
        <v>105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50</v>
      </c>
      <c r="K1613" s="13">
        <v>0</v>
      </c>
      <c r="L1613" s="13">
        <v>65</v>
      </c>
      <c r="M1613" s="13">
        <v>0</v>
      </c>
      <c r="N1613" s="14">
        <f>D1613*$D$15</f>
        <v>157.5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425.25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3"/>
        <v>582.75</v>
      </c>
      <c r="Y1613" s="14">
        <f t="shared" si="534"/>
        <v>0</v>
      </c>
      <c r="Z1613" s="14">
        <f t="shared" si="535"/>
        <v>0</v>
      </c>
      <c r="AA1613" s="14">
        <f t="shared" si="536"/>
        <v>0</v>
      </c>
      <c r="AB1613" s="14">
        <f t="shared" si="538"/>
        <v>0</v>
      </c>
      <c r="AC1613" s="15">
        <f t="shared" si="537"/>
        <v>582.79999999999995</v>
      </c>
      <c r="AD1613" s="48">
        <f>(ROUND(AC1613-AC1601,1)/AC1601)</f>
        <v>0.15634920634920635</v>
      </c>
      <c r="AE1613" s="113"/>
      <c r="AF1613" s="60"/>
      <c r="AH1613" s="20"/>
    </row>
    <row r="1614" spans="1:34">
      <c r="A1614" s="99"/>
      <c r="B1614" s="87"/>
      <c r="C1614" s="21" t="s">
        <v>325</v>
      </c>
      <c r="D1614" s="12">
        <v>105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70</v>
      </c>
      <c r="K1614" s="13">
        <v>0</v>
      </c>
      <c r="L1614" s="13">
        <v>0</v>
      </c>
      <c r="M1614" s="13">
        <v>0</v>
      </c>
      <c r="N1614" s="14">
        <f>D1614*$D$16</f>
        <v>168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445.2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3"/>
        <v>613.20000000000005</v>
      </c>
      <c r="Y1614" s="14">
        <f t="shared" si="534"/>
        <v>0</v>
      </c>
      <c r="Z1614" s="14">
        <f t="shared" si="535"/>
        <v>0</v>
      </c>
      <c r="AA1614" s="14">
        <f t="shared" si="536"/>
        <v>0</v>
      </c>
      <c r="AB1614" s="14">
        <f t="shared" si="538"/>
        <v>0</v>
      </c>
      <c r="AC1614" s="15">
        <f t="shared" si="537"/>
        <v>613.20000000000005</v>
      </c>
      <c r="AD1614" s="48">
        <f>(ROUND(AC1614-AC1601,1)/AC1601)</f>
        <v>0.21666666666666667</v>
      </c>
      <c r="AE1614" s="113" t="s">
        <v>799</v>
      </c>
      <c r="AF1614" s="60"/>
      <c r="AH1614" s="20"/>
    </row>
    <row r="1615" spans="1:34">
      <c r="A1615" s="99"/>
      <c r="B1615" s="87"/>
      <c r="C1615" s="21" t="s">
        <v>326</v>
      </c>
      <c r="D1615" s="12">
        <v>105</v>
      </c>
      <c r="E1615" s="12">
        <v>0</v>
      </c>
      <c r="F1615" s="12">
        <v>0</v>
      </c>
      <c r="G1615" s="12">
        <v>0</v>
      </c>
      <c r="H1615" s="12">
        <v>0</v>
      </c>
      <c r="I1615" s="13">
        <v>50</v>
      </c>
      <c r="J1615" s="13">
        <v>50</v>
      </c>
      <c r="K1615" s="13">
        <v>0</v>
      </c>
      <c r="L1615" s="13">
        <v>0</v>
      </c>
      <c r="M1615" s="13">
        <v>0</v>
      </c>
      <c r="N1615" s="14">
        <f>D1615*$D$17</f>
        <v>168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378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3"/>
        <v>546</v>
      </c>
      <c r="Y1615" s="14">
        <f t="shared" si="534"/>
        <v>0</v>
      </c>
      <c r="Z1615" s="14">
        <f t="shared" si="535"/>
        <v>0</v>
      </c>
      <c r="AA1615" s="14">
        <f t="shared" si="536"/>
        <v>0</v>
      </c>
      <c r="AB1615" s="14">
        <f t="shared" si="538"/>
        <v>0</v>
      </c>
      <c r="AC1615" s="15">
        <f t="shared" si="537"/>
        <v>546</v>
      </c>
      <c r="AD1615" s="48">
        <f>(ROUND(AC1615-AC1601,1)/AC1601)</f>
        <v>8.3333333333333329E-2</v>
      </c>
      <c r="AE1615" s="113"/>
      <c r="AF1615" s="60"/>
      <c r="AH1615" s="20"/>
    </row>
    <row r="1616" spans="1:34">
      <c r="A1616" s="106" t="s">
        <v>0</v>
      </c>
      <c r="B1616" s="88" t="s">
        <v>71</v>
      </c>
      <c r="C1616" s="50" t="s">
        <v>243</v>
      </c>
      <c r="D1616" s="11">
        <v>110</v>
      </c>
      <c r="E1616" s="11">
        <v>0</v>
      </c>
      <c r="F1616" s="11">
        <v>0</v>
      </c>
      <c r="G1616" s="11">
        <v>0</v>
      </c>
      <c r="H1616" s="11">
        <v>0</v>
      </c>
      <c r="I1616" s="51">
        <v>15</v>
      </c>
      <c r="J1616" s="51">
        <v>50</v>
      </c>
      <c r="K1616" s="51">
        <v>0</v>
      </c>
      <c r="L1616" s="51">
        <v>0</v>
      </c>
      <c r="M1616" s="51">
        <v>0</v>
      </c>
      <c r="N1616" s="52">
        <f>D1616*$D$3</f>
        <v>220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286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60" si="539">N1616+S1616</f>
        <v>506</v>
      </c>
      <c r="Y1616" s="52">
        <f t="shared" ref="Y1616:Y1660" si="540">O1616+T1616</f>
        <v>0</v>
      </c>
      <c r="Z1616" s="52">
        <f t="shared" ref="Z1616:Z1660" si="541">P1616+U1616</f>
        <v>0</v>
      </c>
      <c r="AA1616" s="52">
        <f t="shared" ref="AA1616:AA1660" si="542">Q1616+V1616</f>
        <v>0</v>
      </c>
      <c r="AB1616" s="52">
        <f t="shared" si="538"/>
        <v>0</v>
      </c>
      <c r="AC1616" s="53">
        <f>ROUND(X1616+Y1616+Z1616+AA1616+AB1616,1)</f>
        <v>506</v>
      </c>
      <c r="AD1616" s="58">
        <v>0</v>
      </c>
      <c r="AE1616" s="113"/>
      <c r="AF1616" s="60"/>
      <c r="AH1616" s="20"/>
    </row>
    <row r="1617" spans="1:34">
      <c r="A1617" s="99" t="s">
        <v>800</v>
      </c>
      <c r="B1617" s="89">
        <v>10</v>
      </c>
      <c r="C1617" s="21" t="s">
        <v>324</v>
      </c>
      <c r="D1617" s="12">
        <v>110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D1617*$D$4</f>
        <v>176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9"/>
        <v>572</v>
      </c>
      <c r="Y1617" s="14">
        <f t="shared" si="540"/>
        <v>0</v>
      </c>
      <c r="Z1617" s="14">
        <f t="shared" si="541"/>
        <v>0</v>
      </c>
      <c r="AA1617" s="14">
        <f t="shared" si="542"/>
        <v>0</v>
      </c>
      <c r="AB1617" s="14">
        <f>R1617+W1617</f>
        <v>0</v>
      </c>
      <c r="AC1617" s="15">
        <f>ROUND(X1617+Y1617+Z1617+AA1617+AB1617,1)</f>
        <v>572</v>
      </c>
      <c r="AD1617" s="48">
        <f>(ROUND(AC1617-AC1616,1)/AC1616)</f>
        <v>0.13043478260869565</v>
      </c>
      <c r="AE1617" s="113"/>
      <c r="AF1617" s="60"/>
      <c r="AH1617" s="20"/>
    </row>
    <row r="1618" spans="1:34">
      <c r="A1618" s="99" t="s">
        <v>801</v>
      </c>
      <c r="B1618" s="89">
        <v>14</v>
      </c>
      <c r="C1618" s="21" t="s">
        <v>834</v>
      </c>
      <c r="D1618" s="12">
        <v>110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220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257.40000000000003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9"/>
        <v>477.40000000000003</v>
      </c>
      <c r="Y1618" s="14">
        <f t="shared" si="540"/>
        <v>0</v>
      </c>
      <c r="Z1618" s="14">
        <f t="shared" si="541"/>
        <v>0</v>
      </c>
      <c r="AA1618" s="14">
        <f t="shared" si="542"/>
        <v>0</v>
      </c>
      <c r="AB1618" s="14">
        <f>R1618+W1618</f>
        <v>0</v>
      </c>
      <c r="AC1618" s="15">
        <f t="shared" ref="AC1618:AC1630" si="543">ROUND(X1618+Y1618+Z1618+AA1618+AB1618,1)</f>
        <v>477.4</v>
      </c>
      <c r="AD1618" s="48">
        <f>(ROUND(AC1618-AC1616,1)/AC1616)</f>
        <v>-5.6521739130434782E-2</v>
      </c>
      <c r="AE1618" s="113"/>
      <c r="AF1618" s="60"/>
      <c r="AH1618" s="20"/>
    </row>
    <row r="1619" spans="1:34">
      <c r="A1619" s="99" t="s">
        <v>802</v>
      </c>
      <c r="B1619" s="89">
        <v>0</v>
      </c>
      <c r="C1619" s="21" t="s">
        <v>337</v>
      </c>
      <c r="D1619" s="12">
        <v>110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220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257.40000000000003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9"/>
        <v>477.40000000000003</v>
      </c>
      <c r="Y1619" s="14">
        <f t="shared" si="540"/>
        <v>0</v>
      </c>
      <c r="Z1619" s="14">
        <f t="shared" si="541"/>
        <v>0</v>
      </c>
      <c r="AA1619" s="14">
        <f t="shared" si="542"/>
        <v>0</v>
      </c>
      <c r="AB1619" s="14">
        <f t="shared" ref="AB1619:AB1631" si="544">R1619+W1619</f>
        <v>0</v>
      </c>
      <c r="AC1619" s="15">
        <f t="shared" si="543"/>
        <v>477.4</v>
      </c>
      <c r="AD1619" s="48">
        <f>(ROUND(AC1619-AC1616,1)/AC1616)</f>
        <v>-5.6521739130434782E-2</v>
      </c>
      <c r="AE1619" s="113"/>
      <c r="AF1619" s="60"/>
      <c r="AH1619" s="20"/>
    </row>
    <row r="1620" spans="1:34">
      <c r="A1620" s="99" t="s">
        <v>803</v>
      </c>
      <c r="B1620" s="89">
        <v>0</v>
      </c>
      <c r="C1620" s="21" t="s">
        <v>338</v>
      </c>
      <c r="D1620" s="12">
        <v>110</v>
      </c>
      <c r="E1620" s="12">
        <v>0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220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257.40000000000003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9"/>
        <v>477.40000000000003</v>
      </c>
      <c r="Y1620" s="14">
        <f t="shared" si="540"/>
        <v>0</v>
      </c>
      <c r="Z1620" s="14">
        <f t="shared" si="541"/>
        <v>0</v>
      </c>
      <c r="AA1620" s="14">
        <f t="shared" si="542"/>
        <v>0</v>
      </c>
      <c r="AB1620" s="14">
        <f t="shared" si="544"/>
        <v>0</v>
      </c>
      <c r="AC1620" s="15">
        <f t="shared" si="543"/>
        <v>477.4</v>
      </c>
      <c r="AD1620" s="48">
        <f>(ROUND(AC1620-AC1616,1)/AC1616)</f>
        <v>-5.6521739130434782E-2</v>
      </c>
      <c r="AE1620" s="113"/>
      <c r="AF1620" s="60"/>
      <c r="AH1620" s="20"/>
    </row>
    <row r="1621" spans="1:34">
      <c r="A1621" s="99" t="s">
        <v>653</v>
      </c>
      <c r="B1621" s="89"/>
      <c r="C1621" s="21" t="s">
        <v>339</v>
      </c>
      <c r="D1621" s="12">
        <v>110</v>
      </c>
      <c r="E1621" s="12">
        <v>0</v>
      </c>
      <c r="F1621" s="12">
        <v>0</v>
      </c>
      <c r="G1621" s="12">
        <v>0</v>
      </c>
      <c r="H1621" s="12">
        <v>0</v>
      </c>
      <c r="I1621" s="13">
        <v>15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220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257.40000000000003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9"/>
        <v>477.40000000000003</v>
      </c>
      <c r="Y1621" s="14">
        <f t="shared" si="540"/>
        <v>0</v>
      </c>
      <c r="Z1621" s="14">
        <f t="shared" si="541"/>
        <v>0</v>
      </c>
      <c r="AA1621" s="14">
        <f t="shared" si="542"/>
        <v>0</v>
      </c>
      <c r="AB1621" s="14">
        <f t="shared" si="544"/>
        <v>0</v>
      </c>
      <c r="AC1621" s="15">
        <f t="shared" si="543"/>
        <v>477.4</v>
      </c>
      <c r="AD1621" s="48">
        <f>(ROUND(AC1621-AC1616,1)/AC1616)</f>
        <v>-5.6521739130434782E-2</v>
      </c>
      <c r="AE1621" s="113"/>
      <c r="AF1621" s="60"/>
      <c r="AH1621" s="20"/>
    </row>
    <row r="1622" spans="1:34">
      <c r="A1622" s="99" t="s">
        <v>594</v>
      </c>
      <c r="B1622" s="89"/>
      <c r="C1622" s="21" t="s">
        <v>1</v>
      </c>
      <c r="D1622" s="12">
        <v>55</v>
      </c>
      <c r="E1622" s="12">
        <v>120</v>
      </c>
      <c r="F1622" s="12">
        <v>0</v>
      </c>
      <c r="G1622" s="12">
        <v>0</v>
      </c>
      <c r="H1622" s="12">
        <v>0</v>
      </c>
      <c r="I1622" s="13">
        <v>15</v>
      </c>
      <c r="J1622" s="13">
        <v>50</v>
      </c>
      <c r="K1622" s="13">
        <v>70</v>
      </c>
      <c r="L1622" s="13">
        <v>0</v>
      </c>
      <c r="M1622" s="13">
        <v>0</v>
      </c>
      <c r="N1622" s="14">
        <f>D1622*$D$9</f>
        <v>71.5</v>
      </c>
      <c r="O1622" s="14">
        <f>E1622*$E$9</f>
        <v>180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92.95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9"/>
        <v>164.45</v>
      </c>
      <c r="Y1622" s="14">
        <f t="shared" si="540"/>
        <v>432</v>
      </c>
      <c r="Z1622" s="14">
        <f t="shared" si="541"/>
        <v>0</v>
      </c>
      <c r="AA1622" s="14">
        <f t="shared" si="542"/>
        <v>0</v>
      </c>
      <c r="AB1622" s="14">
        <f t="shared" si="544"/>
        <v>0</v>
      </c>
      <c r="AC1622" s="15">
        <f t="shared" si="543"/>
        <v>596.5</v>
      </c>
      <c r="AD1622" s="48">
        <f>(ROUND(AC1622-AC1616,1)/AC1616)</f>
        <v>0.17885375494071146</v>
      </c>
      <c r="AE1622" s="113"/>
      <c r="AF1622" s="60"/>
      <c r="AH1622" s="20"/>
    </row>
    <row r="1623" spans="1:34">
      <c r="A1623" s="99" t="s">
        <v>829</v>
      </c>
      <c r="B1623" s="89"/>
      <c r="C1623" s="21" t="s">
        <v>2</v>
      </c>
      <c r="D1623" s="12">
        <v>55</v>
      </c>
      <c r="E1623" s="12">
        <v>0</v>
      </c>
      <c r="F1623" s="12">
        <v>120</v>
      </c>
      <c r="G1623" s="12">
        <v>0</v>
      </c>
      <c r="H1623" s="12">
        <v>0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D1623*$D$10</f>
        <v>71.5</v>
      </c>
      <c r="O1623" s="14">
        <f>E1623*$E$10</f>
        <v>0</v>
      </c>
      <c r="P1623" s="14">
        <f>F1623*$F$10</f>
        <v>180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92.95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9"/>
        <v>164.45</v>
      </c>
      <c r="Y1623" s="14">
        <f t="shared" si="540"/>
        <v>0</v>
      </c>
      <c r="Z1623" s="14">
        <f t="shared" si="541"/>
        <v>432</v>
      </c>
      <c r="AA1623" s="14">
        <f t="shared" si="542"/>
        <v>0</v>
      </c>
      <c r="AB1623" s="14">
        <f t="shared" si="544"/>
        <v>0</v>
      </c>
      <c r="AC1623" s="15">
        <f t="shared" si="543"/>
        <v>596.5</v>
      </c>
      <c r="AD1623" s="48">
        <f>(ROUND(AC1623-AC1616,1)/AC1616)</f>
        <v>0.17885375494071146</v>
      </c>
      <c r="AE1623" s="113"/>
      <c r="AF1623" s="60"/>
      <c r="AH1623" s="20"/>
    </row>
    <row r="1624" spans="1:34">
      <c r="A1624" s="99" t="s">
        <v>830</v>
      </c>
      <c r="B1624" s="89"/>
      <c r="C1624" s="21" t="s">
        <v>3</v>
      </c>
      <c r="D1624" s="12">
        <v>55</v>
      </c>
      <c r="E1624" s="12">
        <v>0</v>
      </c>
      <c r="F1624" s="12">
        <v>0</v>
      </c>
      <c r="G1624" s="12">
        <v>120</v>
      </c>
      <c r="H1624" s="12">
        <v>0</v>
      </c>
      <c r="I1624" s="13">
        <v>15</v>
      </c>
      <c r="J1624" s="13">
        <v>50</v>
      </c>
      <c r="K1624" s="13">
        <v>0</v>
      </c>
      <c r="L1624" s="13">
        <v>70</v>
      </c>
      <c r="M1624" s="13">
        <v>0</v>
      </c>
      <c r="N1624" s="14">
        <f>D1624*$D$11</f>
        <v>71.5</v>
      </c>
      <c r="O1624" s="14">
        <f>E1624*$E$11</f>
        <v>0</v>
      </c>
      <c r="P1624" s="14">
        <f>F1624*$F$11</f>
        <v>0</v>
      </c>
      <c r="Q1624" s="14">
        <f>G1624*$G$11</f>
        <v>180</v>
      </c>
      <c r="R1624" s="14">
        <f>H1624*$H$11</f>
        <v>0</v>
      </c>
      <c r="S1624" s="14">
        <f>(N1624/100)*(I1624*$I$11)+(N1624/100)*(J1624*$J$11)</f>
        <v>92.95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9"/>
        <v>164.45</v>
      </c>
      <c r="Y1624" s="14">
        <f t="shared" si="540"/>
        <v>0</v>
      </c>
      <c r="Z1624" s="14">
        <f t="shared" si="541"/>
        <v>0</v>
      </c>
      <c r="AA1624" s="14">
        <f t="shared" si="542"/>
        <v>432</v>
      </c>
      <c r="AB1624" s="14">
        <f t="shared" si="544"/>
        <v>0</v>
      </c>
      <c r="AC1624" s="15">
        <f t="shared" si="543"/>
        <v>596.5</v>
      </c>
      <c r="AD1624" s="48">
        <f>(ROUND(AC1624-AC1616,1)/AC1616)</f>
        <v>0.17885375494071146</v>
      </c>
      <c r="AE1624" s="113"/>
      <c r="AF1624" s="60"/>
      <c r="AH1624" s="20"/>
    </row>
    <row r="1625" spans="1:34">
      <c r="A1625" s="99" t="s">
        <v>831</v>
      </c>
      <c r="B1625" s="89"/>
      <c r="C1625" s="21" t="s">
        <v>4</v>
      </c>
      <c r="D1625" s="12">
        <v>55</v>
      </c>
      <c r="E1625" s="12">
        <v>0</v>
      </c>
      <c r="F1625" s="12">
        <v>0</v>
      </c>
      <c r="G1625" s="12">
        <v>0</v>
      </c>
      <c r="H1625" s="12">
        <v>120</v>
      </c>
      <c r="I1625" s="13">
        <v>15</v>
      </c>
      <c r="J1625" s="13">
        <v>50</v>
      </c>
      <c r="K1625" s="13">
        <v>35</v>
      </c>
      <c r="L1625" s="13">
        <v>35</v>
      </c>
      <c r="M1625" s="13">
        <v>0</v>
      </c>
      <c r="N1625" s="14">
        <f>D1625*$D$12</f>
        <v>71.5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180</v>
      </c>
      <c r="S1625" s="14">
        <f>(N1625/100)*(I1625*$I$12)+(N1625/100)*(J1625*$J$12)</f>
        <v>92.95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9"/>
        <v>164.45</v>
      </c>
      <c r="Y1625" s="14">
        <f t="shared" si="540"/>
        <v>0</v>
      </c>
      <c r="Z1625" s="14">
        <f t="shared" si="541"/>
        <v>0</v>
      </c>
      <c r="AA1625" s="14">
        <f t="shared" si="542"/>
        <v>0</v>
      </c>
      <c r="AB1625" s="14">
        <f t="shared" si="544"/>
        <v>432</v>
      </c>
      <c r="AC1625" s="15">
        <f t="shared" si="543"/>
        <v>596.5</v>
      </c>
      <c r="AD1625" s="48">
        <f>(ROUND(AC1625-AC1616,1)/AC1616)</f>
        <v>0.17885375494071146</v>
      </c>
      <c r="AE1625" s="113"/>
      <c r="AF1625" s="60"/>
      <c r="AH1625" s="20"/>
    </row>
    <row r="1626" spans="1:34">
      <c r="A1626" s="99" t="s">
        <v>832</v>
      </c>
      <c r="B1626" s="89"/>
      <c r="C1626" s="21" t="s">
        <v>327</v>
      </c>
      <c r="D1626" s="12">
        <v>110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0</v>
      </c>
      <c r="M1626" s="13">
        <v>62</v>
      </c>
      <c r="N1626" s="14">
        <f>D1626*$D$13</f>
        <v>165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419.1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584.1</v>
      </c>
      <c r="Y1626" s="14">
        <f t="shared" si="540"/>
        <v>0</v>
      </c>
      <c r="Z1626" s="14">
        <f t="shared" si="541"/>
        <v>0</v>
      </c>
      <c r="AA1626" s="14">
        <f t="shared" si="542"/>
        <v>0</v>
      </c>
      <c r="AB1626" s="14">
        <f t="shared" si="544"/>
        <v>0</v>
      </c>
      <c r="AC1626" s="15">
        <f t="shared" si="543"/>
        <v>584.1</v>
      </c>
      <c r="AD1626" s="48">
        <f>(ROUND(AC1626-AC1616,1)/AC1616)</f>
        <v>0.15434782608695652</v>
      </c>
      <c r="AE1626" s="113"/>
      <c r="AF1626" s="60"/>
      <c r="AH1626" s="20"/>
    </row>
    <row r="1627" spans="1:34">
      <c r="A1627" s="99" t="s">
        <v>833</v>
      </c>
      <c r="B1627" s="89"/>
      <c r="C1627" s="21" t="s">
        <v>328</v>
      </c>
      <c r="D1627" s="12">
        <v>110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50</v>
      </c>
      <c r="K1627" s="13">
        <v>62</v>
      </c>
      <c r="L1627" s="13">
        <v>0</v>
      </c>
      <c r="M1627" s="13">
        <v>0</v>
      </c>
      <c r="N1627" s="14">
        <f>D1627*$D$14</f>
        <v>165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419.1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9"/>
        <v>584.1</v>
      </c>
      <c r="Y1627" s="14">
        <f t="shared" si="540"/>
        <v>0</v>
      </c>
      <c r="Z1627" s="14">
        <f t="shared" si="541"/>
        <v>0</v>
      </c>
      <c r="AA1627" s="14">
        <f t="shared" si="542"/>
        <v>0</v>
      </c>
      <c r="AB1627" s="14">
        <f t="shared" si="544"/>
        <v>0</v>
      </c>
      <c r="AC1627" s="15">
        <f t="shared" si="543"/>
        <v>584.1</v>
      </c>
      <c r="AD1627" s="48">
        <f>(ROUND(AC1627-AC1616,1)/AC1616)</f>
        <v>0.15434782608695652</v>
      </c>
      <c r="AE1627" s="113"/>
      <c r="AF1627" s="60"/>
      <c r="AH1627" s="20"/>
    </row>
    <row r="1628" spans="1:34">
      <c r="A1628" s="99"/>
      <c r="B1628" s="89"/>
      <c r="C1628" s="21" t="s">
        <v>329</v>
      </c>
      <c r="D1628" s="12">
        <v>110</v>
      </c>
      <c r="E1628" s="12">
        <v>0</v>
      </c>
      <c r="F1628" s="12">
        <v>0</v>
      </c>
      <c r="G1628" s="12">
        <v>0</v>
      </c>
      <c r="H1628" s="12">
        <v>0</v>
      </c>
      <c r="I1628" s="13">
        <v>15</v>
      </c>
      <c r="J1628" s="13">
        <v>50</v>
      </c>
      <c r="K1628" s="13">
        <v>0</v>
      </c>
      <c r="L1628" s="13">
        <v>62</v>
      </c>
      <c r="M1628" s="13">
        <v>0</v>
      </c>
      <c r="N1628" s="14">
        <f>D1628*$D$15</f>
        <v>165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419.1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9"/>
        <v>584.1</v>
      </c>
      <c r="Y1628" s="14">
        <f t="shared" si="540"/>
        <v>0</v>
      </c>
      <c r="Z1628" s="14">
        <f t="shared" si="541"/>
        <v>0</v>
      </c>
      <c r="AA1628" s="14">
        <f t="shared" si="542"/>
        <v>0</v>
      </c>
      <c r="AB1628" s="14">
        <f t="shared" si="544"/>
        <v>0</v>
      </c>
      <c r="AC1628" s="15">
        <f t="shared" si="543"/>
        <v>584.1</v>
      </c>
      <c r="AD1628" s="48">
        <f>(ROUND(AC1628-AC1616,1)/AC1616)</f>
        <v>0.15434782608695652</v>
      </c>
      <c r="AE1628" s="113"/>
      <c r="AF1628" s="60"/>
      <c r="AH1628" s="20"/>
    </row>
    <row r="1629" spans="1:34">
      <c r="A1629" s="99"/>
      <c r="B1629" s="89"/>
      <c r="C1629" s="21" t="s">
        <v>325</v>
      </c>
      <c r="D1629" s="12">
        <v>110</v>
      </c>
      <c r="E1629" s="12">
        <v>0</v>
      </c>
      <c r="F1629" s="12">
        <v>0</v>
      </c>
      <c r="G1629" s="12">
        <v>0</v>
      </c>
      <c r="H1629" s="12">
        <v>0</v>
      </c>
      <c r="I1629" s="13">
        <v>15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176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457.59999999999997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9"/>
        <v>633.59999999999991</v>
      </c>
      <c r="Y1629" s="14">
        <f t="shared" si="540"/>
        <v>0</v>
      </c>
      <c r="Z1629" s="14">
        <f t="shared" si="541"/>
        <v>0</v>
      </c>
      <c r="AA1629" s="14">
        <f t="shared" si="542"/>
        <v>0</v>
      </c>
      <c r="AB1629" s="14">
        <f t="shared" si="544"/>
        <v>0</v>
      </c>
      <c r="AC1629" s="15">
        <f t="shared" si="543"/>
        <v>633.6</v>
      </c>
      <c r="AD1629" s="48">
        <f>(ROUND(AC1629-AC1616,1)/AC1616)</f>
        <v>0.25217391304347825</v>
      </c>
      <c r="AE1629" s="113" t="s">
        <v>799</v>
      </c>
      <c r="AF1629" s="60"/>
      <c r="AH1629" s="20"/>
    </row>
    <row r="1630" spans="1:34">
      <c r="A1630" s="99"/>
      <c r="B1630" s="89"/>
      <c r="C1630" s="21" t="s">
        <v>326</v>
      </c>
      <c r="D1630" s="12">
        <v>110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176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365.2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9"/>
        <v>541.20000000000005</v>
      </c>
      <c r="Y1630" s="14">
        <f t="shared" si="540"/>
        <v>0</v>
      </c>
      <c r="Z1630" s="14">
        <f t="shared" si="541"/>
        <v>0</v>
      </c>
      <c r="AA1630" s="14">
        <f t="shared" si="542"/>
        <v>0</v>
      </c>
      <c r="AB1630" s="14">
        <f t="shared" si="544"/>
        <v>0</v>
      </c>
      <c r="AC1630" s="15">
        <f t="shared" si="543"/>
        <v>541.20000000000005</v>
      </c>
      <c r="AD1630" s="48">
        <f>(ROUND(AC1630-AC1616,1)/AC1616)</f>
        <v>6.9565217391304349E-2</v>
      </c>
      <c r="AE1630" s="113"/>
      <c r="AF1630" s="60"/>
      <c r="AH1630" s="20"/>
    </row>
    <row r="1631" spans="1:34">
      <c r="A1631" s="106" t="s">
        <v>0</v>
      </c>
      <c r="B1631" s="86" t="s">
        <v>72</v>
      </c>
      <c r="C1631" s="50" t="s">
        <v>243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196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313.60000000000002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si="539"/>
        <v>509.6</v>
      </c>
      <c r="Y1631" s="52">
        <f t="shared" si="540"/>
        <v>0</v>
      </c>
      <c r="Z1631" s="52">
        <f t="shared" si="541"/>
        <v>0</v>
      </c>
      <c r="AA1631" s="52">
        <f t="shared" si="542"/>
        <v>0</v>
      </c>
      <c r="AB1631" s="52">
        <f t="shared" si="544"/>
        <v>0</v>
      </c>
      <c r="AC1631" s="53">
        <f>ROUND(X1631+Y1631+Z1631+AA1631+AB1631,1)</f>
        <v>509.6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7">
        <v>12</v>
      </c>
      <c r="C1632" s="21" t="s">
        <v>324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156.80000000000001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431.20000000000005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39"/>
        <v>588</v>
      </c>
      <c r="Y1632" s="14">
        <f t="shared" si="540"/>
        <v>0</v>
      </c>
      <c r="Z1632" s="14">
        <f t="shared" si="541"/>
        <v>0</v>
      </c>
      <c r="AA1632" s="14">
        <f t="shared" si="542"/>
        <v>0</v>
      </c>
      <c r="AB1632" s="14">
        <f>R1632+W1632</f>
        <v>0</v>
      </c>
      <c r="AC1632" s="15">
        <f>ROUND(X1632+Y1632+Z1632+AA1632+AB1632,1)</f>
        <v>588</v>
      </c>
      <c r="AD1632" s="48">
        <f>(ROUND(AC1632-AC1631,1)/AC1631)</f>
        <v>0.15384615384615385</v>
      </c>
      <c r="AE1632" s="113"/>
      <c r="AF1632" s="60"/>
      <c r="AH1632" s="20"/>
    </row>
    <row r="1633" spans="1:34">
      <c r="A1633" s="99" t="s">
        <v>801</v>
      </c>
      <c r="B1633" s="87">
        <v>18</v>
      </c>
      <c r="C1633" s="21" t="s">
        <v>834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196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282.24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39"/>
        <v>478.24</v>
      </c>
      <c r="Y1633" s="14">
        <f t="shared" si="540"/>
        <v>0</v>
      </c>
      <c r="Z1633" s="14">
        <f t="shared" si="541"/>
        <v>0</v>
      </c>
      <c r="AA1633" s="14">
        <f t="shared" si="542"/>
        <v>0</v>
      </c>
      <c r="AB1633" s="14">
        <f>R1633+W1633</f>
        <v>0</v>
      </c>
      <c r="AC1633" s="15">
        <f t="shared" ref="AC1633:AC1645" si="545">ROUND(X1633+Y1633+Z1633+AA1633+AB1633,1)</f>
        <v>478.2</v>
      </c>
      <c r="AD1633" s="48">
        <f>(ROUND(AC1633-AC1631,1)/AC1631)</f>
        <v>-6.1616954474097325E-2</v>
      </c>
      <c r="AE1633" s="113"/>
      <c r="AF1633" s="60"/>
      <c r="AH1633" s="20"/>
    </row>
    <row r="1634" spans="1:34">
      <c r="A1634" s="99" t="s">
        <v>802</v>
      </c>
      <c r="B1634" s="87">
        <v>0</v>
      </c>
      <c r="C1634" s="21" t="s">
        <v>337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196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282.24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39"/>
        <v>478.24</v>
      </c>
      <c r="Y1634" s="14">
        <f t="shared" si="540"/>
        <v>0</v>
      </c>
      <c r="Z1634" s="14">
        <f t="shared" si="541"/>
        <v>0</v>
      </c>
      <c r="AA1634" s="14">
        <f t="shared" si="542"/>
        <v>0</v>
      </c>
      <c r="AB1634" s="14">
        <f t="shared" ref="AB1634:AB1646" si="546">R1634+W1634</f>
        <v>0</v>
      </c>
      <c r="AC1634" s="15">
        <f t="shared" si="545"/>
        <v>478.2</v>
      </c>
      <c r="AD1634" s="48">
        <f>(ROUND(AC1634-AC1631,1)/AC1631)</f>
        <v>-6.1616954474097325E-2</v>
      </c>
      <c r="AE1634" s="113"/>
      <c r="AF1634" s="60"/>
      <c r="AH1634" s="20"/>
    </row>
    <row r="1635" spans="1:34">
      <c r="A1635" s="99" t="s">
        <v>803</v>
      </c>
      <c r="B1635" s="87">
        <v>0</v>
      </c>
      <c r="C1635" s="21" t="s">
        <v>338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196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282.24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39"/>
        <v>478.24</v>
      </c>
      <c r="Y1635" s="14">
        <f t="shared" si="540"/>
        <v>0</v>
      </c>
      <c r="Z1635" s="14">
        <f t="shared" si="541"/>
        <v>0</v>
      </c>
      <c r="AA1635" s="14">
        <f t="shared" si="542"/>
        <v>0</v>
      </c>
      <c r="AB1635" s="14">
        <f t="shared" si="546"/>
        <v>0</v>
      </c>
      <c r="AC1635" s="15">
        <f t="shared" si="545"/>
        <v>478.2</v>
      </c>
      <c r="AD1635" s="48">
        <f>(ROUND(AC1635-AC1631,1)/AC1631)</f>
        <v>-6.1616954474097325E-2</v>
      </c>
      <c r="AE1635" s="113"/>
      <c r="AF1635" s="60"/>
      <c r="AH1635" s="20"/>
    </row>
    <row r="1636" spans="1:34">
      <c r="A1636" s="99" t="s">
        <v>653</v>
      </c>
      <c r="B1636" s="87"/>
      <c r="C1636" s="21" t="s">
        <v>339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196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282.24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39"/>
        <v>478.24</v>
      </c>
      <c r="Y1636" s="14">
        <f t="shared" si="540"/>
        <v>0</v>
      </c>
      <c r="Z1636" s="14">
        <f t="shared" si="541"/>
        <v>0</v>
      </c>
      <c r="AA1636" s="14">
        <f t="shared" si="542"/>
        <v>0</v>
      </c>
      <c r="AB1636" s="14">
        <f t="shared" si="546"/>
        <v>0</v>
      </c>
      <c r="AC1636" s="15">
        <f t="shared" si="545"/>
        <v>478.2</v>
      </c>
      <c r="AD1636" s="48">
        <f>(ROUND(AC1636-AC1631,1)/AC1631)</f>
        <v>-6.1616954474097325E-2</v>
      </c>
      <c r="AE1636" s="113"/>
      <c r="AF1636" s="60"/>
      <c r="AH1636" s="20"/>
    </row>
    <row r="1637" spans="1:34">
      <c r="A1637" s="99" t="s">
        <v>594</v>
      </c>
      <c r="B1637" s="87"/>
      <c r="C1637" s="21" t="s">
        <v>1</v>
      </c>
      <c r="D1637" s="12">
        <v>48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62.400000000000006</v>
      </c>
      <c r="O1637" s="14">
        <f>E1637*$E$9</f>
        <v>162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99.840000000000018</v>
      </c>
      <c r="T1637" s="14">
        <f>(O1637/100)*(K1637*$K$9)</f>
        <v>275.40000000000003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39"/>
        <v>162.24</v>
      </c>
      <c r="Y1637" s="14">
        <f t="shared" si="540"/>
        <v>437.40000000000003</v>
      </c>
      <c r="Z1637" s="14">
        <f t="shared" si="541"/>
        <v>0</v>
      </c>
      <c r="AA1637" s="14">
        <f t="shared" si="542"/>
        <v>0</v>
      </c>
      <c r="AB1637" s="14">
        <f t="shared" si="546"/>
        <v>0</v>
      </c>
      <c r="AC1637" s="15">
        <f t="shared" si="545"/>
        <v>599.6</v>
      </c>
      <c r="AD1637" s="48">
        <f>(ROUND(AC1637-AC1631,1)/AC1631)</f>
        <v>0.17660910518053374</v>
      </c>
      <c r="AE1637" s="113"/>
      <c r="AF1637" s="60"/>
      <c r="AH1637" s="20"/>
    </row>
    <row r="1638" spans="1:34">
      <c r="A1638" s="99" t="s">
        <v>829</v>
      </c>
      <c r="B1638" s="87"/>
      <c r="C1638" s="21" t="s">
        <v>2</v>
      </c>
      <c r="D1638" s="12">
        <v>48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62.400000000000006</v>
      </c>
      <c r="O1638" s="14">
        <f>E1638*$E$10</f>
        <v>0</v>
      </c>
      <c r="P1638" s="14">
        <f>F1638*$F$10</f>
        <v>162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99.840000000000018</v>
      </c>
      <c r="T1638" s="14">
        <f>(O1638/100)*(K1638*$J$10)</f>
        <v>0</v>
      </c>
      <c r="U1638" s="14">
        <f>(P1638/100)*(K1638*$K$10)+(P1638/100)*(L1638*$L$10)</f>
        <v>275.40000000000003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39"/>
        <v>162.24</v>
      </c>
      <c r="Y1638" s="14">
        <f t="shared" si="540"/>
        <v>0</v>
      </c>
      <c r="Z1638" s="14">
        <f t="shared" si="541"/>
        <v>437.40000000000003</v>
      </c>
      <c r="AA1638" s="14">
        <f t="shared" si="542"/>
        <v>0</v>
      </c>
      <c r="AB1638" s="14">
        <f t="shared" si="546"/>
        <v>0</v>
      </c>
      <c r="AC1638" s="15">
        <f t="shared" si="545"/>
        <v>599.6</v>
      </c>
      <c r="AD1638" s="48">
        <f>(ROUND(AC1638-AC1631,1)/AC1631)</f>
        <v>0.17660910518053374</v>
      </c>
      <c r="AE1638" s="113"/>
      <c r="AF1638" s="60"/>
      <c r="AH1638" s="20"/>
    </row>
    <row r="1639" spans="1:34">
      <c r="A1639" s="99" t="s">
        <v>830</v>
      </c>
      <c r="B1639" s="87"/>
      <c r="C1639" s="21" t="s">
        <v>3</v>
      </c>
      <c r="D1639" s="12">
        <v>48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62.400000000000006</v>
      </c>
      <c r="O1639" s="14">
        <f>E1639*$E$11</f>
        <v>0</v>
      </c>
      <c r="P1639" s="14">
        <f>F1639*$F$11</f>
        <v>0</v>
      </c>
      <c r="Q1639" s="14">
        <f>G1639*$G$11</f>
        <v>162</v>
      </c>
      <c r="R1639" s="14">
        <f>H1639*$H$11</f>
        <v>0</v>
      </c>
      <c r="S1639" s="14">
        <f>(N1639/100)*(I1639*$I$11)+(N1639/100)*(J1639*$J$11)</f>
        <v>99.840000000000018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275.40000000000003</v>
      </c>
      <c r="W1639" s="14">
        <f>(R1639/100)*(K1639*$K$11)+(R1639/100)*(L1639*$L$11)</f>
        <v>0</v>
      </c>
      <c r="X1639" s="14">
        <f t="shared" si="539"/>
        <v>162.24</v>
      </c>
      <c r="Y1639" s="14">
        <f t="shared" si="540"/>
        <v>0</v>
      </c>
      <c r="Z1639" s="14">
        <f t="shared" si="541"/>
        <v>0</v>
      </c>
      <c r="AA1639" s="14">
        <f t="shared" si="542"/>
        <v>437.40000000000003</v>
      </c>
      <c r="AB1639" s="14">
        <f t="shared" si="546"/>
        <v>0</v>
      </c>
      <c r="AC1639" s="15">
        <f t="shared" si="545"/>
        <v>599.6</v>
      </c>
      <c r="AD1639" s="48">
        <f>(ROUND(AC1639-AC1631,1)/AC1631)</f>
        <v>0.17660910518053374</v>
      </c>
      <c r="AE1639" s="113"/>
      <c r="AF1639" s="60"/>
      <c r="AH1639" s="20"/>
    </row>
    <row r="1640" spans="1:34">
      <c r="A1640" s="99" t="s">
        <v>831</v>
      </c>
      <c r="B1640" s="87"/>
      <c r="C1640" s="21" t="s">
        <v>4</v>
      </c>
      <c r="D1640" s="12">
        <v>48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62.400000000000006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162</v>
      </c>
      <c r="S1640" s="14">
        <f>(N1640/100)*(I1640*$I$12)+(N1640/100)*(J1640*$J$12)</f>
        <v>99.840000000000018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275.40000000000003</v>
      </c>
      <c r="X1640" s="14">
        <f t="shared" si="539"/>
        <v>162.24</v>
      </c>
      <c r="Y1640" s="14">
        <f t="shared" si="540"/>
        <v>0</v>
      </c>
      <c r="Z1640" s="14">
        <f t="shared" si="541"/>
        <v>0</v>
      </c>
      <c r="AA1640" s="14">
        <f t="shared" si="542"/>
        <v>0</v>
      </c>
      <c r="AB1640" s="14">
        <f t="shared" si="546"/>
        <v>437.40000000000003</v>
      </c>
      <c r="AC1640" s="15">
        <f t="shared" si="545"/>
        <v>599.6</v>
      </c>
      <c r="AD1640" s="48">
        <f>(ROUND(AC1640-AC1631,1)/AC1631)</f>
        <v>0.17660910518053374</v>
      </c>
      <c r="AE1640" s="113"/>
      <c r="AF1640" s="60"/>
      <c r="AH1640" s="20"/>
    </row>
    <row r="1641" spans="1:34">
      <c r="A1641" s="99" t="s">
        <v>832</v>
      </c>
      <c r="B1641" s="87"/>
      <c r="C1641" s="21" t="s">
        <v>327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147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441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588</v>
      </c>
      <c r="Y1641" s="14">
        <f t="shared" si="540"/>
        <v>0</v>
      </c>
      <c r="Z1641" s="14">
        <f t="shared" si="541"/>
        <v>0</v>
      </c>
      <c r="AA1641" s="14">
        <f t="shared" si="542"/>
        <v>0</v>
      </c>
      <c r="AB1641" s="14">
        <f t="shared" si="546"/>
        <v>0</v>
      </c>
      <c r="AC1641" s="15">
        <f t="shared" si="545"/>
        <v>588</v>
      </c>
      <c r="AD1641" s="48">
        <f>(ROUND(AC1641-AC1631,1)/AC1631)</f>
        <v>0.15384615384615385</v>
      </c>
      <c r="AE1641" s="113"/>
      <c r="AF1641" s="60"/>
      <c r="AH1641" s="20"/>
    </row>
    <row r="1642" spans="1:34">
      <c r="A1642" s="99" t="s">
        <v>833</v>
      </c>
      <c r="B1642" s="87"/>
      <c r="C1642" s="21" t="s">
        <v>328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147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441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39"/>
        <v>588</v>
      </c>
      <c r="Y1642" s="14">
        <f t="shared" si="540"/>
        <v>0</v>
      </c>
      <c r="Z1642" s="14">
        <f t="shared" si="541"/>
        <v>0</v>
      </c>
      <c r="AA1642" s="14">
        <f t="shared" si="542"/>
        <v>0</v>
      </c>
      <c r="AB1642" s="14">
        <f t="shared" si="546"/>
        <v>0</v>
      </c>
      <c r="AC1642" s="15">
        <f t="shared" si="545"/>
        <v>588</v>
      </c>
      <c r="AD1642" s="48">
        <f>(ROUND(AC1642-AC1631,1)/AC1631)</f>
        <v>0.15384615384615385</v>
      </c>
      <c r="AE1642" s="113"/>
      <c r="AF1642" s="63"/>
      <c r="AH1642" s="20"/>
    </row>
    <row r="1643" spans="1:34">
      <c r="A1643" s="99"/>
      <c r="B1643" s="87"/>
      <c r="C1643" s="21" t="s">
        <v>329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147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441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39"/>
        <v>588</v>
      </c>
      <c r="Y1643" s="14">
        <f t="shared" si="540"/>
        <v>0</v>
      </c>
      <c r="Z1643" s="14">
        <f t="shared" si="541"/>
        <v>0</v>
      </c>
      <c r="AA1643" s="14">
        <f t="shared" si="542"/>
        <v>0</v>
      </c>
      <c r="AB1643" s="14">
        <f t="shared" si="546"/>
        <v>0</v>
      </c>
      <c r="AC1643" s="15">
        <f t="shared" si="545"/>
        <v>588</v>
      </c>
      <c r="AD1643" s="48">
        <f>(ROUND(AC1643-AC1631,1)/AC1631)</f>
        <v>0.15384615384615385</v>
      </c>
      <c r="AE1643" s="113"/>
      <c r="AF1643" s="60"/>
      <c r="AH1643" s="20"/>
    </row>
    <row r="1644" spans="1:34">
      <c r="A1644" s="99"/>
      <c r="B1644" s="87"/>
      <c r="C1644" s="21" t="s">
        <v>325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80</v>
      </c>
      <c r="K1644" s="13">
        <v>0</v>
      </c>
      <c r="L1644" s="13">
        <v>0</v>
      </c>
      <c r="M1644" s="13">
        <v>0</v>
      </c>
      <c r="N1644" s="14">
        <f>D1644*$D$16</f>
        <v>156.80000000000001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470.40000000000003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39"/>
        <v>627.20000000000005</v>
      </c>
      <c r="Y1644" s="14">
        <f t="shared" si="540"/>
        <v>0</v>
      </c>
      <c r="Z1644" s="14">
        <f t="shared" si="541"/>
        <v>0</v>
      </c>
      <c r="AA1644" s="14">
        <f t="shared" si="542"/>
        <v>0</v>
      </c>
      <c r="AB1644" s="14">
        <f t="shared" si="546"/>
        <v>0</v>
      </c>
      <c r="AC1644" s="15">
        <f t="shared" si="545"/>
        <v>627.20000000000005</v>
      </c>
      <c r="AD1644" s="48">
        <f>(ROUND(AC1644-AC1631,1)/AC1631)</f>
        <v>0.23076923076923075</v>
      </c>
      <c r="AE1644" s="113" t="s">
        <v>799</v>
      </c>
      <c r="AF1644" s="60"/>
      <c r="AH1644" s="20"/>
    </row>
    <row r="1645" spans="1:34">
      <c r="A1645" s="99"/>
      <c r="B1645" s="87"/>
      <c r="C1645" s="21" t="s">
        <v>326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156.80000000000001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395.92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39"/>
        <v>552.72</v>
      </c>
      <c r="Y1645" s="14">
        <f t="shared" si="540"/>
        <v>0</v>
      </c>
      <c r="Z1645" s="14">
        <f t="shared" si="541"/>
        <v>0</v>
      </c>
      <c r="AA1645" s="14">
        <f t="shared" si="542"/>
        <v>0</v>
      </c>
      <c r="AB1645" s="14">
        <f t="shared" si="546"/>
        <v>0</v>
      </c>
      <c r="AC1645" s="15">
        <f t="shared" si="545"/>
        <v>552.70000000000005</v>
      </c>
      <c r="AD1645" s="48">
        <f>(ROUND(AC1645-AC1631,1)/AC1631)</f>
        <v>8.4576138147566718E-2</v>
      </c>
      <c r="AE1645" s="113"/>
      <c r="AF1645" s="60"/>
      <c r="AH1645" s="20"/>
    </row>
    <row r="1646" spans="1:34">
      <c r="A1646" s="106" t="s">
        <v>0</v>
      </c>
      <c r="B1646" s="88" t="s">
        <v>73</v>
      </c>
      <c r="C1646" s="50" t="s">
        <v>243</v>
      </c>
      <c r="D1646" s="11">
        <v>106</v>
      </c>
      <c r="E1646" s="11">
        <v>0</v>
      </c>
      <c r="F1646" s="11">
        <v>0</v>
      </c>
      <c r="G1646" s="11">
        <v>0</v>
      </c>
      <c r="H1646" s="11">
        <v>0</v>
      </c>
      <c r="I1646" s="51">
        <v>10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212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296.8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39"/>
        <v>508.8</v>
      </c>
      <c r="Y1646" s="52">
        <f t="shared" si="540"/>
        <v>0</v>
      </c>
      <c r="Z1646" s="52">
        <f t="shared" si="541"/>
        <v>0</v>
      </c>
      <c r="AA1646" s="52">
        <f t="shared" si="542"/>
        <v>0</v>
      </c>
      <c r="AB1646" s="52">
        <f t="shared" si="546"/>
        <v>0</v>
      </c>
      <c r="AC1646" s="53">
        <f>ROUND(X1646+Y1646+Z1646+AA1646+AB1646,1)</f>
        <v>508.8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9">
        <v>12</v>
      </c>
      <c r="C1647" s="21" t="s">
        <v>324</v>
      </c>
      <c r="D1647" s="12">
        <v>106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169.60000000000002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402.80000000000007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39"/>
        <v>572.40000000000009</v>
      </c>
      <c r="Y1647" s="14">
        <f t="shared" si="540"/>
        <v>0</v>
      </c>
      <c r="Z1647" s="14">
        <f t="shared" si="541"/>
        <v>0</v>
      </c>
      <c r="AA1647" s="14">
        <f t="shared" si="542"/>
        <v>0</v>
      </c>
      <c r="AB1647" s="14">
        <f>R1647+W1647</f>
        <v>0</v>
      </c>
      <c r="AC1647" s="15">
        <f>ROUND(X1647+Y1647+Z1647+AA1647+AB1647,1)</f>
        <v>572.4</v>
      </c>
      <c r="AD1647" s="48">
        <f>(ROUND(AC1647-AC1646,1)/AC1646)</f>
        <v>0.125</v>
      </c>
      <c r="AE1647" s="113"/>
      <c r="AF1647" s="60"/>
      <c r="AH1647" s="20"/>
    </row>
    <row r="1648" spans="1:34">
      <c r="A1648" s="99" t="s">
        <v>801</v>
      </c>
      <c r="B1648" s="89">
        <v>18</v>
      </c>
      <c r="C1648" s="21" t="s">
        <v>834</v>
      </c>
      <c r="D1648" s="12">
        <v>106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212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267.12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39"/>
        <v>479.12</v>
      </c>
      <c r="Y1648" s="14">
        <f t="shared" si="540"/>
        <v>0</v>
      </c>
      <c r="Z1648" s="14">
        <f t="shared" si="541"/>
        <v>0</v>
      </c>
      <c r="AA1648" s="14">
        <f t="shared" si="542"/>
        <v>0</v>
      </c>
      <c r="AB1648" s="14">
        <f>R1648+W1648</f>
        <v>0</v>
      </c>
      <c r="AC1648" s="15">
        <f t="shared" ref="AC1648:AC1660" si="547">ROUND(X1648+Y1648+Z1648+AA1648+AB1648,1)</f>
        <v>479.1</v>
      </c>
      <c r="AD1648" s="48">
        <f>(ROUND(AC1648-AC1646,1)/AC1646)</f>
        <v>-5.8372641509433956E-2</v>
      </c>
      <c r="AE1648" s="113"/>
      <c r="AF1648" s="60"/>
      <c r="AH1648" s="20"/>
    </row>
    <row r="1649" spans="1:34">
      <c r="A1649" s="99" t="s">
        <v>802</v>
      </c>
      <c r="B1649" s="89">
        <v>0</v>
      </c>
      <c r="C1649" s="21" t="s">
        <v>337</v>
      </c>
      <c r="D1649" s="12">
        <v>106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212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267.12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39"/>
        <v>479.12</v>
      </c>
      <c r="Y1649" s="14">
        <f t="shared" si="540"/>
        <v>0</v>
      </c>
      <c r="Z1649" s="14">
        <f t="shared" si="541"/>
        <v>0</v>
      </c>
      <c r="AA1649" s="14">
        <f t="shared" si="542"/>
        <v>0</v>
      </c>
      <c r="AB1649" s="14">
        <f t="shared" ref="AB1649:AB1661" si="548">R1649+W1649</f>
        <v>0</v>
      </c>
      <c r="AC1649" s="15">
        <f t="shared" si="547"/>
        <v>479.1</v>
      </c>
      <c r="AD1649" s="48">
        <f>(ROUND(AC1649-AC1646,1)/AC1646)</f>
        <v>-5.8372641509433956E-2</v>
      </c>
      <c r="AE1649" s="113"/>
      <c r="AF1649" s="60"/>
      <c r="AH1649" s="20"/>
    </row>
    <row r="1650" spans="1:34">
      <c r="A1650" s="99" t="s">
        <v>803</v>
      </c>
      <c r="B1650" s="89">
        <v>0</v>
      </c>
      <c r="C1650" s="21" t="s">
        <v>338</v>
      </c>
      <c r="D1650" s="12">
        <v>106</v>
      </c>
      <c r="E1650" s="12">
        <v>0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212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267.12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39"/>
        <v>479.12</v>
      </c>
      <c r="Y1650" s="14">
        <f t="shared" si="540"/>
        <v>0</v>
      </c>
      <c r="Z1650" s="14">
        <f t="shared" si="541"/>
        <v>0</v>
      </c>
      <c r="AA1650" s="14">
        <f t="shared" si="542"/>
        <v>0</v>
      </c>
      <c r="AB1650" s="14">
        <f t="shared" si="548"/>
        <v>0</v>
      </c>
      <c r="AC1650" s="15">
        <f t="shared" si="547"/>
        <v>479.1</v>
      </c>
      <c r="AD1650" s="48">
        <f>(ROUND(AC1650-AC1646,1)/AC1646)</f>
        <v>-5.8372641509433956E-2</v>
      </c>
      <c r="AE1650" s="113"/>
      <c r="AF1650" s="60"/>
      <c r="AH1650" s="20"/>
    </row>
    <row r="1651" spans="1:34">
      <c r="A1651" s="99" t="s">
        <v>653</v>
      </c>
      <c r="B1651" s="89"/>
      <c r="C1651" s="21" t="s">
        <v>339</v>
      </c>
      <c r="D1651" s="12">
        <v>106</v>
      </c>
      <c r="E1651" s="12">
        <v>0</v>
      </c>
      <c r="F1651" s="12">
        <v>0</v>
      </c>
      <c r="G1651" s="12">
        <v>0</v>
      </c>
      <c r="H1651" s="12">
        <v>0</v>
      </c>
      <c r="I1651" s="13">
        <v>10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212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267.12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39"/>
        <v>479.12</v>
      </c>
      <c r="Y1651" s="14">
        <f t="shared" si="540"/>
        <v>0</v>
      </c>
      <c r="Z1651" s="14">
        <f t="shared" si="541"/>
        <v>0</v>
      </c>
      <c r="AA1651" s="14">
        <f t="shared" si="542"/>
        <v>0</v>
      </c>
      <c r="AB1651" s="14">
        <f t="shared" si="548"/>
        <v>0</v>
      </c>
      <c r="AC1651" s="15">
        <f t="shared" si="547"/>
        <v>479.1</v>
      </c>
      <c r="AD1651" s="48">
        <f>(ROUND(AC1651-AC1646,1)/AC1646)</f>
        <v>-5.8372641509433956E-2</v>
      </c>
      <c r="AE1651" s="113"/>
      <c r="AF1651" s="60"/>
      <c r="AH1651" s="20"/>
    </row>
    <row r="1652" spans="1:34">
      <c r="A1652" s="99" t="s">
        <v>594</v>
      </c>
      <c r="B1652" s="89"/>
      <c r="C1652" s="21" t="s">
        <v>1</v>
      </c>
      <c r="D1652" s="12">
        <v>53</v>
      </c>
      <c r="E1652" s="12">
        <v>114</v>
      </c>
      <c r="F1652" s="12">
        <v>0</v>
      </c>
      <c r="G1652" s="12">
        <v>0</v>
      </c>
      <c r="H1652" s="12">
        <v>0</v>
      </c>
      <c r="I1652" s="13">
        <v>10</v>
      </c>
      <c r="J1652" s="13">
        <v>60</v>
      </c>
      <c r="K1652" s="13">
        <v>75</v>
      </c>
      <c r="L1652" s="13">
        <v>0</v>
      </c>
      <c r="M1652" s="13">
        <v>0</v>
      </c>
      <c r="N1652" s="14">
        <f>D1652*$D$9</f>
        <v>68.900000000000006</v>
      </c>
      <c r="O1652" s="14">
        <f>E1652*$E$9</f>
        <v>171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96.460000000000008</v>
      </c>
      <c r="T1652" s="14">
        <f>(O1652/100)*(K1652*$K$9)</f>
        <v>256.5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39"/>
        <v>165.36</v>
      </c>
      <c r="Y1652" s="14">
        <f t="shared" si="540"/>
        <v>427.5</v>
      </c>
      <c r="Z1652" s="14">
        <f t="shared" si="541"/>
        <v>0</v>
      </c>
      <c r="AA1652" s="14">
        <f t="shared" si="542"/>
        <v>0</v>
      </c>
      <c r="AB1652" s="14">
        <f t="shared" si="548"/>
        <v>0</v>
      </c>
      <c r="AC1652" s="15">
        <f t="shared" si="547"/>
        <v>592.9</v>
      </c>
      <c r="AD1652" s="48">
        <f>(ROUND(AC1652-AC1646,1)/AC1646)</f>
        <v>0.16529088050314464</v>
      </c>
      <c r="AE1652" s="113"/>
      <c r="AF1652" s="60"/>
      <c r="AH1652" s="20"/>
    </row>
    <row r="1653" spans="1:34">
      <c r="A1653" s="99" t="s">
        <v>829</v>
      </c>
      <c r="B1653" s="89"/>
      <c r="C1653" s="21" t="s">
        <v>2</v>
      </c>
      <c r="D1653" s="12">
        <v>53</v>
      </c>
      <c r="E1653" s="12">
        <v>0</v>
      </c>
      <c r="F1653" s="12">
        <v>114</v>
      </c>
      <c r="G1653" s="12">
        <v>0</v>
      </c>
      <c r="H1653" s="12">
        <v>0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D1653*$D$10</f>
        <v>68.900000000000006</v>
      </c>
      <c r="O1653" s="14">
        <f>E1653*$E$10</f>
        <v>0</v>
      </c>
      <c r="P1653" s="14">
        <f>F1653*$F$10</f>
        <v>171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96.460000000000008</v>
      </c>
      <c r="T1653" s="14">
        <f>(O1653/100)*(K1653*$J$10)</f>
        <v>0</v>
      </c>
      <c r="U1653" s="14">
        <f>(P1653/100)*(K1653*$K$10)+(P1653/100)*(L1653*$L$10)</f>
        <v>256.5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39"/>
        <v>165.36</v>
      </c>
      <c r="Y1653" s="14">
        <f t="shared" si="540"/>
        <v>0</v>
      </c>
      <c r="Z1653" s="14">
        <f t="shared" si="541"/>
        <v>427.5</v>
      </c>
      <c r="AA1653" s="14">
        <f t="shared" si="542"/>
        <v>0</v>
      </c>
      <c r="AB1653" s="14">
        <f t="shared" si="548"/>
        <v>0</v>
      </c>
      <c r="AC1653" s="15">
        <f t="shared" si="547"/>
        <v>592.9</v>
      </c>
      <c r="AD1653" s="48">
        <f>(ROUND(AC1653-AC1646,1)/AC1646)</f>
        <v>0.16529088050314464</v>
      </c>
      <c r="AE1653" s="113"/>
      <c r="AF1653" s="60"/>
      <c r="AH1653" s="20"/>
    </row>
    <row r="1654" spans="1:34">
      <c r="A1654" s="99" t="s">
        <v>830</v>
      </c>
      <c r="B1654" s="89"/>
      <c r="C1654" s="21" t="s">
        <v>3</v>
      </c>
      <c r="D1654" s="12">
        <v>53</v>
      </c>
      <c r="E1654" s="12">
        <v>0</v>
      </c>
      <c r="F1654" s="12">
        <v>0</v>
      </c>
      <c r="G1654" s="12">
        <v>114</v>
      </c>
      <c r="H1654" s="12">
        <v>0</v>
      </c>
      <c r="I1654" s="13">
        <v>10</v>
      </c>
      <c r="J1654" s="13">
        <v>60</v>
      </c>
      <c r="K1654" s="13">
        <v>0</v>
      </c>
      <c r="L1654" s="13">
        <v>75</v>
      </c>
      <c r="M1654" s="13">
        <v>0</v>
      </c>
      <c r="N1654" s="14">
        <f>D1654*$D$11</f>
        <v>68.900000000000006</v>
      </c>
      <c r="O1654" s="14">
        <f>E1654*$E$11</f>
        <v>0</v>
      </c>
      <c r="P1654" s="14">
        <f>F1654*$F$11</f>
        <v>0</v>
      </c>
      <c r="Q1654" s="14">
        <f>G1654*$G$11</f>
        <v>171</v>
      </c>
      <c r="R1654" s="14">
        <f>H1654*$H$11</f>
        <v>0</v>
      </c>
      <c r="S1654" s="14">
        <f>(N1654/100)*(I1654*$I$11)+(N1654/100)*(J1654*$J$11)</f>
        <v>96.460000000000008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256.5</v>
      </c>
      <c r="W1654" s="14">
        <f>(R1654/100)*(K1654*$K$11)+(R1654/100)*(L1654*$L$11)</f>
        <v>0</v>
      </c>
      <c r="X1654" s="14">
        <f t="shared" si="539"/>
        <v>165.36</v>
      </c>
      <c r="Y1654" s="14">
        <f t="shared" si="540"/>
        <v>0</v>
      </c>
      <c r="Z1654" s="14">
        <f t="shared" si="541"/>
        <v>0</v>
      </c>
      <c r="AA1654" s="14">
        <f t="shared" si="542"/>
        <v>427.5</v>
      </c>
      <c r="AB1654" s="14">
        <f t="shared" si="548"/>
        <v>0</v>
      </c>
      <c r="AC1654" s="15">
        <f t="shared" si="547"/>
        <v>592.9</v>
      </c>
      <c r="AD1654" s="48">
        <f>(ROUND(AC1654-AC1646,1)/AC1646)</f>
        <v>0.16529088050314464</v>
      </c>
      <c r="AE1654" s="113"/>
      <c r="AF1654" s="60"/>
      <c r="AH1654" s="20"/>
    </row>
    <row r="1655" spans="1:34">
      <c r="A1655" s="99" t="s">
        <v>831</v>
      </c>
      <c r="B1655" s="89"/>
      <c r="C1655" s="21" t="s">
        <v>4</v>
      </c>
      <c r="D1655" s="12">
        <v>53</v>
      </c>
      <c r="E1655" s="12">
        <v>0</v>
      </c>
      <c r="F1655" s="12">
        <v>0</v>
      </c>
      <c r="G1655" s="12">
        <v>0</v>
      </c>
      <c r="H1655" s="12">
        <v>114</v>
      </c>
      <c r="I1655" s="13">
        <v>10</v>
      </c>
      <c r="J1655" s="13">
        <v>60</v>
      </c>
      <c r="K1655" s="13">
        <v>37.5</v>
      </c>
      <c r="L1655" s="13">
        <v>37.5</v>
      </c>
      <c r="M1655" s="13">
        <v>0</v>
      </c>
      <c r="N1655" s="14">
        <f>D1655*$D$12</f>
        <v>68.900000000000006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171</v>
      </c>
      <c r="S1655" s="14">
        <f>(N1655/100)*(I1655*$I$12)+(N1655/100)*(J1655*$J$12)</f>
        <v>96.460000000000008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256.5</v>
      </c>
      <c r="X1655" s="14">
        <f t="shared" si="539"/>
        <v>165.36</v>
      </c>
      <c r="Y1655" s="14">
        <f t="shared" si="540"/>
        <v>0</v>
      </c>
      <c r="Z1655" s="14">
        <f t="shared" si="541"/>
        <v>0</v>
      </c>
      <c r="AA1655" s="14">
        <f t="shared" si="542"/>
        <v>0</v>
      </c>
      <c r="AB1655" s="14">
        <f t="shared" si="548"/>
        <v>427.5</v>
      </c>
      <c r="AC1655" s="15">
        <f t="shared" si="547"/>
        <v>592.9</v>
      </c>
      <c r="AD1655" s="48">
        <f>(ROUND(AC1655-AC1646,1)/AC1646)</f>
        <v>0.16529088050314464</v>
      </c>
      <c r="AE1655" s="113"/>
      <c r="AF1655" s="60"/>
      <c r="AH1655" s="20"/>
    </row>
    <row r="1656" spans="1:34">
      <c r="A1656" s="99" t="s">
        <v>832</v>
      </c>
      <c r="B1656" s="89"/>
      <c r="C1656" s="21" t="s">
        <v>327</v>
      </c>
      <c r="D1656" s="12">
        <v>106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0</v>
      </c>
      <c r="M1656" s="13">
        <v>65</v>
      </c>
      <c r="N1656" s="14">
        <f>D1656*$D$13</f>
        <v>159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429.30000000000007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588.30000000000007</v>
      </c>
      <c r="Y1656" s="14">
        <f t="shared" si="540"/>
        <v>0</v>
      </c>
      <c r="Z1656" s="14">
        <f t="shared" si="541"/>
        <v>0</v>
      </c>
      <c r="AA1656" s="14">
        <f t="shared" si="542"/>
        <v>0</v>
      </c>
      <c r="AB1656" s="14">
        <f t="shared" si="548"/>
        <v>0</v>
      </c>
      <c r="AC1656" s="15">
        <f t="shared" si="547"/>
        <v>588.29999999999995</v>
      </c>
      <c r="AD1656" s="48">
        <f>(ROUND(AC1656-AC1646,1)/AC1646)</f>
        <v>0.15625</v>
      </c>
      <c r="AE1656" s="113"/>
      <c r="AF1656" s="60"/>
      <c r="AH1656" s="20"/>
    </row>
    <row r="1657" spans="1:34">
      <c r="A1657" s="99" t="s">
        <v>833</v>
      </c>
      <c r="B1657" s="89"/>
      <c r="C1657" s="21" t="s">
        <v>328</v>
      </c>
      <c r="D1657" s="12">
        <v>106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60</v>
      </c>
      <c r="K1657" s="13">
        <v>65</v>
      </c>
      <c r="L1657" s="13">
        <v>0</v>
      </c>
      <c r="M1657" s="13">
        <v>0</v>
      </c>
      <c r="N1657" s="14">
        <f>D1657*$D$14</f>
        <v>159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429.30000000000007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39"/>
        <v>588.30000000000007</v>
      </c>
      <c r="Y1657" s="14">
        <f t="shared" si="540"/>
        <v>0</v>
      </c>
      <c r="Z1657" s="14">
        <f t="shared" si="541"/>
        <v>0</v>
      </c>
      <c r="AA1657" s="14">
        <f t="shared" si="542"/>
        <v>0</v>
      </c>
      <c r="AB1657" s="14">
        <f t="shared" si="548"/>
        <v>0</v>
      </c>
      <c r="AC1657" s="15">
        <f t="shared" si="547"/>
        <v>588.29999999999995</v>
      </c>
      <c r="AD1657" s="48">
        <f>(ROUND(AC1657-AC1646,1)/AC1646)</f>
        <v>0.15625</v>
      </c>
      <c r="AE1657" s="113"/>
      <c r="AF1657" s="60"/>
      <c r="AH1657" s="20"/>
    </row>
    <row r="1658" spans="1:34">
      <c r="A1658" s="99"/>
      <c r="B1658" s="89"/>
      <c r="C1658" s="21" t="s">
        <v>329</v>
      </c>
      <c r="D1658" s="12">
        <v>106</v>
      </c>
      <c r="E1658" s="12">
        <v>0</v>
      </c>
      <c r="F1658" s="12">
        <v>0</v>
      </c>
      <c r="G1658" s="12">
        <v>0</v>
      </c>
      <c r="H1658" s="12">
        <v>0</v>
      </c>
      <c r="I1658" s="13">
        <v>10</v>
      </c>
      <c r="J1658" s="13">
        <v>60</v>
      </c>
      <c r="K1658" s="13">
        <v>0</v>
      </c>
      <c r="L1658" s="13">
        <v>65</v>
      </c>
      <c r="M1658" s="13">
        <v>0</v>
      </c>
      <c r="N1658" s="14">
        <f>D1658*$D$15</f>
        <v>159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429.30000000000007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39"/>
        <v>588.30000000000007</v>
      </c>
      <c r="Y1658" s="14">
        <f t="shared" si="540"/>
        <v>0</v>
      </c>
      <c r="Z1658" s="14">
        <f t="shared" si="541"/>
        <v>0</v>
      </c>
      <c r="AA1658" s="14">
        <f t="shared" si="542"/>
        <v>0</v>
      </c>
      <c r="AB1658" s="14">
        <f t="shared" si="548"/>
        <v>0</v>
      </c>
      <c r="AC1658" s="15">
        <f t="shared" si="547"/>
        <v>588.29999999999995</v>
      </c>
      <c r="AD1658" s="48">
        <f>(ROUND(AC1658-AC1646,1)/AC1646)</f>
        <v>0.15625</v>
      </c>
      <c r="AE1658" s="113"/>
      <c r="AF1658" s="60"/>
      <c r="AH1658" s="20"/>
    </row>
    <row r="1659" spans="1:34">
      <c r="A1659" s="99"/>
      <c r="B1659" s="89"/>
      <c r="C1659" s="21" t="s">
        <v>325</v>
      </c>
      <c r="D1659" s="12">
        <v>106</v>
      </c>
      <c r="E1659" s="12">
        <v>0</v>
      </c>
      <c r="F1659" s="12">
        <v>0</v>
      </c>
      <c r="G1659" s="12">
        <v>0</v>
      </c>
      <c r="H1659" s="12">
        <v>0</v>
      </c>
      <c r="I1659" s="13">
        <v>10</v>
      </c>
      <c r="J1659" s="13">
        <v>75</v>
      </c>
      <c r="K1659" s="13">
        <v>0</v>
      </c>
      <c r="L1659" s="13">
        <v>0</v>
      </c>
      <c r="M1659" s="13">
        <v>0</v>
      </c>
      <c r="N1659" s="14">
        <f>D1659*$D$16</f>
        <v>169.60000000000002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462.16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39"/>
        <v>631.76</v>
      </c>
      <c r="Y1659" s="14">
        <f t="shared" si="540"/>
        <v>0</v>
      </c>
      <c r="Z1659" s="14">
        <f t="shared" si="541"/>
        <v>0</v>
      </c>
      <c r="AA1659" s="14">
        <f t="shared" si="542"/>
        <v>0</v>
      </c>
      <c r="AB1659" s="14">
        <f t="shared" si="548"/>
        <v>0</v>
      </c>
      <c r="AC1659" s="15">
        <f t="shared" si="547"/>
        <v>631.79999999999995</v>
      </c>
      <c r="AD1659" s="48">
        <f>(ROUND(AC1659-AC1646,1)/AC1646)</f>
        <v>0.24174528301886791</v>
      </c>
      <c r="AE1659" s="113" t="s">
        <v>799</v>
      </c>
      <c r="AF1659" s="60"/>
      <c r="AH1659" s="20"/>
    </row>
    <row r="1660" spans="1:34">
      <c r="A1660" s="99"/>
      <c r="B1660" s="89"/>
      <c r="C1660" s="21" t="s">
        <v>326</v>
      </c>
      <c r="D1660" s="12">
        <v>106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169.60000000000002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368.88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39"/>
        <v>538.48</v>
      </c>
      <c r="Y1660" s="14">
        <f t="shared" si="540"/>
        <v>0</v>
      </c>
      <c r="Z1660" s="14">
        <f t="shared" si="541"/>
        <v>0</v>
      </c>
      <c r="AA1660" s="14">
        <f t="shared" si="542"/>
        <v>0</v>
      </c>
      <c r="AB1660" s="14">
        <f t="shared" si="548"/>
        <v>0</v>
      </c>
      <c r="AC1660" s="15">
        <f t="shared" si="547"/>
        <v>538.5</v>
      </c>
      <c r="AD1660" s="48">
        <f>(ROUND(AC1660-AC1646,1)/AC1646)</f>
        <v>5.8372641509433956E-2</v>
      </c>
      <c r="AE1660" s="113"/>
      <c r="AF1660" s="60"/>
      <c r="AH1660" s="20"/>
    </row>
    <row r="1661" spans="1:34">
      <c r="A1661" s="106" t="s">
        <v>0</v>
      </c>
      <c r="B1661" s="86" t="s">
        <v>74</v>
      </c>
      <c r="C1661" s="50" t="s">
        <v>243</v>
      </c>
      <c r="D1661" s="11">
        <v>90</v>
      </c>
      <c r="E1661" s="11">
        <v>0</v>
      </c>
      <c r="F1661" s="11">
        <v>0</v>
      </c>
      <c r="G1661" s="11">
        <v>0</v>
      </c>
      <c r="H1661" s="11">
        <v>0</v>
      </c>
      <c r="I1661" s="51">
        <v>20</v>
      </c>
      <c r="J1661" s="51">
        <v>70</v>
      </c>
      <c r="K1661" s="51">
        <v>0</v>
      </c>
      <c r="L1661" s="51">
        <v>0</v>
      </c>
      <c r="M1661" s="51">
        <v>0</v>
      </c>
      <c r="N1661" s="52">
        <f>D1661*$D$3</f>
        <v>180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324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675" si="549">N1661+S1661</f>
        <v>504</v>
      </c>
      <c r="Y1661" s="52">
        <f t="shared" ref="Y1661:Y1675" si="550">O1661+T1661</f>
        <v>0</v>
      </c>
      <c r="Z1661" s="52">
        <f t="shared" ref="Z1661:Z1675" si="551">P1661+U1661</f>
        <v>0</v>
      </c>
      <c r="AA1661" s="52">
        <f t="shared" ref="AA1661:AA1675" si="552">Q1661+V1661</f>
        <v>0</v>
      </c>
      <c r="AB1661" s="52">
        <f t="shared" si="548"/>
        <v>0</v>
      </c>
      <c r="AC1661" s="53">
        <f>ROUND(X1661+Y1661+Z1661+AA1661+AB1661,1)</f>
        <v>504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7">
        <v>12</v>
      </c>
      <c r="C1662" s="21" t="s">
        <v>324</v>
      </c>
      <c r="D1662" s="12">
        <v>90</v>
      </c>
      <c r="E1662" s="12">
        <v>0</v>
      </c>
      <c r="F1662" s="12">
        <v>0</v>
      </c>
      <c r="G1662" s="12">
        <v>0</v>
      </c>
      <c r="H1662" s="12">
        <v>0</v>
      </c>
      <c r="I1662" s="13">
        <v>35</v>
      </c>
      <c r="J1662" s="13">
        <v>85</v>
      </c>
      <c r="K1662" s="13">
        <v>0</v>
      </c>
      <c r="L1662" s="13">
        <v>0</v>
      </c>
      <c r="M1662" s="13">
        <v>0</v>
      </c>
      <c r="N1662" s="14">
        <f>D1662*$D$4</f>
        <v>144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432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9"/>
        <v>576</v>
      </c>
      <c r="Y1662" s="14">
        <f t="shared" si="550"/>
        <v>0</v>
      </c>
      <c r="Z1662" s="14">
        <f t="shared" si="551"/>
        <v>0</v>
      </c>
      <c r="AA1662" s="14">
        <f t="shared" si="552"/>
        <v>0</v>
      </c>
      <c r="AB1662" s="14">
        <f>R1662+W1662</f>
        <v>0</v>
      </c>
      <c r="AC1662" s="15">
        <f>ROUND(X1662+Y1662+Z1662+AA1662+AB1662,1)</f>
        <v>576</v>
      </c>
      <c r="AD1662" s="48">
        <f>(ROUND(AC1662-AC1661,1)/AC1661)</f>
        <v>0.14285714285714285</v>
      </c>
      <c r="AE1662" s="113"/>
      <c r="AF1662" s="60"/>
      <c r="AH1662" s="20"/>
    </row>
    <row r="1663" spans="1:34">
      <c r="A1663" s="99" t="s">
        <v>801</v>
      </c>
      <c r="B1663" s="87">
        <v>18</v>
      </c>
      <c r="C1663" s="21" t="s">
        <v>834</v>
      </c>
      <c r="D1663" s="12">
        <v>90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D1663*$D$5</f>
        <v>180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291.60000000000002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9"/>
        <v>471.6</v>
      </c>
      <c r="Y1663" s="14">
        <f t="shared" si="550"/>
        <v>0</v>
      </c>
      <c r="Z1663" s="14">
        <f t="shared" si="551"/>
        <v>0</v>
      </c>
      <c r="AA1663" s="14">
        <f t="shared" si="552"/>
        <v>0</v>
      </c>
      <c r="AB1663" s="14">
        <f>R1663+W1663</f>
        <v>0</v>
      </c>
      <c r="AC1663" s="15">
        <f t="shared" ref="AC1663:AC1675" si="553">ROUND(X1663+Y1663+Z1663+AA1663+AB1663,1)</f>
        <v>471.6</v>
      </c>
      <c r="AD1663" s="48">
        <f>(ROUND(AC1663-AC1661,1)/AC1661)</f>
        <v>-6.4285714285714279E-2</v>
      </c>
      <c r="AE1663" s="113"/>
      <c r="AF1663" s="60"/>
      <c r="AH1663" s="20"/>
    </row>
    <row r="1664" spans="1:34">
      <c r="A1664" s="99" t="s">
        <v>802</v>
      </c>
      <c r="B1664" s="87">
        <v>0</v>
      </c>
      <c r="C1664" s="21" t="s">
        <v>337</v>
      </c>
      <c r="D1664" s="12">
        <v>90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D1664*$D$6</f>
        <v>180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291.60000000000002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9"/>
        <v>471.6</v>
      </c>
      <c r="Y1664" s="14">
        <f t="shared" si="550"/>
        <v>0</v>
      </c>
      <c r="Z1664" s="14">
        <f t="shared" si="551"/>
        <v>0</v>
      </c>
      <c r="AA1664" s="14">
        <f t="shared" si="552"/>
        <v>0</v>
      </c>
      <c r="AB1664" s="14">
        <f t="shared" ref="AB1664:AB1676" si="554">R1664+W1664</f>
        <v>0</v>
      </c>
      <c r="AC1664" s="15">
        <f t="shared" si="553"/>
        <v>471.6</v>
      </c>
      <c r="AD1664" s="48">
        <f>(ROUND(AC1664-AC1661,1)/AC1661)</f>
        <v>-6.4285714285714279E-2</v>
      </c>
      <c r="AE1664" s="113"/>
      <c r="AF1664" s="60"/>
      <c r="AH1664" s="20"/>
    </row>
    <row r="1665" spans="1:34">
      <c r="A1665" s="99" t="s">
        <v>803</v>
      </c>
      <c r="B1665" s="87">
        <v>0</v>
      </c>
      <c r="C1665" s="21" t="s">
        <v>338</v>
      </c>
      <c r="D1665" s="12">
        <v>90</v>
      </c>
      <c r="E1665" s="12">
        <v>0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0</v>
      </c>
      <c r="L1665" s="13">
        <v>0</v>
      </c>
      <c r="M1665" s="13">
        <v>0</v>
      </c>
      <c r="N1665" s="14">
        <f>D1665*$D$7</f>
        <v>180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291.60000000000002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9"/>
        <v>471.6</v>
      </c>
      <c r="Y1665" s="14">
        <f t="shared" si="550"/>
        <v>0</v>
      </c>
      <c r="Z1665" s="14">
        <f t="shared" si="551"/>
        <v>0</v>
      </c>
      <c r="AA1665" s="14">
        <f t="shared" si="552"/>
        <v>0</v>
      </c>
      <c r="AB1665" s="14">
        <f t="shared" si="554"/>
        <v>0</v>
      </c>
      <c r="AC1665" s="15">
        <f t="shared" si="553"/>
        <v>471.6</v>
      </c>
      <c r="AD1665" s="48">
        <f>(ROUND(AC1665-AC1661,1)/AC1661)</f>
        <v>-6.4285714285714279E-2</v>
      </c>
      <c r="AE1665" s="113"/>
      <c r="AF1665" s="60"/>
      <c r="AH1665" s="20"/>
    </row>
    <row r="1666" spans="1:34">
      <c r="A1666" s="99" t="s">
        <v>653</v>
      </c>
      <c r="B1666" s="87"/>
      <c r="C1666" s="21" t="s">
        <v>339</v>
      </c>
      <c r="D1666" s="12">
        <v>90</v>
      </c>
      <c r="E1666" s="12">
        <v>0</v>
      </c>
      <c r="F1666" s="12">
        <v>0</v>
      </c>
      <c r="G1666" s="12">
        <v>0</v>
      </c>
      <c r="H1666" s="12">
        <v>0</v>
      </c>
      <c r="I1666" s="13">
        <v>20</v>
      </c>
      <c r="J1666" s="13">
        <v>70</v>
      </c>
      <c r="K1666" s="13">
        <v>0</v>
      </c>
      <c r="L1666" s="13">
        <v>0</v>
      </c>
      <c r="M1666" s="13">
        <v>0</v>
      </c>
      <c r="N1666" s="14">
        <f>D1666*$D$8</f>
        <v>180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291.60000000000002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9"/>
        <v>471.6</v>
      </c>
      <c r="Y1666" s="14">
        <f t="shared" si="550"/>
        <v>0</v>
      </c>
      <c r="Z1666" s="14">
        <f t="shared" si="551"/>
        <v>0</v>
      </c>
      <c r="AA1666" s="14">
        <f t="shared" si="552"/>
        <v>0</v>
      </c>
      <c r="AB1666" s="14">
        <f t="shared" si="554"/>
        <v>0</v>
      </c>
      <c r="AC1666" s="15">
        <f t="shared" si="553"/>
        <v>471.6</v>
      </c>
      <c r="AD1666" s="48">
        <f>(ROUND(AC1666-AC1661,1)/AC1661)</f>
        <v>-6.4285714285714279E-2</v>
      </c>
      <c r="AE1666" s="113"/>
      <c r="AF1666" s="60"/>
      <c r="AH1666" s="20"/>
    </row>
    <row r="1667" spans="1:34">
      <c r="A1667" s="99" t="s">
        <v>594</v>
      </c>
      <c r="B1667" s="87"/>
      <c r="C1667" s="21" t="s">
        <v>1</v>
      </c>
      <c r="D1667" s="12">
        <v>45</v>
      </c>
      <c r="E1667" s="12">
        <v>100</v>
      </c>
      <c r="F1667" s="12">
        <v>0</v>
      </c>
      <c r="G1667" s="12">
        <v>0</v>
      </c>
      <c r="H1667" s="12">
        <v>0</v>
      </c>
      <c r="I1667" s="13">
        <v>20</v>
      </c>
      <c r="J1667" s="13">
        <v>70</v>
      </c>
      <c r="K1667" s="13">
        <v>95</v>
      </c>
      <c r="L1667" s="13">
        <v>0</v>
      </c>
      <c r="M1667" s="13">
        <v>0</v>
      </c>
      <c r="N1667" s="14">
        <f>D1667*$D$9</f>
        <v>58.5</v>
      </c>
      <c r="O1667" s="14">
        <f>E1667*$E$9</f>
        <v>150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105.29999999999998</v>
      </c>
      <c r="T1667" s="14">
        <f>(O1667/100)*(K1667*$K$9)</f>
        <v>285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9"/>
        <v>163.79999999999998</v>
      </c>
      <c r="Y1667" s="14">
        <f t="shared" si="550"/>
        <v>435</v>
      </c>
      <c r="Z1667" s="14">
        <f t="shared" si="551"/>
        <v>0</v>
      </c>
      <c r="AA1667" s="14">
        <f t="shared" si="552"/>
        <v>0</v>
      </c>
      <c r="AB1667" s="14">
        <f t="shared" si="554"/>
        <v>0</v>
      </c>
      <c r="AC1667" s="15">
        <f t="shared" si="553"/>
        <v>598.79999999999995</v>
      </c>
      <c r="AD1667" s="48">
        <f>(ROUND(AC1667-AC1661,1)/AC1661)</f>
        <v>0.18809523809523809</v>
      </c>
      <c r="AE1667" s="113"/>
      <c r="AF1667" s="60"/>
      <c r="AH1667" s="20"/>
    </row>
    <row r="1668" spans="1:34">
      <c r="A1668" s="99" t="s">
        <v>829</v>
      </c>
      <c r="B1668" s="87"/>
      <c r="C1668" s="21" t="s">
        <v>2</v>
      </c>
      <c r="D1668" s="12">
        <v>45</v>
      </c>
      <c r="E1668" s="12">
        <v>0</v>
      </c>
      <c r="F1668" s="12">
        <v>100</v>
      </c>
      <c r="G1668" s="12">
        <v>0</v>
      </c>
      <c r="H1668" s="12">
        <v>0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D1668*$D$10</f>
        <v>58.5</v>
      </c>
      <c r="O1668" s="14">
        <f>E1668*$E$10</f>
        <v>0</v>
      </c>
      <c r="P1668" s="14">
        <f>F1668*$F$10</f>
        <v>150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105.29999999999998</v>
      </c>
      <c r="T1668" s="14">
        <f>(O1668/100)*(K1668*$J$10)</f>
        <v>0</v>
      </c>
      <c r="U1668" s="14">
        <f>(P1668/100)*(K1668*$K$10)+(P1668/100)*(L1668*$L$10)</f>
        <v>285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9"/>
        <v>163.79999999999998</v>
      </c>
      <c r="Y1668" s="14">
        <f t="shared" si="550"/>
        <v>0</v>
      </c>
      <c r="Z1668" s="14">
        <f t="shared" si="551"/>
        <v>435</v>
      </c>
      <c r="AA1668" s="14">
        <f t="shared" si="552"/>
        <v>0</v>
      </c>
      <c r="AB1668" s="14">
        <f t="shared" si="554"/>
        <v>0</v>
      </c>
      <c r="AC1668" s="15">
        <f t="shared" si="553"/>
        <v>598.79999999999995</v>
      </c>
      <c r="AD1668" s="48">
        <f>(ROUND(AC1668-AC1661,1)/AC1661)</f>
        <v>0.18809523809523809</v>
      </c>
      <c r="AE1668" s="113"/>
      <c r="AF1668" s="60"/>
      <c r="AH1668" s="20"/>
    </row>
    <row r="1669" spans="1:34">
      <c r="A1669" s="99" t="s">
        <v>830</v>
      </c>
      <c r="B1669" s="87"/>
      <c r="C1669" s="21" t="s">
        <v>3</v>
      </c>
      <c r="D1669" s="12">
        <v>45</v>
      </c>
      <c r="E1669" s="12">
        <v>0</v>
      </c>
      <c r="F1669" s="12">
        <v>0</v>
      </c>
      <c r="G1669" s="12">
        <v>100</v>
      </c>
      <c r="H1669" s="12">
        <v>0</v>
      </c>
      <c r="I1669" s="13">
        <v>20</v>
      </c>
      <c r="J1669" s="13">
        <v>70</v>
      </c>
      <c r="K1669" s="13">
        <v>0</v>
      </c>
      <c r="L1669" s="13">
        <v>95</v>
      </c>
      <c r="M1669" s="13">
        <v>0</v>
      </c>
      <c r="N1669" s="14">
        <f>D1669*$D$11</f>
        <v>58.5</v>
      </c>
      <c r="O1669" s="14">
        <f>E1669*$E$11</f>
        <v>0</v>
      </c>
      <c r="P1669" s="14">
        <f>F1669*$F$11</f>
        <v>0</v>
      </c>
      <c r="Q1669" s="14">
        <f>G1669*$G$11</f>
        <v>150</v>
      </c>
      <c r="R1669" s="14">
        <f>H1669*$H$11</f>
        <v>0</v>
      </c>
      <c r="S1669" s="14">
        <f>(N1669/100)*(I1669*$I$11)+(N1669/100)*(J1669*$J$11)</f>
        <v>105.29999999999998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285</v>
      </c>
      <c r="W1669" s="14">
        <f>(R1669/100)*(K1669*$K$11)+(R1669/100)*(L1669*$L$11)</f>
        <v>0</v>
      </c>
      <c r="X1669" s="14">
        <f t="shared" si="549"/>
        <v>163.79999999999998</v>
      </c>
      <c r="Y1669" s="14">
        <f t="shared" si="550"/>
        <v>0</v>
      </c>
      <c r="Z1669" s="14">
        <f t="shared" si="551"/>
        <v>0</v>
      </c>
      <c r="AA1669" s="14">
        <f t="shared" si="552"/>
        <v>435</v>
      </c>
      <c r="AB1669" s="14">
        <f t="shared" si="554"/>
        <v>0</v>
      </c>
      <c r="AC1669" s="15">
        <f t="shared" si="553"/>
        <v>598.79999999999995</v>
      </c>
      <c r="AD1669" s="48">
        <f>(ROUND(AC1669-AC1661,1)/AC1661)</f>
        <v>0.18809523809523809</v>
      </c>
      <c r="AE1669" s="113"/>
      <c r="AF1669" s="60"/>
      <c r="AH1669" s="20"/>
    </row>
    <row r="1670" spans="1:34">
      <c r="A1670" s="99" t="s">
        <v>831</v>
      </c>
      <c r="B1670" s="87"/>
      <c r="C1670" s="21" t="s">
        <v>4</v>
      </c>
      <c r="D1670" s="12">
        <v>45</v>
      </c>
      <c r="E1670" s="12">
        <v>0</v>
      </c>
      <c r="F1670" s="12">
        <v>0</v>
      </c>
      <c r="G1670" s="12">
        <v>0</v>
      </c>
      <c r="H1670" s="12">
        <v>100</v>
      </c>
      <c r="I1670" s="13">
        <v>20</v>
      </c>
      <c r="J1670" s="13">
        <v>70</v>
      </c>
      <c r="K1670" s="13">
        <v>47.5</v>
      </c>
      <c r="L1670" s="13">
        <v>47.5</v>
      </c>
      <c r="M1670" s="13">
        <v>0</v>
      </c>
      <c r="N1670" s="14">
        <f>D1670*$D$12</f>
        <v>58.5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150</v>
      </c>
      <c r="S1670" s="14">
        <f>(N1670/100)*(I1670*$I$12)+(N1670/100)*(J1670*$J$12)</f>
        <v>105.29999999999998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285</v>
      </c>
      <c r="X1670" s="14">
        <f t="shared" si="549"/>
        <v>163.79999999999998</v>
      </c>
      <c r="Y1670" s="14">
        <f t="shared" si="550"/>
        <v>0</v>
      </c>
      <c r="Z1670" s="14">
        <f t="shared" si="551"/>
        <v>0</v>
      </c>
      <c r="AA1670" s="14">
        <f t="shared" si="552"/>
        <v>0</v>
      </c>
      <c r="AB1670" s="14">
        <f t="shared" si="554"/>
        <v>435</v>
      </c>
      <c r="AC1670" s="15">
        <f t="shared" si="553"/>
        <v>598.79999999999995</v>
      </c>
      <c r="AD1670" s="48">
        <f>(ROUND(AC1670-AC1661,1)/AC1661)</f>
        <v>0.18809523809523809</v>
      </c>
      <c r="AE1670" s="113"/>
      <c r="AF1670" s="60"/>
      <c r="AH1670" s="20"/>
    </row>
    <row r="1671" spans="1:34">
      <c r="A1671" s="99" t="s">
        <v>832</v>
      </c>
      <c r="B1671" s="87"/>
      <c r="C1671" s="21" t="s">
        <v>327</v>
      </c>
      <c r="D1671" s="12">
        <v>90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0</v>
      </c>
      <c r="M1671" s="13">
        <v>75</v>
      </c>
      <c r="N1671" s="14">
        <f>D1671*$D$13</f>
        <v>135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445.5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580.5</v>
      </c>
      <c r="Y1671" s="14">
        <f t="shared" si="550"/>
        <v>0</v>
      </c>
      <c r="Z1671" s="14">
        <f t="shared" si="551"/>
        <v>0</v>
      </c>
      <c r="AA1671" s="14">
        <f t="shared" si="552"/>
        <v>0</v>
      </c>
      <c r="AB1671" s="14">
        <f t="shared" si="554"/>
        <v>0</v>
      </c>
      <c r="AC1671" s="15">
        <f t="shared" si="553"/>
        <v>580.5</v>
      </c>
      <c r="AD1671" s="48">
        <f>(ROUND(AC1671-AC1661,1)/AC1661)</f>
        <v>0.15178571428571427</v>
      </c>
      <c r="AE1671" s="113"/>
      <c r="AF1671" s="60"/>
      <c r="AH1671" s="20"/>
    </row>
    <row r="1672" spans="1:34">
      <c r="A1672" s="99" t="s">
        <v>833</v>
      </c>
      <c r="B1672" s="87"/>
      <c r="C1672" s="21" t="s">
        <v>328</v>
      </c>
      <c r="D1672" s="12">
        <v>90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70</v>
      </c>
      <c r="K1672" s="13">
        <v>75</v>
      </c>
      <c r="L1672" s="13">
        <v>0</v>
      </c>
      <c r="M1672" s="13">
        <v>0</v>
      </c>
      <c r="N1672" s="14">
        <f>D1672*$D$14</f>
        <v>135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445.5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9"/>
        <v>580.5</v>
      </c>
      <c r="Y1672" s="14">
        <f t="shared" si="550"/>
        <v>0</v>
      </c>
      <c r="Z1672" s="14">
        <f t="shared" si="551"/>
        <v>0</v>
      </c>
      <c r="AA1672" s="14">
        <f t="shared" si="552"/>
        <v>0</v>
      </c>
      <c r="AB1672" s="14">
        <f t="shared" si="554"/>
        <v>0</v>
      </c>
      <c r="AC1672" s="15">
        <f t="shared" si="553"/>
        <v>580.5</v>
      </c>
      <c r="AD1672" s="48">
        <f>(ROUND(AC1672-AC1661,1)/AC1661)</f>
        <v>0.15178571428571427</v>
      </c>
      <c r="AE1672" s="113"/>
      <c r="AF1672" s="60"/>
      <c r="AH1672" s="20"/>
    </row>
    <row r="1673" spans="1:34">
      <c r="A1673" s="99"/>
      <c r="B1673" s="87"/>
      <c r="C1673" s="21" t="s">
        <v>329</v>
      </c>
      <c r="D1673" s="12">
        <v>90</v>
      </c>
      <c r="E1673" s="12">
        <v>0</v>
      </c>
      <c r="F1673" s="12">
        <v>0</v>
      </c>
      <c r="G1673" s="12">
        <v>0</v>
      </c>
      <c r="H1673" s="12">
        <v>0</v>
      </c>
      <c r="I1673" s="13">
        <v>20</v>
      </c>
      <c r="J1673" s="13">
        <v>70</v>
      </c>
      <c r="K1673" s="13">
        <v>0</v>
      </c>
      <c r="L1673" s="13">
        <v>75</v>
      </c>
      <c r="M1673" s="13">
        <v>0</v>
      </c>
      <c r="N1673" s="14">
        <f>D1673*$D$15</f>
        <v>135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445.5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9"/>
        <v>580.5</v>
      </c>
      <c r="Y1673" s="14">
        <f t="shared" si="550"/>
        <v>0</v>
      </c>
      <c r="Z1673" s="14">
        <f t="shared" si="551"/>
        <v>0</v>
      </c>
      <c r="AA1673" s="14">
        <f t="shared" si="552"/>
        <v>0</v>
      </c>
      <c r="AB1673" s="14">
        <f t="shared" si="554"/>
        <v>0</v>
      </c>
      <c r="AC1673" s="15">
        <f t="shared" si="553"/>
        <v>580.5</v>
      </c>
      <c r="AD1673" s="48">
        <f>(ROUND(AC1673-AC1661,1)/AC1661)</f>
        <v>0.15178571428571427</v>
      </c>
      <c r="AE1673" s="113"/>
      <c r="AF1673" s="60"/>
      <c r="AH1673" s="20"/>
    </row>
    <row r="1674" spans="1:34">
      <c r="A1674" s="99"/>
      <c r="B1674" s="87"/>
      <c r="C1674" s="21" t="s">
        <v>325</v>
      </c>
      <c r="D1674" s="12">
        <v>90</v>
      </c>
      <c r="E1674" s="12">
        <v>0</v>
      </c>
      <c r="F1674" s="12">
        <v>0</v>
      </c>
      <c r="G1674" s="12">
        <v>0</v>
      </c>
      <c r="H1674" s="12">
        <v>0</v>
      </c>
      <c r="I1674" s="13">
        <v>20</v>
      </c>
      <c r="J1674" s="13">
        <v>90</v>
      </c>
      <c r="K1674" s="13">
        <v>0</v>
      </c>
      <c r="L1674" s="13">
        <v>0</v>
      </c>
      <c r="M1674" s="13">
        <v>0</v>
      </c>
      <c r="N1674" s="14">
        <f>D1674*$D$16</f>
        <v>144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482.4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9"/>
        <v>626.4</v>
      </c>
      <c r="Y1674" s="14">
        <f t="shared" si="550"/>
        <v>0</v>
      </c>
      <c r="Z1674" s="14">
        <f t="shared" si="551"/>
        <v>0</v>
      </c>
      <c r="AA1674" s="14">
        <f t="shared" si="552"/>
        <v>0</v>
      </c>
      <c r="AB1674" s="14">
        <f t="shared" si="554"/>
        <v>0</v>
      </c>
      <c r="AC1674" s="15">
        <f t="shared" si="553"/>
        <v>626.4</v>
      </c>
      <c r="AD1674" s="48">
        <f>(ROUND(AC1674-AC1661,1)/AC1661)</f>
        <v>0.24285714285714285</v>
      </c>
      <c r="AE1674" s="113" t="s">
        <v>799</v>
      </c>
      <c r="AF1674" s="60"/>
      <c r="AH1674" s="20"/>
    </row>
    <row r="1675" spans="1:34">
      <c r="A1675" s="99"/>
      <c r="B1675" s="87"/>
      <c r="C1675" s="21" t="s">
        <v>326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60</v>
      </c>
      <c r="J1675" s="13">
        <v>70</v>
      </c>
      <c r="K1675" s="13">
        <v>0</v>
      </c>
      <c r="L1675" s="13">
        <v>0</v>
      </c>
      <c r="M1675" s="13">
        <v>0</v>
      </c>
      <c r="N1675" s="14">
        <f>D1675*$D$17</f>
        <v>144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403.2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9"/>
        <v>547.20000000000005</v>
      </c>
      <c r="Y1675" s="14">
        <f t="shared" si="550"/>
        <v>0</v>
      </c>
      <c r="Z1675" s="14">
        <f t="shared" si="551"/>
        <v>0</v>
      </c>
      <c r="AA1675" s="14">
        <f t="shared" si="552"/>
        <v>0</v>
      </c>
      <c r="AB1675" s="14">
        <f t="shared" si="554"/>
        <v>0</v>
      </c>
      <c r="AC1675" s="15">
        <f t="shared" si="553"/>
        <v>547.20000000000005</v>
      </c>
      <c r="AD1675" s="48">
        <f>(ROUND(AC1675-AC1661,1)/AC1661)</f>
        <v>8.5714285714285715E-2</v>
      </c>
      <c r="AE1675" s="113"/>
      <c r="AF1675" s="60"/>
      <c r="AH1675" s="20"/>
    </row>
    <row r="1676" spans="1:34">
      <c r="A1676" s="106" t="s">
        <v>0</v>
      </c>
      <c r="B1676" s="88" t="s">
        <v>236</v>
      </c>
      <c r="C1676" s="50" t="s">
        <v>243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60</v>
      </c>
      <c r="K1676" s="51">
        <v>0</v>
      </c>
      <c r="L1676" s="51">
        <v>0</v>
      </c>
      <c r="M1676" s="51">
        <v>0</v>
      </c>
      <c r="N1676" s="52">
        <f>D1676*$D$3</f>
        <v>196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313.60000000000002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705" si="555">N1676+S1676</f>
        <v>509.6</v>
      </c>
      <c r="Y1676" s="52">
        <f t="shared" ref="Y1676:Y1705" si="556">O1676+T1676</f>
        <v>0</v>
      </c>
      <c r="Z1676" s="52">
        <f t="shared" ref="Z1676:Z1705" si="557">P1676+U1676</f>
        <v>0</v>
      </c>
      <c r="AA1676" s="52">
        <f t="shared" ref="AA1676:AA1705" si="558">Q1676+V1676</f>
        <v>0</v>
      </c>
      <c r="AB1676" s="52">
        <f t="shared" si="554"/>
        <v>0</v>
      </c>
      <c r="AC1676" s="53">
        <f>ROUND(X1676+Y1676+Z1676+AA1676+AB1676,1)</f>
        <v>509.6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9">
        <v>8</v>
      </c>
      <c r="C1677" s="21" t="s">
        <v>324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75</v>
      </c>
      <c r="K1677" s="13">
        <v>0</v>
      </c>
      <c r="L1677" s="13">
        <v>0</v>
      </c>
      <c r="M1677" s="13">
        <v>0</v>
      </c>
      <c r="N1677" s="14">
        <f>D1677*$D$4</f>
        <v>156.80000000000001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431.20000000000005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5"/>
        <v>588</v>
      </c>
      <c r="Y1677" s="14">
        <f t="shared" si="556"/>
        <v>0</v>
      </c>
      <c r="Z1677" s="14">
        <f t="shared" si="557"/>
        <v>0</v>
      </c>
      <c r="AA1677" s="14">
        <f t="shared" si="558"/>
        <v>0</v>
      </c>
      <c r="AB1677" s="14">
        <f>R1677+W1677</f>
        <v>0</v>
      </c>
      <c r="AC1677" s="15">
        <f>ROUND(X1677+Y1677+Z1677+AA1677+AB1677,1)</f>
        <v>588</v>
      </c>
      <c r="AD1677" s="48">
        <f>(ROUND(AC1677-AC1676,1)/AC1676)</f>
        <v>0.15384615384615385</v>
      </c>
      <c r="AE1677" s="113"/>
      <c r="AF1677" s="60"/>
      <c r="AH1677" s="20"/>
    </row>
    <row r="1678" spans="1:34">
      <c r="A1678" s="99" t="s">
        <v>801</v>
      </c>
      <c r="B1678" s="89">
        <v>12</v>
      </c>
      <c r="C1678" s="21" t="s">
        <v>834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D1678*$D$5</f>
        <v>196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282.24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5"/>
        <v>478.24</v>
      </c>
      <c r="Y1678" s="14">
        <f t="shared" si="556"/>
        <v>0</v>
      </c>
      <c r="Z1678" s="14">
        <f t="shared" si="557"/>
        <v>0</v>
      </c>
      <c r="AA1678" s="14">
        <f t="shared" si="558"/>
        <v>0</v>
      </c>
      <c r="AB1678" s="14">
        <f>R1678+W1678</f>
        <v>0</v>
      </c>
      <c r="AC1678" s="15">
        <f t="shared" ref="AC1678:AC1690" si="559">ROUND(X1678+Y1678+Z1678+AA1678+AB1678,1)</f>
        <v>478.2</v>
      </c>
      <c r="AD1678" s="48">
        <f>(ROUND(AC1678-AC1676,1)/AC1676)</f>
        <v>-6.1616954474097325E-2</v>
      </c>
      <c r="AE1678" s="113"/>
      <c r="AF1678" s="60"/>
      <c r="AH1678" s="20"/>
    </row>
    <row r="1679" spans="1:34">
      <c r="A1679" s="99" t="s">
        <v>802</v>
      </c>
      <c r="B1679" s="89">
        <v>0</v>
      </c>
      <c r="C1679" s="21" t="s">
        <v>337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D1679*$D$6</f>
        <v>196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282.24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5"/>
        <v>478.24</v>
      </c>
      <c r="Y1679" s="14">
        <f t="shared" si="556"/>
        <v>0</v>
      </c>
      <c r="Z1679" s="14">
        <f t="shared" si="557"/>
        <v>0</v>
      </c>
      <c r="AA1679" s="14">
        <f t="shared" si="558"/>
        <v>0</v>
      </c>
      <c r="AB1679" s="14">
        <f t="shared" ref="AB1679:AB1691" si="560">R1679+W1679</f>
        <v>0</v>
      </c>
      <c r="AC1679" s="15">
        <f t="shared" si="559"/>
        <v>478.2</v>
      </c>
      <c r="AD1679" s="48">
        <f>(ROUND(AC1679-AC1676,1)/AC1676)</f>
        <v>-6.1616954474097325E-2</v>
      </c>
      <c r="AE1679" s="113"/>
      <c r="AF1679" s="60"/>
      <c r="AH1679" s="20"/>
    </row>
    <row r="1680" spans="1:34">
      <c r="A1680" s="99" t="s">
        <v>803</v>
      </c>
      <c r="B1680" s="89">
        <v>0</v>
      </c>
      <c r="C1680" s="21" t="s">
        <v>338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0</v>
      </c>
      <c r="L1680" s="13">
        <v>0</v>
      </c>
      <c r="M1680" s="13">
        <v>0</v>
      </c>
      <c r="N1680" s="14">
        <f>D1680*$D$7</f>
        <v>196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282.24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5"/>
        <v>478.24</v>
      </c>
      <c r="Y1680" s="14">
        <f t="shared" si="556"/>
        <v>0</v>
      </c>
      <c r="Z1680" s="14">
        <f t="shared" si="557"/>
        <v>0</v>
      </c>
      <c r="AA1680" s="14">
        <f t="shared" si="558"/>
        <v>0</v>
      </c>
      <c r="AB1680" s="14">
        <f t="shared" si="560"/>
        <v>0</v>
      </c>
      <c r="AC1680" s="15">
        <f t="shared" si="559"/>
        <v>478.2</v>
      </c>
      <c r="AD1680" s="48">
        <f>(ROUND(AC1680-AC1676,1)/AC1676)</f>
        <v>-6.1616954474097325E-2</v>
      </c>
      <c r="AE1680" s="113"/>
      <c r="AF1680" s="60"/>
      <c r="AH1680" s="20"/>
    </row>
    <row r="1681" spans="1:34">
      <c r="A1681" s="99" t="s">
        <v>653</v>
      </c>
      <c r="B1681" s="89"/>
      <c r="C1681" s="21" t="s">
        <v>339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60</v>
      </c>
      <c r="K1681" s="13">
        <v>0</v>
      </c>
      <c r="L1681" s="13">
        <v>0</v>
      </c>
      <c r="M1681" s="13">
        <v>0</v>
      </c>
      <c r="N1681" s="14">
        <f>D1681*$D$8</f>
        <v>196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282.24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5"/>
        <v>478.24</v>
      </c>
      <c r="Y1681" s="14">
        <f t="shared" si="556"/>
        <v>0</v>
      </c>
      <c r="Z1681" s="14">
        <f t="shared" si="557"/>
        <v>0</v>
      </c>
      <c r="AA1681" s="14">
        <f t="shared" si="558"/>
        <v>0</v>
      </c>
      <c r="AB1681" s="14">
        <f t="shared" si="560"/>
        <v>0</v>
      </c>
      <c r="AC1681" s="15">
        <f t="shared" si="559"/>
        <v>478.2</v>
      </c>
      <c r="AD1681" s="48">
        <f>(ROUND(AC1681-AC1676,1)/AC1676)</f>
        <v>-6.1616954474097325E-2</v>
      </c>
      <c r="AE1681" s="113"/>
      <c r="AF1681" s="60"/>
      <c r="AH1681" s="20"/>
    </row>
    <row r="1682" spans="1:34">
      <c r="A1682" s="99" t="s">
        <v>594</v>
      </c>
      <c r="B1682" s="89"/>
      <c r="C1682" s="21" t="s">
        <v>1</v>
      </c>
      <c r="D1682" s="12">
        <v>49</v>
      </c>
      <c r="E1682" s="12">
        <v>108</v>
      </c>
      <c r="F1682" s="12">
        <v>0</v>
      </c>
      <c r="G1682" s="12">
        <v>0</v>
      </c>
      <c r="H1682" s="12">
        <v>0</v>
      </c>
      <c r="I1682" s="13">
        <v>20</v>
      </c>
      <c r="J1682" s="13">
        <v>60</v>
      </c>
      <c r="K1682" s="13">
        <v>85</v>
      </c>
      <c r="L1682" s="13">
        <v>0</v>
      </c>
      <c r="M1682" s="13">
        <v>0</v>
      </c>
      <c r="N1682" s="14">
        <f>D1682*$D$9</f>
        <v>63.7</v>
      </c>
      <c r="O1682" s="14">
        <f>E1682*$E$9</f>
        <v>162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101.92</v>
      </c>
      <c r="T1682" s="14">
        <f>(O1682/100)*(K1682*$K$9)</f>
        <v>275.40000000000003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5"/>
        <v>165.62</v>
      </c>
      <c r="Y1682" s="14">
        <f t="shared" si="556"/>
        <v>437.40000000000003</v>
      </c>
      <c r="Z1682" s="14">
        <f t="shared" si="557"/>
        <v>0</v>
      </c>
      <c r="AA1682" s="14">
        <f t="shared" si="558"/>
        <v>0</v>
      </c>
      <c r="AB1682" s="14">
        <f t="shared" si="560"/>
        <v>0</v>
      </c>
      <c r="AC1682" s="15">
        <f t="shared" si="559"/>
        <v>603</v>
      </c>
      <c r="AD1682" s="48">
        <f>(ROUND(AC1682-AC1676,1)/AC1676)</f>
        <v>0.18328100470957615</v>
      </c>
      <c r="AE1682" s="113"/>
      <c r="AF1682" s="60"/>
      <c r="AH1682" s="20"/>
    </row>
    <row r="1683" spans="1:34">
      <c r="A1683" s="99" t="s">
        <v>829</v>
      </c>
      <c r="B1683" s="89"/>
      <c r="C1683" s="21" t="s">
        <v>2</v>
      </c>
      <c r="D1683" s="12">
        <v>49</v>
      </c>
      <c r="E1683" s="12">
        <v>0</v>
      </c>
      <c r="F1683" s="12">
        <v>108</v>
      </c>
      <c r="G1683" s="12">
        <v>0</v>
      </c>
      <c r="H1683" s="12">
        <v>0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D1683*$D$10</f>
        <v>63.7</v>
      </c>
      <c r="O1683" s="14">
        <f>E1683*$E$10</f>
        <v>0</v>
      </c>
      <c r="P1683" s="14">
        <f>F1683*$F$10</f>
        <v>162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101.92</v>
      </c>
      <c r="T1683" s="14">
        <f>(O1683/100)*(K1683*$J$10)</f>
        <v>0</v>
      </c>
      <c r="U1683" s="14">
        <f>(P1683/100)*(K1683*$K$10)+(P1683/100)*(L1683*$L$10)</f>
        <v>275.40000000000003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5"/>
        <v>165.62</v>
      </c>
      <c r="Y1683" s="14">
        <f t="shared" si="556"/>
        <v>0</v>
      </c>
      <c r="Z1683" s="14">
        <f t="shared" si="557"/>
        <v>437.40000000000003</v>
      </c>
      <c r="AA1683" s="14">
        <f t="shared" si="558"/>
        <v>0</v>
      </c>
      <c r="AB1683" s="14">
        <f t="shared" si="560"/>
        <v>0</v>
      </c>
      <c r="AC1683" s="15">
        <f t="shared" si="559"/>
        <v>603</v>
      </c>
      <c r="AD1683" s="48">
        <f>(ROUND(AC1683-AC1676,1)/AC1676)</f>
        <v>0.18328100470957615</v>
      </c>
      <c r="AE1683" s="113"/>
      <c r="AF1683" s="60"/>
      <c r="AH1683" s="20"/>
    </row>
    <row r="1684" spans="1:34">
      <c r="A1684" s="99" t="s">
        <v>830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108</v>
      </c>
      <c r="H1684" s="12">
        <v>0</v>
      </c>
      <c r="I1684" s="13">
        <v>20</v>
      </c>
      <c r="J1684" s="13">
        <v>60</v>
      </c>
      <c r="K1684" s="13">
        <v>0</v>
      </c>
      <c r="L1684" s="13">
        <v>85</v>
      </c>
      <c r="M1684" s="13">
        <v>0</v>
      </c>
      <c r="N1684" s="14">
        <f>D1684*$D$11</f>
        <v>63.7</v>
      </c>
      <c r="O1684" s="14">
        <f>E1684*$E$11</f>
        <v>0</v>
      </c>
      <c r="P1684" s="14">
        <f>F1684*$F$11</f>
        <v>0</v>
      </c>
      <c r="Q1684" s="14">
        <f>G1684*$G$11</f>
        <v>162</v>
      </c>
      <c r="R1684" s="14">
        <f>H1684*$H$11</f>
        <v>0</v>
      </c>
      <c r="S1684" s="14">
        <f>(N1684/100)*(I1684*$I$11)+(N1684/100)*(J1684*$J$11)</f>
        <v>101.92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275.40000000000003</v>
      </c>
      <c r="W1684" s="14">
        <f>(R1684/100)*(K1684*$K$11)+(R1684/100)*(L1684*$L$11)</f>
        <v>0</v>
      </c>
      <c r="X1684" s="14">
        <f t="shared" si="555"/>
        <v>165.62</v>
      </c>
      <c r="Y1684" s="14">
        <f t="shared" si="556"/>
        <v>0</v>
      </c>
      <c r="Z1684" s="14">
        <f t="shared" si="557"/>
        <v>0</v>
      </c>
      <c r="AA1684" s="14">
        <f t="shared" si="558"/>
        <v>437.40000000000003</v>
      </c>
      <c r="AB1684" s="14">
        <f t="shared" si="560"/>
        <v>0</v>
      </c>
      <c r="AC1684" s="15">
        <f t="shared" si="559"/>
        <v>603</v>
      </c>
      <c r="AD1684" s="48">
        <f>(ROUND(AC1684-AC1676,1)/AC1676)</f>
        <v>0.18328100470957615</v>
      </c>
      <c r="AE1684" s="113"/>
      <c r="AF1684" s="60"/>
      <c r="AH1684" s="20"/>
    </row>
    <row r="1685" spans="1:34">
      <c r="A1685" s="99" t="s">
        <v>831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108</v>
      </c>
      <c r="I1685" s="13">
        <v>20</v>
      </c>
      <c r="J1685" s="13">
        <v>60</v>
      </c>
      <c r="K1685" s="13">
        <v>42.5</v>
      </c>
      <c r="L1685" s="13">
        <v>42.5</v>
      </c>
      <c r="M1685" s="13">
        <v>0</v>
      </c>
      <c r="N1685" s="14">
        <f>D1685*$D$12</f>
        <v>63.7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162</v>
      </c>
      <c r="S1685" s="14">
        <f>(N1685/100)*(I1685*$I$12)+(N1685/100)*(J1685*$J$12)</f>
        <v>101.92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275.40000000000003</v>
      </c>
      <c r="X1685" s="14">
        <f t="shared" si="555"/>
        <v>165.62</v>
      </c>
      <c r="Y1685" s="14">
        <f t="shared" si="556"/>
        <v>0</v>
      </c>
      <c r="Z1685" s="14">
        <f t="shared" si="557"/>
        <v>0</v>
      </c>
      <c r="AA1685" s="14">
        <f t="shared" si="558"/>
        <v>0</v>
      </c>
      <c r="AB1685" s="14">
        <f t="shared" si="560"/>
        <v>437.40000000000003</v>
      </c>
      <c r="AC1685" s="15">
        <f t="shared" si="559"/>
        <v>603</v>
      </c>
      <c r="AD1685" s="48">
        <f>(ROUND(AC1685-AC1676,1)/AC1676)</f>
        <v>0.18328100470957615</v>
      </c>
      <c r="AE1685" s="113"/>
      <c r="AF1685" s="60"/>
      <c r="AH1685" s="20"/>
    </row>
    <row r="1686" spans="1:34">
      <c r="A1686" s="99" t="s">
        <v>832</v>
      </c>
      <c r="B1686" s="89"/>
      <c r="C1686" s="21" t="s">
        <v>327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0</v>
      </c>
      <c r="M1686" s="13">
        <v>70</v>
      </c>
      <c r="N1686" s="14">
        <f>D1686*$D$13</f>
        <v>147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441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588</v>
      </c>
      <c r="Y1686" s="14">
        <f t="shared" si="556"/>
        <v>0</v>
      </c>
      <c r="Z1686" s="14">
        <f t="shared" si="557"/>
        <v>0</v>
      </c>
      <c r="AA1686" s="14">
        <f t="shared" si="558"/>
        <v>0</v>
      </c>
      <c r="AB1686" s="14">
        <f t="shared" si="560"/>
        <v>0</v>
      </c>
      <c r="AC1686" s="15">
        <f t="shared" si="559"/>
        <v>588</v>
      </c>
      <c r="AD1686" s="48">
        <f>(ROUND(AC1686-AC1676,1)/AC1676)</f>
        <v>0.15384615384615385</v>
      </c>
      <c r="AE1686" s="113"/>
      <c r="AF1686" s="60"/>
      <c r="AH1686" s="20"/>
    </row>
    <row r="1687" spans="1:34">
      <c r="A1687" s="99" t="s">
        <v>833</v>
      </c>
      <c r="B1687" s="89"/>
      <c r="C1687" s="21" t="s">
        <v>328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60</v>
      </c>
      <c r="K1687" s="13">
        <v>70</v>
      </c>
      <c r="L1687" s="13">
        <v>0</v>
      </c>
      <c r="M1687" s="13">
        <v>0</v>
      </c>
      <c r="N1687" s="14">
        <f>D1687*$D$14</f>
        <v>147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441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5"/>
        <v>588</v>
      </c>
      <c r="Y1687" s="14">
        <f t="shared" si="556"/>
        <v>0</v>
      </c>
      <c r="Z1687" s="14">
        <f t="shared" si="557"/>
        <v>0</v>
      </c>
      <c r="AA1687" s="14">
        <f t="shared" si="558"/>
        <v>0</v>
      </c>
      <c r="AB1687" s="14">
        <f t="shared" si="560"/>
        <v>0</v>
      </c>
      <c r="AC1687" s="15">
        <f t="shared" si="559"/>
        <v>588</v>
      </c>
      <c r="AD1687" s="48">
        <f>(ROUND(AC1687-AC1676,1)/AC1676)</f>
        <v>0.15384615384615385</v>
      </c>
      <c r="AE1687" s="111"/>
      <c r="AF1687" s="60"/>
      <c r="AH1687" s="20"/>
    </row>
    <row r="1688" spans="1:34">
      <c r="A1688" s="99"/>
      <c r="B1688" s="89"/>
      <c r="C1688" s="21" t="s">
        <v>329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60</v>
      </c>
      <c r="K1688" s="13">
        <v>0</v>
      </c>
      <c r="L1688" s="13">
        <v>70</v>
      </c>
      <c r="M1688" s="13">
        <v>0</v>
      </c>
      <c r="N1688" s="14">
        <f>D1688*$D$15</f>
        <v>147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441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5"/>
        <v>588</v>
      </c>
      <c r="Y1688" s="14">
        <f t="shared" si="556"/>
        <v>0</v>
      </c>
      <c r="Z1688" s="14">
        <f t="shared" si="557"/>
        <v>0</v>
      </c>
      <c r="AA1688" s="14">
        <f t="shared" si="558"/>
        <v>0</v>
      </c>
      <c r="AB1688" s="14">
        <f t="shared" si="560"/>
        <v>0</v>
      </c>
      <c r="AC1688" s="15">
        <f t="shared" si="559"/>
        <v>588</v>
      </c>
      <c r="AD1688" s="48">
        <f>(ROUND(AC1688-AC1676,1)/AC1676)</f>
        <v>0.15384615384615385</v>
      </c>
      <c r="AE1688" s="113"/>
      <c r="AF1688" s="60"/>
      <c r="AH1688" s="20"/>
    </row>
    <row r="1689" spans="1:34">
      <c r="A1689" s="99"/>
      <c r="B1689" s="89"/>
      <c r="C1689" s="21" t="s">
        <v>325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83</v>
      </c>
      <c r="K1689" s="13">
        <v>0</v>
      </c>
      <c r="L1689" s="13">
        <v>0</v>
      </c>
      <c r="M1689" s="13">
        <v>0</v>
      </c>
      <c r="N1689" s="14">
        <f>D1689*$D$16</f>
        <v>156.80000000000001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486.86400000000003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5"/>
        <v>643.66399999999999</v>
      </c>
      <c r="Y1689" s="14">
        <f t="shared" si="556"/>
        <v>0</v>
      </c>
      <c r="Z1689" s="14">
        <f t="shared" si="557"/>
        <v>0</v>
      </c>
      <c r="AA1689" s="14">
        <f t="shared" si="558"/>
        <v>0</v>
      </c>
      <c r="AB1689" s="14">
        <f t="shared" si="560"/>
        <v>0</v>
      </c>
      <c r="AC1689" s="15">
        <f t="shared" si="559"/>
        <v>643.70000000000005</v>
      </c>
      <c r="AD1689" s="48">
        <f>(ROUND(AC1689-AC1676,1)/AC1676)</f>
        <v>0.26314756671899525</v>
      </c>
      <c r="AE1689" s="113"/>
      <c r="AF1689" s="60"/>
      <c r="AH1689" s="20"/>
    </row>
    <row r="1690" spans="1:34">
      <c r="A1690" s="99"/>
      <c r="B1690" s="89"/>
      <c r="C1690" s="21" t="s">
        <v>326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60</v>
      </c>
      <c r="K1690" s="13">
        <v>0</v>
      </c>
      <c r="L1690" s="13">
        <v>0</v>
      </c>
      <c r="M1690" s="13">
        <v>0</v>
      </c>
      <c r="N1690" s="14">
        <f>D1690*$D$17</f>
        <v>156.80000000000001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395.92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5"/>
        <v>552.72</v>
      </c>
      <c r="Y1690" s="14">
        <f t="shared" si="556"/>
        <v>0</v>
      </c>
      <c r="Z1690" s="14">
        <f t="shared" si="557"/>
        <v>0</v>
      </c>
      <c r="AA1690" s="14">
        <f t="shared" si="558"/>
        <v>0</v>
      </c>
      <c r="AB1690" s="14">
        <f t="shared" si="560"/>
        <v>0</v>
      </c>
      <c r="AC1690" s="15">
        <f t="shared" si="559"/>
        <v>552.70000000000005</v>
      </c>
      <c r="AD1690" s="48">
        <f>(ROUND(AC1690-AC1676,1)/AC1676)</f>
        <v>8.4576138147566718E-2</v>
      </c>
      <c r="AE1690" s="113" t="s">
        <v>799</v>
      </c>
      <c r="AF1690" s="60"/>
      <c r="AH1690" s="20"/>
    </row>
    <row r="1691" spans="1:34">
      <c r="A1691" s="106" t="s">
        <v>0</v>
      </c>
      <c r="B1691" s="86" t="s">
        <v>76</v>
      </c>
      <c r="C1691" s="50" t="s">
        <v>243</v>
      </c>
      <c r="D1691" s="11">
        <v>85</v>
      </c>
      <c r="E1691" s="11">
        <v>0</v>
      </c>
      <c r="F1691" s="11">
        <v>0</v>
      </c>
      <c r="G1691" s="11">
        <v>0</v>
      </c>
      <c r="H1691" s="11">
        <v>0</v>
      </c>
      <c r="I1691" s="51">
        <v>50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170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340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5"/>
        <v>510</v>
      </c>
      <c r="Y1691" s="52">
        <f t="shared" si="556"/>
        <v>0</v>
      </c>
      <c r="Z1691" s="52">
        <f t="shared" si="557"/>
        <v>0</v>
      </c>
      <c r="AA1691" s="52">
        <f t="shared" si="558"/>
        <v>0</v>
      </c>
      <c r="AB1691" s="52">
        <f t="shared" si="560"/>
        <v>0</v>
      </c>
      <c r="AC1691" s="53">
        <f>ROUND(X1691+Y1691+Z1691+AA1691+AB1691,1)</f>
        <v>510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7">
        <v>12</v>
      </c>
      <c r="C1692" s="21" t="s">
        <v>324</v>
      </c>
      <c r="D1692" s="12">
        <v>85</v>
      </c>
      <c r="E1692" s="12">
        <v>0</v>
      </c>
      <c r="F1692" s="12">
        <v>0</v>
      </c>
      <c r="G1692" s="12">
        <v>0</v>
      </c>
      <c r="H1692" s="12">
        <v>0</v>
      </c>
      <c r="I1692" s="13">
        <v>70</v>
      </c>
      <c r="J1692" s="13">
        <v>70</v>
      </c>
      <c r="K1692" s="13">
        <v>0</v>
      </c>
      <c r="L1692" s="13">
        <v>0</v>
      </c>
      <c r="M1692" s="13">
        <v>0</v>
      </c>
      <c r="N1692" s="14">
        <f>D1692*$D$4</f>
        <v>136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476.00000000000006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5"/>
        <v>612</v>
      </c>
      <c r="Y1692" s="14">
        <f t="shared" si="556"/>
        <v>0</v>
      </c>
      <c r="Z1692" s="14">
        <f t="shared" si="557"/>
        <v>0</v>
      </c>
      <c r="AA1692" s="14">
        <f t="shared" si="558"/>
        <v>0</v>
      </c>
      <c r="AB1692" s="14">
        <f>R1692+W1692</f>
        <v>0</v>
      </c>
      <c r="AC1692" s="15">
        <f>ROUND(X1692+Y1692+Z1692+AA1692+AB1692,1)</f>
        <v>612</v>
      </c>
      <c r="AD1692" s="48">
        <f>(ROUND(AC1692-AC1691,1)/AC1691)</f>
        <v>0.2</v>
      </c>
      <c r="AE1692" s="113"/>
      <c r="AF1692" s="60"/>
      <c r="AH1692" s="20"/>
    </row>
    <row r="1693" spans="1:34">
      <c r="A1693" s="99" t="s">
        <v>801</v>
      </c>
      <c r="B1693" s="87">
        <v>12</v>
      </c>
      <c r="C1693" s="21" t="s">
        <v>834</v>
      </c>
      <c r="D1693" s="12">
        <v>85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170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306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5"/>
        <v>476</v>
      </c>
      <c r="Y1693" s="14">
        <f t="shared" si="556"/>
        <v>0</v>
      </c>
      <c r="Z1693" s="14">
        <f t="shared" si="557"/>
        <v>0</v>
      </c>
      <c r="AA1693" s="14">
        <f t="shared" si="558"/>
        <v>0</v>
      </c>
      <c r="AB1693" s="14">
        <f>R1693+W1693</f>
        <v>0</v>
      </c>
      <c r="AC1693" s="15">
        <f t="shared" ref="AC1693:AC1705" si="561">ROUND(X1693+Y1693+Z1693+AA1693+AB1693,1)</f>
        <v>476</v>
      </c>
      <c r="AD1693" s="48">
        <f>(ROUND(AC1693-AC1691,1)/AC1691)</f>
        <v>-6.6666666666666666E-2</v>
      </c>
      <c r="AE1693" s="113"/>
      <c r="AF1693" s="60"/>
      <c r="AH1693" s="20"/>
    </row>
    <row r="1694" spans="1:34">
      <c r="A1694" s="99" t="s">
        <v>802</v>
      </c>
      <c r="B1694" s="87">
        <v>0</v>
      </c>
      <c r="C1694" s="21" t="s">
        <v>337</v>
      </c>
      <c r="D1694" s="12">
        <v>85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170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306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5"/>
        <v>476</v>
      </c>
      <c r="Y1694" s="14">
        <f t="shared" si="556"/>
        <v>0</v>
      </c>
      <c r="Z1694" s="14">
        <f t="shared" si="557"/>
        <v>0</v>
      </c>
      <c r="AA1694" s="14">
        <f t="shared" si="558"/>
        <v>0</v>
      </c>
      <c r="AB1694" s="14">
        <f t="shared" ref="AB1694:AB1706" si="562">R1694+W1694</f>
        <v>0</v>
      </c>
      <c r="AC1694" s="15">
        <f t="shared" si="561"/>
        <v>476</v>
      </c>
      <c r="AD1694" s="48">
        <f>(ROUND(AC1694-AC1691,1)/AC1691)</f>
        <v>-6.6666666666666666E-2</v>
      </c>
      <c r="AE1694" s="113"/>
      <c r="AF1694" s="60"/>
      <c r="AH1694" s="20"/>
    </row>
    <row r="1695" spans="1:34">
      <c r="A1695" s="99" t="s">
        <v>803</v>
      </c>
      <c r="B1695" s="87">
        <v>0</v>
      </c>
      <c r="C1695" s="21" t="s">
        <v>338</v>
      </c>
      <c r="D1695" s="12">
        <v>85</v>
      </c>
      <c r="E1695" s="12">
        <v>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170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306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5"/>
        <v>476</v>
      </c>
      <c r="Y1695" s="14">
        <f t="shared" si="556"/>
        <v>0</v>
      </c>
      <c r="Z1695" s="14">
        <f t="shared" si="557"/>
        <v>0</v>
      </c>
      <c r="AA1695" s="14">
        <f t="shared" si="558"/>
        <v>0</v>
      </c>
      <c r="AB1695" s="14">
        <f t="shared" si="562"/>
        <v>0</v>
      </c>
      <c r="AC1695" s="15">
        <f t="shared" si="561"/>
        <v>476</v>
      </c>
      <c r="AD1695" s="48">
        <f>(ROUND(AC1695-AC1691,1)/AC1691)</f>
        <v>-6.6666666666666666E-2</v>
      </c>
      <c r="AE1695" s="113"/>
      <c r="AF1695" s="60"/>
      <c r="AH1695" s="20"/>
    </row>
    <row r="1696" spans="1:34">
      <c r="A1696" s="99" t="s">
        <v>653</v>
      </c>
      <c r="B1696" s="87"/>
      <c r="C1696" s="21" t="s">
        <v>339</v>
      </c>
      <c r="D1696" s="12">
        <v>85</v>
      </c>
      <c r="E1696" s="12">
        <v>0</v>
      </c>
      <c r="F1696" s="12">
        <v>0</v>
      </c>
      <c r="G1696" s="12">
        <v>0</v>
      </c>
      <c r="H1696" s="12">
        <v>0</v>
      </c>
      <c r="I1696" s="13">
        <v>50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170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306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5"/>
        <v>476</v>
      </c>
      <c r="Y1696" s="14">
        <f t="shared" si="556"/>
        <v>0</v>
      </c>
      <c r="Z1696" s="14">
        <f t="shared" si="557"/>
        <v>0</v>
      </c>
      <c r="AA1696" s="14">
        <f t="shared" si="558"/>
        <v>0</v>
      </c>
      <c r="AB1696" s="14">
        <f t="shared" si="562"/>
        <v>0</v>
      </c>
      <c r="AC1696" s="15">
        <f t="shared" si="561"/>
        <v>476</v>
      </c>
      <c r="AD1696" s="48">
        <f>(ROUND(AC1696-AC1691,1)/AC1691)</f>
        <v>-6.6666666666666666E-2</v>
      </c>
      <c r="AE1696" s="113"/>
      <c r="AF1696" s="60"/>
      <c r="AH1696" s="20"/>
    </row>
    <row r="1697" spans="1:34">
      <c r="A1697" s="99" t="s">
        <v>594</v>
      </c>
      <c r="B1697" s="87"/>
      <c r="C1697" s="21" t="s">
        <v>1</v>
      </c>
      <c r="D1697" s="12">
        <v>42</v>
      </c>
      <c r="E1697" s="12">
        <v>95</v>
      </c>
      <c r="F1697" s="12">
        <v>0</v>
      </c>
      <c r="G1697" s="12">
        <v>0</v>
      </c>
      <c r="H1697" s="12">
        <v>0</v>
      </c>
      <c r="I1697" s="13">
        <v>50</v>
      </c>
      <c r="J1697" s="13">
        <v>50</v>
      </c>
      <c r="K1697" s="13">
        <v>105</v>
      </c>
      <c r="L1697" s="13">
        <v>0</v>
      </c>
      <c r="M1697" s="13">
        <v>0</v>
      </c>
      <c r="N1697" s="14">
        <f>D1697*$D$9</f>
        <v>54.6</v>
      </c>
      <c r="O1697" s="14">
        <f>E1697*$E$9</f>
        <v>142.5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109.2</v>
      </c>
      <c r="T1697" s="14">
        <f>(O1697/100)*(K1697*$K$9)</f>
        <v>299.25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5"/>
        <v>163.80000000000001</v>
      </c>
      <c r="Y1697" s="14">
        <f t="shared" si="556"/>
        <v>441.75</v>
      </c>
      <c r="Z1697" s="14">
        <f t="shared" si="557"/>
        <v>0</v>
      </c>
      <c r="AA1697" s="14">
        <f t="shared" si="558"/>
        <v>0</v>
      </c>
      <c r="AB1697" s="14">
        <f t="shared" si="562"/>
        <v>0</v>
      </c>
      <c r="AC1697" s="15">
        <f t="shared" si="561"/>
        <v>605.6</v>
      </c>
      <c r="AD1697" s="48">
        <f>(ROUND(AC1697-AC1691,1)/AC1691)</f>
        <v>0.18745098039215685</v>
      </c>
      <c r="AE1697" s="113"/>
      <c r="AF1697" s="60"/>
      <c r="AH1697" s="20"/>
    </row>
    <row r="1698" spans="1:34">
      <c r="A1698" s="99" t="s">
        <v>829</v>
      </c>
      <c r="B1698" s="87"/>
      <c r="C1698" s="21" t="s">
        <v>2</v>
      </c>
      <c r="D1698" s="12">
        <v>42</v>
      </c>
      <c r="E1698" s="12">
        <v>0</v>
      </c>
      <c r="F1698" s="12">
        <v>95</v>
      </c>
      <c r="G1698" s="12">
        <v>0</v>
      </c>
      <c r="H1698" s="12">
        <v>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D1698*$D$10</f>
        <v>54.6</v>
      </c>
      <c r="O1698" s="14">
        <f>E1698*$E$10</f>
        <v>0</v>
      </c>
      <c r="P1698" s="14">
        <f>F1698*$F$10</f>
        <v>142.5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109.2</v>
      </c>
      <c r="T1698" s="14">
        <f>(O1698/100)*(K1698*$J$10)</f>
        <v>0</v>
      </c>
      <c r="U1698" s="14">
        <f>(P1698/100)*(K1698*$K$10)+(P1698/100)*(L1698*$L$10)</f>
        <v>299.25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5"/>
        <v>163.80000000000001</v>
      </c>
      <c r="Y1698" s="14">
        <f t="shared" si="556"/>
        <v>0</v>
      </c>
      <c r="Z1698" s="14">
        <f t="shared" si="557"/>
        <v>441.75</v>
      </c>
      <c r="AA1698" s="14">
        <f t="shared" si="558"/>
        <v>0</v>
      </c>
      <c r="AB1698" s="14">
        <f t="shared" si="562"/>
        <v>0</v>
      </c>
      <c r="AC1698" s="15">
        <f t="shared" si="561"/>
        <v>605.6</v>
      </c>
      <c r="AD1698" s="48">
        <f>(ROUND(AC1698-AC1691,1)/AC1691)</f>
        <v>0.18745098039215685</v>
      </c>
      <c r="AE1698" s="113"/>
      <c r="AF1698" s="60"/>
      <c r="AH1698" s="20"/>
    </row>
    <row r="1699" spans="1:34">
      <c r="A1699" s="99" t="s">
        <v>830</v>
      </c>
      <c r="B1699" s="87"/>
      <c r="C1699" s="21" t="s">
        <v>3</v>
      </c>
      <c r="D1699" s="12">
        <v>42</v>
      </c>
      <c r="E1699" s="12">
        <v>0</v>
      </c>
      <c r="F1699" s="12">
        <v>0</v>
      </c>
      <c r="G1699" s="12">
        <v>95</v>
      </c>
      <c r="H1699" s="12">
        <v>0</v>
      </c>
      <c r="I1699" s="13">
        <v>50</v>
      </c>
      <c r="J1699" s="13">
        <v>50</v>
      </c>
      <c r="K1699" s="13">
        <v>0</v>
      </c>
      <c r="L1699" s="13">
        <v>105</v>
      </c>
      <c r="M1699" s="13">
        <v>0</v>
      </c>
      <c r="N1699" s="14">
        <f>D1699*$D$11</f>
        <v>54.6</v>
      </c>
      <c r="O1699" s="14">
        <f>E1699*$E$11</f>
        <v>0</v>
      </c>
      <c r="P1699" s="14">
        <f>F1699*$F$11</f>
        <v>0</v>
      </c>
      <c r="Q1699" s="14">
        <f>G1699*$G$11</f>
        <v>142.5</v>
      </c>
      <c r="R1699" s="14">
        <f>H1699*$H$11</f>
        <v>0</v>
      </c>
      <c r="S1699" s="14">
        <f>(N1699/100)*(I1699*$I$11)+(N1699/100)*(J1699*$J$11)</f>
        <v>109.2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299.25</v>
      </c>
      <c r="W1699" s="14">
        <f>(R1699/100)*(K1699*$K$11)+(R1699/100)*(L1699*$L$11)</f>
        <v>0</v>
      </c>
      <c r="X1699" s="14">
        <f t="shared" si="555"/>
        <v>163.80000000000001</v>
      </c>
      <c r="Y1699" s="14">
        <f t="shared" si="556"/>
        <v>0</v>
      </c>
      <c r="Z1699" s="14">
        <f t="shared" si="557"/>
        <v>0</v>
      </c>
      <c r="AA1699" s="14">
        <f t="shared" si="558"/>
        <v>441.75</v>
      </c>
      <c r="AB1699" s="14">
        <f t="shared" si="562"/>
        <v>0</v>
      </c>
      <c r="AC1699" s="15">
        <f t="shared" si="561"/>
        <v>605.6</v>
      </c>
      <c r="AD1699" s="48">
        <f>(ROUND(AC1699-AC1691,1)/AC1691)</f>
        <v>0.18745098039215685</v>
      </c>
      <c r="AE1699" s="113"/>
      <c r="AF1699" s="60"/>
      <c r="AH1699" s="20"/>
    </row>
    <row r="1700" spans="1:34">
      <c r="A1700" s="99" t="s">
        <v>831</v>
      </c>
      <c r="B1700" s="87"/>
      <c r="C1700" s="21" t="s">
        <v>4</v>
      </c>
      <c r="D1700" s="12">
        <v>42</v>
      </c>
      <c r="E1700" s="12">
        <v>0</v>
      </c>
      <c r="F1700" s="12">
        <v>0</v>
      </c>
      <c r="G1700" s="12">
        <v>0</v>
      </c>
      <c r="H1700" s="12">
        <v>95</v>
      </c>
      <c r="I1700" s="13">
        <v>50</v>
      </c>
      <c r="J1700" s="13">
        <v>50</v>
      </c>
      <c r="K1700" s="13">
        <v>52.5</v>
      </c>
      <c r="L1700" s="13">
        <v>52.5</v>
      </c>
      <c r="M1700" s="13">
        <v>0</v>
      </c>
      <c r="N1700" s="14">
        <f>D1700*$D$12</f>
        <v>54.6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142.5</v>
      </c>
      <c r="S1700" s="14">
        <f>(N1700/100)*(I1700*$I$12)+(N1700/100)*(J1700*$J$12)</f>
        <v>109.2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299.25</v>
      </c>
      <c r="X1700" s="14">
        <f t="shared" si="555"/>
        <v>163.80000000000001</v>
      </c>
      <c r="Y1700" s="14">
        <f t="shared" si="556"/>
        <v>0</v>
      </c>
      <c r="Z1700" s="14">
        <f t="shared" si="557"/>
        <v>0</v>
      </c>
      <c r="AA1700" s="14">
        <f t="shared" si="558"/>
        <v>0</v>
      </c>
      <c r="AB1700" s="14">
        <f t="shared" si="562"/>
        <v>441.75</v>
      </c>
      <c r="AC1700" s="15">
        <f t="shared" si="561"/>
        <v>605.6</v>
      </c>
      <c r="AD1700" s="48">
        <f>(ROUND(AC1700-AC1691,1)/AC1691)</f>
        <v>0.18745098039215685</v>
      </c>
      <c r="AE1700" s="113"/>
      <c r="AF1700" s="60"/>
      <c r="AH1700" s="20"/>
    </row>
    <row r="1701" spans="1:34">
      <c r="A1701" s="99" t="s">
        <v>832</v>
      </c>
      <c r="B1701" s="87"/>
      <c r="C1701" s="21" t="s">
        <v>327</v>
      </c>
      <c r="D1701" s="12">
        <v>85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0</v>
      </c>
      <c r="M1701" s="13">
        <v>80</v>
      </c>
      <c r="N1701" s="14">
        <f>D1701*$D$13</f>
        <v>127.5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459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586.5</v>
      </c>
      <c r="Y1701" s="14">
        <f t="shared" si="556"/>
        <v>0</v>
      </c>
      <c r="Z1701" s="14">
        <f t="shared" si="557"/>
        <v>0</v>
      </c>
      <c r="AA1701" s="14">
        <f t="shared" si="558"/>
        <v>0</v>
      </c>
      <c r="AB1701" s="14">
        <f t="shared" si="562"/>
        <v>0</v>
      </c>
      <c r="AC1701" s="15">
        <f t="shared" si="561"/>
        <v>586.5</v>
      </c>
      <c r="AD1701" s="48">
        <f>(ROUND(AC1701-AC1691,1)/AC1691)</f>
        <v>0.15</v>
      </c>
      <c r="AE1701" s="113"/>
      <c r="AF1701" s="60"/>
      <c r="AH1701" s="20"/>
    </row>
    <row r="1702" spans="1:34">
      <c r="A1702" s="99" t="s">
        <v>833</v>
      </c>
      <c r="B1702" s="87"/>
      <c r="C1702" s="21" t="s">
        <v>328</v>
      </c>
      <c r="D1702" s="12">
        <v>85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50</v>
      </c>
      <c r="K1702" s="13">
        <v>80</v>
      </c>
      <c r="L1702" s="13">
        <v>0</v>
      </c>
      <c r="M1702" s="13">
        <v>0</v>
      </c>
      <c r="N1702" s="14">
        <f>D1702*$D$14</f>
        <v>127.5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459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5"/>
        <v>586.5</v>
      </c>
      <c r="Y1702" s="14">
        <f t="shared" si="556"/>
        <v>0</v>
      </c>
      <c r="Z1702" s="14">
        <f t="shared" si="557"/>
        <v>0</v>
      </c>
      <c r="AA1702" s="14">
        <f t="shared" si="558"/>
        <v>0</v>
      </c>
      <c r="AB1702" s="14">
        <f t="shared" si="562"/>
        <v>0</v>
      </c>
      <c r="AC1702" s="15">
        <f t="shared" si="561"/>
        <v>586.5</v>
      </c>
      <c r="AD1702" s="48">
        <f>(ROUND(AC1702-AC1691,1)/AC1691)</f>
        <v>0.15</v>
      </c>
      <c r="AE1702" s="113"/>
      <c r="AF1702" s="60"/>
      <c r="AH1702" s="20"/>
    </row>
    <row r="1703" spans="1:34">
      <c r="A1703" s="99"/>
      <c r="B1703" s="87"/>
      <c r="C1703" s="21" t="s">
        <v>329</v>
      </c>
      <c r="D1703" s="12">
        <v>85</v>
      </c>
      <c r="E1703" s="12">
        <v>0</v>
      </c>
      <c r="F1703" s="12">
        <v>0</v>
      </c>
      <c r="G1703" s="12">
        <v>0</v>
      </c>
      <c r="H1703" s="12">
        <v>0</v>
      </c>
      <c r="I1703" s="13">
        <v>50</v>
      </c>
      <c r="J1703" s="13">
        <v>50</v>
      </c>
      <c r="K1703" s="13">
        <v>0</v>
      </c>
      <c r="L1703" s="13">
        <v>80</v>
      </c>
      <c r="M1703" s="13">
        <v>0</v>
      </c>
      <c r="N1703" s="14">
        <f>D1703*$D$15</f>
        <v>127.5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459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5"/>
        <v>586.5</v>
      </c>
      <c r="Y1703" s="14">
        <f t="shared" si="556"/>
        <v>0</v>
      </c>
      <c r="Z1703" s="14">
        <f t="shared" si="557"/>
        <v>0</v>
      </c>
      <c r="AA1703" s="14">
        <f t="shared" si="558"/>
        <v>0</v>
      </c>
      <c r="AB1703" s="14">
        <f t="shared" si="562"/>
        <v>0</v>
      </c>
      <c r="AC1703" s="15">
        <f t="shared" si="561"/>
        <v>586.5</v>
      </c>
      <c r="AD1703" s="48">
        <f>(ROUND(AC1703-AC1691,1)/AC1691)</f>
        <v>0.15</v>
      </c>
      <c r="AE1703" s="113"/>
      <c r="AF1703" s="63"/>
      <c r="AH1703" s="20"/>
    </row>
    <row r="1704" spans="1:34" ht="15.75" customHeight="1">
      <c r="A1704" s="99"/>
      <c r="B1704" s="87"/>
      <c r="C1704" s="21" t="s">
        <v>325</v>
      </c>
      <c r="D1704" s="12">
        <v>85</v>
      </c>
      <c r="E1704" s="12">
        <v>0</v>
      </c>
      <c r="F1704" s="12">
        <v>0</v>
      </c>
      <c r="G1704" s="12">
        <v>0</v>
      </c>
      <c r="H1704" s="12">
        <v>0</v>
      </c>
      <c r="I1704" s="13">
        <v>50</v>
      </c>
      <c r="J1704" s="13">
        <v>80</v>
      </c>
      <c r="K1704" s="13">
        <v>0</v>
      </c>
      <c r="L1704" s="13">
        <v>0</v>
      </c>
      <c r="M1704" s="13">
        <v>0</v>
      </c>
      <c r="N1704" s="14">
        <f>D1704*$D$16</f>
        <v>136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448.8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5"/>
        <v>584.79999999999995</v>
      </c>
      <c r="Y1704" s="14">
        <f t="shared" si="556"/>
        <v>0</v>
      </c>
      <c r="Z1704" s="14">
        <f t="shared" si="557"/>
        <v>0</v>
      </c>
      <c r="AA1704" s="14">
        <f t="shared" si="558"/>
        <v>0</v>
      </c>
      <c r="AB1704" s="14">
        <f t="shared" si="562"/>
        <v>0</v>
      </c>
      <c r="AC1704" s="15">
        <f t="shared" si="561"/>
        <v>584.79999999999995</v>
      </c>
      <c r="AD1704" s="48">
        <f>(ROUND(AC1704-AC1691,1)/AC1691)</f>
        <v>0.14666666666666667</v>
      </c>
      <c r="AE1704" s="113"/>
      <c r="AF1704" s="60"/>
      <c r="AH1704" s="20"/>
    </row>
    <row r="1705" spans="1:34">
      <c r="A1705" s="99"/>
      <c r="B1705" s="87"/>
      <c r="C1705" s="21" t="s">
        <v>326</v>
      </c>
      <c r="D1705" s="12">
        <v>85</v>
      </c>
      <c r="E1705" s="12">
        <v>0</v>
      </c>
      <c r="F1705" s="12">
        <v>0</v>
      </c>
      <c r="G1705" s="12">
        <v>0</v>
      </c>
      <c r="H1705" s="12">
        <v>0</v>
      </c>
      <c r="I1705" s="13">
        <v>80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136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448.8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5"/>
        <v>584.79999999999995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 t="shared" si="562"/>
        <v>0</v>
      </c>
      <c r="AC1705" s="15">
        <f t="shared" si="561"/>
        <v>584.79999999999995</v>
      </c>
      <c r="AD1705" s="48">
        <f>(ROUND(AC1705-AC1691,1)/AC1691)</f>
        <v>0.14666666666666667</v>
      </c>
      <c r="AE1705" s="113" t="s">
        <v>799</v>
      </c>
      <c r="AF1705" s="60"/>
      <c r="AH1705" s="20"/>
    </row>
    <row r="1706" spans="1:34">
      <c r="A1706" s="106" t="s">
        <v>0</v>
      </c>
      <c r="B1706" s="88" t="s">
        <v>81</v>
      </c>
      <c r="C1706" s="50" t="s">
        <v>243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313.60000000000002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841" si="563">N1706+S1706</f>
        <v>509.6</v>
      </c>
      <c r="Y1706" s="52">
        <f t="shared" ref="Y1706:Y1841" si="564">O1706+T1706</f>
        <v>0</v>
      </c>
      <c r="Z1706" s="52">
        <f t="shared" ref="Z1706:Z1841" si="565">P1706+U1706</f>
        <v>0</v>
      </c>
      <c r="AA1706" s="52">
        <f t="shared" ref="AA1706:AA1841" si="566">Q1706+V1706</f>
        <v>0</v>
      </c>
      <c r="AB1706" s="52">
        <f t="shared" si="562"/>
        <v>0</v>
      </c>
      <c r="AC1706" s="53">
        <f>ROUND(X1706+Y1706+Z1706+AA1706+AB1706,1)</f>
        <v>509.6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9">
        <v>12</v>
      </c>
      <c r="C1707" s="21" t="s">
        <v>324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156.80000000000001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431.20000000000005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3"/>
        <v>588</v>
      </c>
      <c r="Y1707" s="14">
        <f t="shared" si="564"/>
        <v>0</v>
      </c>
      <c r="Z1707" s="14">
        <f t="shared" si="565"/>
        <v>0</v>
      </c>
      <c r="AA1707" s="14">
        <f t="shared" si="566"/>
        <v>0</v>
      </c>
      <c r="AB1707" s="14">
        <f t="shared" ref="AB1707:AB1723" si="567">R1707+W1707</f>
        <v>0</v>
      </c>
      <c r="AC1707" s="15">
        <f>ROUND(X1707+Y1707+Z1707+AA1707+AB1707,1)</f>
        <v>588</v>
      </c>
      <c r="AD1707" s="48">
        <f>(ROUND(AC1707-AC1706,1)/AC1706)</f>
        <v>0.15384615384615385</v>
      </c>
      <c r="AE1707" s="113"/>
      <c r="AF1707" s="60"/>
      <c r="AH1707" s="20"/>
    </row>
    <row r="1708" spans="1:34">
      <c r="A1708" s="99" t="s">
        <v>801</v>
      </c>
      <c r="B1708" s="89">
        <v>16</v>
      </c>
      <c r="C1708" s="21" t="s">
        <v>834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282.24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3"/>
        <v>478.24</v>
      </c>
      <c r="Y1708" s="14">
        <f t="shared" si="564"/>
        <v>0</v>
      </c>
      <c r="Z1708" s="14">
        <f t="shared" si="565"/>
        <v>0</v>
      </c>
      <c r="AA1708" s="14">
        <f t="shared" si="566"/>
        <v>0</v>
      </c>
      <c r="AB1708" s="14">
        <f t="shared" si="567"/>
        <v>0</v>
      </c>
      <c r="AC1708" s="15">
        <f t="shared" ref="AC1708:AC1720" si="568">ROUND(X1708+Y1708+Z1708+AA1708+AB1708,1)</f>
        <v>478.2</v>
      </c>
      <c r="AD1708" s="48">
        <f>(ROUND(AC1708-AC1706,1)/AC1706)</f>
        <v>-6.1616954474097325E-2</v>
      </c>
      <c r="AE1708" s="113"/>
      <c r="AF1708" s="60"/>
      <c r="AH1708" s="20"/>
    </row>
    <row r="1709" spans="1:34">
      <c r="A1709" s="99" t="s">
        <v>802</v>
      </c>
      <c r="B1709" s="89">
        <v>0</v>
      </c>
      <c r="C1709" s="21" t="s">
        <v>337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282.24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3"/>
        <v>478.24</v>
      </c>
      <c r="Y1709" s="14">
        <f t="shared" si="564"/>
        <v>0</v>
      </c>
      <c r="Z1709" s="14">
        <f t="shared" si="565"/>
        <v>0</v>
      </c>
      <c r="AA1709" s="14">
        <f t="shared" si="566"/>
        <v>0</v>
      </c>
      <c r="AB1709" s="14">
        <f t="shared" si="567"/>
        <v>0</v>
      </c>
      <c r="AC1709" s="15">
        <f t="shared" si="568"/>
        <v>478.2</v>
      </c>
      <c r="AD1709" s="48">
        <f>(ROUND(AC1709-AC1706,1)/AC1706)</f>
        <v>-6.1616954474097325E-2</v>
      </c>
      <c r="AE1709" s="113"/>
      <c r="AF1709" s="60"/>
      <c r="AH1709" s="20"/>
    </row>
    <row r="1710" spans="1:34">
      <c r="A1710" s="99" t="s">
        <v>803</v>
      </c>
      <c r="B1710" s="89">
        <v>0</v>
      </c>
      <c r="C1710" s="21" t="s">
        <v>338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282.24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3"/>
        <v>478.24</v>
      </c>
      <c r="Y1710" s="14">
        <f t="shared" si="564"/>
        <v>0</v>
      </c>
      <c r="Z1710" s="14">
        <f t="shared" si="565"/>
        <v>0</v>
      </c>
      <c r="AA1710" s="14">
        <f t="shared" si="566"/>
        <v>0</v>
      </c>
      <c r="AB1710" s="14">
        <f t="shared" si="567"/>
        <v>0</v>
      </c>
      <c r="AC1710" s="15">
        <f t="shared" si="568"/>
        <v>478.2</v>
      </c>
      <c r="AD1710" s="48">
        <f>(ROUND(AC1710-AC1706,1)/AC1706)</f>
        <v>-6.1616954474097325E-2</v>
      </c>
      <c r="AE1710" s="113"/>
      <c r="AF1710" s="60"/>
      <c r="AH1710" s="20"/>
    </row>
    <row r="1711" spans="1:34">
      <c r="A1711" s="99" t="s">
        <v>653</v>
      </c>
      <c r="B1711" s="89"/>
      <c r="C1711" s="21" t="s">
        <v>339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282.24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3"/>
        <v>478.24</v>
      </c>
      <c r="Y1711" s="14">
        <f t="shared" si="564"/>
        <v>0</v>
      </c>
      <c r="Z1711" s="14">
        <f t="shared" si="565"/>
        <v>0</v>
      </c>
      <c r="AA1711" s="14">
        <f t="shared" si="566"/>
        <v>0</v>
      </c>
      <c r="AB1711" s="14">
        <f t="shared" si="567"/>
        <v>0</v>
      </c>
      <c r="AC1711" s="15">
        <f t="shared" si="568"/>
        <v>478.2</v>
      </c>
      <c r="AD1711" s="48">
        <f>(ROUND(AC1711-AC1706,1)/AC1706)</f>
        <v>-6.1616954474097325E-2</v>
      </c>
      <c r="AE1711" s="113"/>
      <c r="AF1711" s="60"/>
      <c r="AH1711" s="20"/>
    </row>
    <row r="1712" spans="1:34">
      <c r="A1712" s="99" t="s">
        <v>594</v>
      </c>
      <c r="B1712" s="89"/>
      <c r="C1712" s="21" t="s">
        <v>1</v>
      </c>
      <c r="D1712" s="12">
        <v>49</v>
      </c>
      <c r="E1712" s="12">
        <v>106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86</v>
      </c>
      <c r="L1712" s="13">
        <v>0</v>
      </c>
      <c r="M1712" s="13">
        <v>0</v>
      </c>
      <c r="N1712" s="14">
        <f>D1712*$D$9</f>
        <v>63.7</v>
      </c>
      <c r="O1712" s="14">
        <f>E1712*$E$9</f>
        <v>159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101.92</v>
      </c>
      <c r="T1712" s="14">
        <f>(O1712/100)*(K1712*$K$9)</f>
        <v>273.48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3"/>
        <v>165.62</v>
      </c>
      <c r="Y1712" s="14">
        <f t="shared" si="564"/>
        <v>432.48</v>
      </c>
      <c r="Z1712" s="14">
        <f t="shared" si="565"/>
        <v>0</v>
      </c>
      <c r="AA1712" s="14">
        <f t="shared" si="566"/>
        <v>0</v>
      </c>
      <c r="AB1712" s="14">
        <f t="shared" si="567"/>
        <v>0</v>
      </c>
      <c r="AC1712" s="15">
        <f t="shared" si="568"/>
        <v>598.1</v>
      </c>
      <c r="AD1712" s="48">
        <f>(ROUND(AC1712-AC1706,1)/AC1706)</f>
        <v>0.17366562009419151</v>
      </c>
      <c r="AE1712" s="113"/>
      <c r="AF1712" s="60"/>
      <c r="AH1712" s="20"/>
    </row>
    <row r="1713" spans="1:34">
      <c r="A1713" s="99" t="s">
        <v>829</v>
      </c>
      <c r="B1713" s="89"/>
      <c r="C1713" s="21" t="s">
        <v>2</v>
      </c>
      <c r="D1713" s="12">
        <v>49</v>
      </c>
      <c r="E1713" s="12">
        <v>0</v>
      </c>
      <c r="F1713" s="12">
        <v>106</v>
      </c>
      <c r="G1713" s="12">
        <v>0</v>
      </c>
      <c r="H1713" s="12">
        <v>0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D1713*$D$10</f>
        <v>63.7</v>
      </c>
      <c r="O1713" s="14">
        <f>E1713*$E$10</f>
        <v>0</v>
      </c>
      <c r="P1713" s="14">
        <f>F1713*$F$10</f>
        <v>159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101.92</v>
      </c>
      <c r="T1713" s="14">
        <f>(O1713/100)*(K1713*$J$10)</f>
        <v>0</v>
      </c>
      <c r="U1713" s="14">
        <f>(P1713/100)*(K1713*$K$10)+(P1713/100)*(L1713*$L$10)</f>
        <v>273.48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3"/>
        <v>165.62</v>
      </c>
      <c r="Y1713" s="14">
        <f t="shared" si="564"/>
        <v>0</v>
      </c>
      <c r="Z1713" s="14">
        <f t="shared" si="565"/>
        <v>432.48</v>
      </c>
      <c r="AA1713" s="14">
        <f t="shared" si="566"/>
        <v>0</v>
      </c>
      <c r="AB1713" s="14">
        <f t="shared" si="567"/>
        <v>0</v>
      </c>
      <c r="AC1713" s="15">
        <f t="shared" si="568"/>
        <v>598.1</v>
      </c>
      <c r="AD1713" s="48">
        <f>(ROUND(AC1713-AC1706,1)/AC1706)</f>
        <v>0.17366562009419151</v>
      </c>
      <c r="AE1713" s="113"/>
      <c r="AF1713" s="60"/>
      <c r="AH1713" s="20"/>
    </row>
    <row r="1714" spans="1:34">
      <c r="A1714" s="99" t="s">
        <v>830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106</v>
      </c>
      <c r="H1714" s="12">
        <v>0</v>
      </c>
      <c r="I1714" s="13">
        <v>30</v>
      </c>
      <c r="J1714" s="13">
        <v>50</v>
      </c>
      <c r="K1714" s="13">
        <v>0</v>
      </c>
      <c r="L1714" s="13">
        <v>86</v>
      </c>
      <c r="M1714" s="13">
        <v>0</v>
      </c>
      <c r="N1714" s="14">
        <f>D1714*$D$11</f>
        <v>63.7</v>
      </c>
      <c r="O1714" s="14">
        <f>E1714*$E$11</f>
        <v>0</v>
      </c>
      <c r="P1714" s="14">
        <f>F1714*$F$11</f>
        <v>0</v>
      </c>
      <c r="Q1714" s="14">
        <f>G1714*$G$11</f>
        <v>159</v>
      </c>
      <c r="R1714" s="14">
        <f>H1714*$H$11</f>
        <v>0</v>
      </c>
      <c r="S1714" s="14">
        <f>(N1714/100)*(I1714*$I$11)+(N1714/100)*(J1714*$J$11)</f>
        <v>101.92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273.48</v>
      </c>
      <c r="W1714" s="14">
        <f>(R1714/100)*(K1714*$K$11)+(R1714/100)*(L1714*$L$11)</f>
        <v>0</v>
      </c>
      <c r="X1714" s="14">
        <f t="shared" si="563"/>
        <v>165.62</v>
      </c>
      <c r="Y1714" s="14">
        <f t="shared" si="564"/>
        <v>0</v>
      </c>
      <c r="Z1714" s="14">
        <f t="shared" si="565"/>
        <v>0</v>
      </c>
      <c r="AA1714" s="14">
        <f t="shared" si="566"/>
        <v>432.48</v>
      </c>
      <c r="AB1714" s="14">
        <f t="shared" si="567"/>
        <v>0</v>
      </c>
      <c r="AC1714" s="15">
        <f t="shared" si="568"/>
        <v>598.1</v>
      </c>
      <c r="AD1714" s="48">
        <f>(ROUND(AC1714-AC1706,1)/AC1706)</f>
        <v>0.17366562009419151</v>
      </c>
      <c r="AE1714" s="113"/>
      <c r="AF1714" s="60"/>
      <c r="AH1714" s="20"/>
    </row>
    <row r="1715" spans="1:34">
      <c r="A1715" s="99" t="s">
        <v>831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106</v>
      </c>
      <c r="I1715" s="13">
        <v>30</v>
      </c>
      <c r="J1715" s="13">
        <v>50</v>
      </c>
      <c r="K1715" s="13">
        <v>43</v>
      </c>
      <c r="L1715" s="13">
        <v>43</v>
      </c>
      <c r="M1715" s="13">
        <v>0</v>
      </c>
      <c r="N1715" s="14">
        <f>D1715*$D$12</f>
        <v>63.7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159</v>
      </c>
      <c r="S1715" s="14">
        <f>(N1715/100)*(I1715*$I$12)+(N1715/100)*(J1715*$J$12)</f>
        <v>101.92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273.48</v>
      </c>
      <c r="X1715" s="14">
        <f t="shared" si="563"/>
        <v>165.62</v>
      </c>
      <c r="Y1715" s="14">
        <f t="shared" si="564"/>
        <v>0</v>
      </c>
      <c r="Z1715" s="14">
        <f t="shared" si="565"/>
        <v>0</v>
      </c>
      <c r="AA1715" s="14">
        <f t="shared" si="566"/>
        <v>0</v>
      </c>
      <c r="AB1715" s="14">
        <f t="shared" si="567"/>
        <v>432.48</v>
      </c>
      <c r="AC1715" s="15">
        <f t="shared" si="568"/>
        <v>598.1</v>
      </c>
      <c r="AD1715" s="48">
        <f>(ROUND(AC1715-AC1706,1)/AC1706)</f>
        <v>0.17366562009419151</v>
      </c>
      <c r="AE1715" s="113"/>
      <c r="AF1715" s="60"/>
      <c r="AH1715" s="20"/>
    </row>
    <row r="1716" spans="1:34">
      <c r="A1716" s="99" t="s">
        <v>832</v>
      </c>
      <c r="B1716" s="89"/>
      <c r="C1716" s="21" t="s">
        <v>327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147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441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588</v>
      </c>
      <c r="Y1716" s="14">
        <f t="shared" si="564"/>
        <v>0</v>
      </c>
      <c r="Z1716" s="14">
        <f t="shared" si="565"/>
        <v>0</v>
      </c>
      <c r="AA1716" s="14">
        <f t="shared" si="566"/>
        <v>0</v>
      </c>
      <c r="AB1716" s="14">
        <f t="shared" si="567"/>
        <v>0</v>
      </c>
      <c r="AC1716" s="15">
        <f t="shared" si="568"/>
        <v>588</v>
      </c>
      <c r="AD1716" s="48">
        <f>(ROUND(AC1716-AC1706,1)/AC1706)</f>
        <v>0.15384615384615385</v>
      </c>
      <c r="AE1716" s="113"/>
      <c r="AF1716" s="60"/>
      <c r="AH1716" s="20"/>
    </row>
    <row r="1717" spans="1:34">
      <c r="A1717" s="99" t="s">
        <v>833</v>
      </c>
      <c r="B1717" s="89"/>
      <c r="C1717" s="21" t="s">
        <v>328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147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441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3"/>
        <v>588</v>
      </c>
      <c r="Y1717" s="14">
        <f t="shared" si="564"/>
        <v>0</v>
      </c>
      <c r="Z1717" s="14">
        <f t="shared" si="565"/>
        <v>0</v>
      </c>
      <c r="AA1717" s="14">
        <f t="shared" si="566"/>
        <v>0</v>
      </c>
      <c r="AB1717" s="14">
        <f t="shared" si="567"/>
        <v>0</v>
      </c>
      <c r="AC1717" s="15">
        <f t="shared" si="568"/>
        <v>588</v>
      </c>
      <c r="AD1717" s="48">
        <f>(ROUND(AC1717-AC1706,1)/AC1706)</f>
        <v>0.15384615384615385</v>
      </c>
      <c r="AE1717" s="113"/>
      <c r="AF1717" s="60"/>
      <c r="AH1717" s="20"/>
    </row>
    <row r="1718" spans="1:34">
      <c r="A1718" s="99"/>
      <c r="B1718" s="89"/>
      <c r="C1718" s="21" t="s">
        <v>329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147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441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3"/>
        <v>588</v>
      </c>
      <c r="Y1718" s="14">
        <f t="shared" si="564"/>
        <v>0</v>
      </c>
      <c r="Z1718" s="14">
        <f t="shared" si="565"/>
        <v>0</v>
      </c>
      <c r="AA1718" s="14">
        <f t="shared" si="566"/>
        <v>0</v>
      </c>
      <c r="AB1718" s="14">
        <f t="shared" si="567"/>
        <v>0</v>
      </c>
      <c r="AC1718" s="15">
        <f t="shared" si="568"/>
        <v>588</v>
      </c>
      <c r="AD1718" s="48">
        <f>(ROUND(AC1718-AC1706,1)/AC1706)</f>
        <v>0.15384615384615385</v>
      </c>
      <c r="AE1718" s="113"/>
      <c r="AF1718" s="60"/>
      <c r="AH1718" s="20"/>
    </row>
    <row r="1719" spans="1:34">
      <c r="A1719" s="99"/>
      <c r="B1719" s="89"/>
      <c r="C1719" s="21" t="s">
        <v>325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75</v>
      </c>
      <c r="K1719" s="13">
        <v>0</v>
      </c>
      <c r="L1719" s="13">
        <v>0</v>
      </c>
      <c r="M1719" s="13">
        <v>0</v>
      </c>
      <c r="N1719" s="14">
        <f>D1719*$D$16</f>
        <v>156.80000000000001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458.64000000000004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3"/>
        <v>615.44000000000005</v>
      </c>
      <c r="Y1719" s="14">
        <f t="shared" si="564"/>
        <v>0</v>
      </c>
      <c r="Z1719" s="14">
        <f t="shared" si="565"/>
        <v>0</v>
      </c>
      <c r="AA1719" s="14">
        <f t="shared" si="566"/>
        <v>0</v>
      </c>
      <c r="AB1719" s="14">
        <f t="shared" si="567"/>
        <v>0</v>
      </c>
      <c r="AC1719" s="15">
        <f t="shared" si="568"/>
        <v>615.4</v>
      </c>
      <c r="AD1719" s="48">
        <f>(ROUND(AC1719-AC1706,1)/AC1706)</f>
        <v>0.20761381475667187</v>
      </c>
      <c r="AE1719" s="113"/>
      <c r="AF1719" s="60"/>
      <c r="AH1719" s="20"/>
    </row>
    <row r="1720" spans="1:34">
      <c r="A1720" s="99"/>
      <c r="B1720" s="89"/>
      <c r="C1720" s="21" t="s">
        <v>326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55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156.80000000000001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380.24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3"/>
        <v>537.04</v>
      </c>
      <c r="Y1720" s="14">
        <f t="shared" si="564"/>
        <v>0</v>
      </c>
      <c r="Z1720" s="14">
        <f t="shared" si="565"/>
        <v>0</v>
      </c>
      <c r="AA1720" s="14">
        <f t="shared" si="566"/>
        <v>0</v>
      </c>
      <c r="AB1720" s="14">
        <f t="shared" si="567"/>
        <v>0</v>
      </c>
      <c r="AC1720" s="15">
        <f t="shared" si="568"/>
        <v>537</v>
      </c>
      <c r="AD1720" s="48">
        <f>(ROUND(AC1720-AC1706,1)/AC1706)</f>
        <v>5.3767660910518045E-2</v>
      </c>
      <c r="AE1720" s="113" t="s">
        <v>799</v>
      </c>
      <c r="AF1720" s="60"/>
      <c r="AH1720" s="20"/>
    </row>
    <row r="1721" spans="1:34">
      <c r="A1721" s="106" t="s">
        <v>0</v>
      </c>
      <c r="B1721" s="86" t="s">
        <v>304</v>
      </c>
      <c r="C1721" s="50" t="s">
        <v>243</v>
      </c>
      <c r="D1721" s="11">
        <v>92</v>
      </c>
      <c r="E1721" s="11">
        <v>0</v>
      </c>
      <c r="F1721" s="11">
        <v>0</v>
      </c>
      <c r="G1721" s="11">
        <v>0</v>
      </c>
      <c r="H1721" s="11">
        <v>0</v>
      </c>
      <c r="I1721" s="51">
        <v>70</v>
      </c>
      <c r="J1721" s="51">
        <v>20</v>
      </c>
      <c r="K1721" s="51">
        <v>0</v>
      </c>
      <c r="L1721" s="51">
        <v>0</v>
      </c>
      <c r="M1721" s="51">
        <v>0</v>
      </c>
      <c r="N1721" s="52">
        <f>D1721*$D$3</f>
        <v>184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331.20000000000005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3"/>
        <v>515.20000000000005</v>
      </c>
      <c r="Y1721" s="52">
        <f t="shared" si="564"/>
        <v>0</v>
      </c>
      <c r="Z1721" s="52">
        <f t="shared" si="565"/>
        <v>0</v>
      </c>
      <c r="AA1721" s="52">
        <f t="shared" si="566"/>
        <v>0</v>
      </c>
      <c r="AB1721" s="52">
        <f t="shared" si="567"/>
        <v>0</v>
      </c>
      <c r="AC1721" s="53">
        <f>ROUND(X1721+Y1721+Z1721+AA1721+AB1721,1)</f>
        <v>515.20000000000005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7">
        <v>24</v>
      </c>
      <c r="C1722" s="21" t="s">
        <v>324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80</v>
      </c>
      <c r="J1722" s="13">
        <v>35</v>
      </c>
      <c r="K1722" s="13">
        <v>0</v>
      </c>
      <c r="L1722" s="13">
        <v>0</v>
      </c>
      <c r="M1722" s="13">
        <v>0</v>
      </c>
      <c r="N1722" s="14">
        <f>D1722*$D$4</f>
        <v>147.20000000000002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423.20000000000005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3"/>
        <v>570.40000000000009</v>
      </c>
      <c r="Y1722" s="14">
        <f t="shared" si="564"/>
        <v>0</v>
      </c>
      <c r="Z1722" s="14">
        <f t="shared" si="565"/>
        <v>0</v>
      </c>
      <c r="AA1722" s="14">
        <f t="shared" si="566"/>
        <v>0</v>
      </c>
      <c r="AB1722" s="14">
        <f t="shared" si="567"/>
        <v>0</v>
      </c>
      <c r="AC1722" s="15">
        <f>ROUND(X1722+Y1722+Z1722+AA1722+AB1722,1)</f>
        <v>570.4</v>
      </c>
      <c r="AD1722" s="48">
        <f>(ROUND(AC1722-AC1721,1)/AC1721)</f>
        <v>0.10714285714285714</v>
      </c>
      <c r="AE1722" s="113"/>
      <c r="AF1722" s="60"/>
      <c r="AH1722" s="20"/>
    </row>
    <row r="1723" spans="1:34">
      <c r="A1723" s="99" t="s">
        <v>801</v>
      </c>
      <c r="B1723" s="87">
        <v>10</v>
      </c>
      <c r="C1723" s="21" t="s">
        <v>834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D1723*$D$5</f>
        <v>184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298.08000000000004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3"/>
        <v>482.08000000000004</v>
      </c>
      <c r="Y1723" s="14">
        <f t="shared" si="564"/>
        <v>0</v>
      </c>
      <c r="Z1723" s="14">
        <f t="shared" si="565"/>
        <v>0</v>
      </c>
      <c r="AA1723" s="14">
        <f t="shared" si="566"/>
        <v>0</v>
      </c>
      <c r="AB1723" s="14">
        <f t="shared" si="567"/>
        <v>0</v>
      </c>
      <c r="AC1723" s="15">
        <f t="shared" ref="AC1723:AC1735" si="569">ROUND(X1723+Y1723+Z1723+AA1723+AB1723,1)</f>
        <v>482.1</v>
      </c>
      <c r="AD1723" s="48">
        <f>(ROUND(AC1723-AC1721,1)/AC1721)</f>
        <v>-6.4246894409937888E-2</v>
      </c>
      <c r="AE1723" s="113"/>
      <c r="AF1723" s="60"/>
      <c r="AH1723" s="20"/>
    </row>
    <row r="1724" spans="1:34">
      <c r="A1724" s="99" t="s">
        <v>802</v>
      </c>
      <c r="B1724" s="87">
        <v>0</v>
      </c>
      <c r="C1724" s="21" t="s">
        <v>337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D1724*$D$6</f>
        <v>184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298.08000000000004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3"/>
        <v>482.08000000000004</v>
      </c>
      <c r="Y1724" s="14">
        <f t="shared" si="564"/>
        <v>0</v>
      </c>
      <c r="Z1724" s="14">
        <f t="shared" si="565"/>
        <v>0</v>
      </c>
      <c r="AA1724" s="14">
        <f t="shared" si="566"/>
        <v>0</v>
      </c>
      <c r="AB1724" s="14">
        <f t="shared" ref="AB1724:AB1736" si="570">R1724+W1724</f>
        <v>0</v>
      </c>
      <c r="AC1724" s="15">
        <f t="shared" si="569"/>
        <v>482.1</v>
      </c>
      <c r="AD1724" s="48">
        <f>(ROUND(AC1724-AC1721,1)/AC1721)</f>
        <v>-6.4246894409937888E-2</v>
      </c>
      <c r="AE1724" s="113"/>
      <c r="AF1724" s="60"/>
      <c r="AH1724" s="20"/>
    </row>
    <row r="1725" spans="1:34">
      <c r="A1725" s="99" t="s">
        <v>803</v>
      </c>
      <c r="B1725" s="87">
        <v>0</v>
      </c>
      <c r="C1725" s="21" t="s">
        <v>338</v>
      </c>
      <c r="D1725" s="12">
        <v>92</v>
      </c>
      <c r="E1725" s="12">
        <v>0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0</v>
      </c>
      <c r="L1725" s="13">
        <v>0</v>
      </c>
      <c r="M1725" s="13">
        <v>0</v>
      </c>
      <c r="N1725" s="14">
        <f>D1725*$D$7</f>
        <v>184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298.08000000000004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3"/>
        <v>482.08000000000004</v>
      </c>
      <c r="Y1725" s="14">
        <f t="shared" si="564"/>
        <v>0</v>
      </c>
      <c r="Z1725" s="14">
        <f t="shared" si="565"/>
        <v>0</v>
      </c>
      <c r="AA1725" s="14">
        <f t="shared" si="566"/>
        <v>0</v>
      </c>
      <c r="AB1725" s="14">
        <f t="shared" si="570"/>
        <v>0</v>
      </c>
      <c r="AC1725" s="15">
        <f t="shared" si="569"/>
        <v>482.1</v>
      </c>
      <c r="AD1725" s="48">
        <f>(ROUND(AC1725-AC1721,1)/AC1721)</f>
        <v>-6.4246894409937888E-2</v>
      </c>
      <c r="AE1725" s="113"/>
      <c r="AF1725" s="60"/>
      <c r="AH1725" s="20"/>
    </row>
    <row r="1726" spans="1:34">
      <c r="A1726" s="99" t="s">
        <v>653</v>
      </c>
      <c r="B1726" s="87"/>
      <c r="C1726" s="21" t="s">
        <v>339</v>
      </c>
      <c r="D1726" s="12">
        <v>92</v>
      </c>
      <c r="E1726" s="12">
        <v>0</v>
      </c>
      <c r="F1726" s="12">
        <v>0</v>
      </c>
      <c r="G1726" s="12">
        <v>0</v>
      </c>
      <c r="H1726" s="12">
        <v>0</v>
      </c>
      <c r="I1726" s="13">
        <v>70</v>
      </c>
      <c r="J1726" s="13">
        <v>20</v>
      </c>
      <c r="K1726" s="13">
        <v>0</v>
      </c>
      <c r="L1726" s="13">
        <v>0</v>
      </c>
      <c r="M1726" s="13">
        <v>0</v>
      </c>
      <c r="N1726" s="14">
        <f>D1726*$D$8</f>
        <v>184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298.08000000000004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3"/>
        <v>482.08000000000004</v>
      </c>
      <c r="Y1726" s="14">
        <f t="shared" si="564"/>
        <v>0</v>
      </c>
      <c r="Z1726" s="14">
        <f t="shared" si="565"/>
        <v>0</v>
      </c>
      <c r="AA1726" s="14">
        <f t="shared" si="566"/>
        <v>0</v>
      </c>
      <c r="AB1726" s="14">
        <f t="shared" si="570"/>
        <v>0</v>
      </c>
      <c r="AC1726" s="15">
        <f t="shared" si="569"/>
        <v>482.1</v>
      </c>
      <c r="AD1726" s="48">
        <f>(ROUND(AC1726-AC1721,1)/AC1721)</f>
        <v>-6.4246894409937888E-2</v>
      </c>
      <c r="AE1726" s="113"/>
      <c r="AF1726" s="60"/>
      <c r="AH1726" s="20"/>
    </row>
    <row r="1727" spans="1:34">
      <c r="A1727" s="99" t="s">
        <v>594</v>
      </c>
      <c r="B1727" s="87"/>
      <c r="C1727" s="21" t="s">
        <v>1</v>
      </c>
      <c r="D1727" s="12">
        <v>46</v>
      </c>
      <c r="E1727" s="12">
        <v>98</v>
      </c>
      <c r="F1727" s="12">
        <v>0</v>
      </c>
      <c r="G1727" s="12">
        <v>0</v>
      </c>
      <c r="H1727" s="12">
        <v>0</v>
      </c>
      <c r="I1727" s="13">
        <v>70</v>
      </c>
      <c r="J1727" s="13">
        <v>20</v>
      </c>
      <c r="K1727" s="13">
        <v>100</v>
      </c>
      <c r="L1727" s="13">
        <v>0</v>
      </c>
      <c r="M1727" s="13">
        <v>0</v>
      </c>
      <c r="N1727" s="14">
        <f>D1727*$D$9</f>
        <v>59.800000000000004</v>
      </c>
      <c r="O1727" s="14">
        <f>E1727*$E$9</f>
        <v>147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107.64000000000001</v>
      </c>
      <c r="T1727" s="14">
        <f>(O1727/100)*(K1727*$K$9)</f>
        <v>294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3"/>
        <v>167.44000000000003</v>
      </c>
      <c r="Y1727" s="14">
        <f t="shared" si="564"/>
        <v>441</v>
      </c>
      <c r="Z1727" s="14">
        <f t="shared" si="565"/>
        <v>0</v>
      </c>
      <c r="AA1727" s="14">
        <f t="shared" si="566"/>
        <v>0</v>
      </c>
      <c r="AB1727" s="14">
        <f t="shared" si="570"/>
        <v>0</v>
      </c>
      <c r="AC1727" s="15">
        <f t="shared" si="569"/>
        <v>608.4</v>
      </c>
      <c r="AD1727" s="48">
        <f>(ROUND(AC1727-AC1721,1)/AC1721)</f>
        <v>0.18090062111801242</v>
      </c>
      <c r="AE1727" s="113"/>
      <c r="AF1727" s="60"/>
      <c r="AH1727" s="20"/>
    </row>
    <row r="1728" spans="1:34">
      <c r="A1728" s="99" t="s">
        <v>829</v>
      </c>
      <c r="B1728" s="87"/>
      <c r="C1728" s="21" t="s">
        <v>2</v>
      </c>
      <c r="D1728" s="12">
        <v>46</v>
      </c>
      <c r="E1728" s="12">
        <v>0</v>
      </c>
      <c r="F1728" s="12">
        <v>98</v>
      </c>
      <c r="G1728" s="12">
        <v>0</v>
      </c>
      <c r="H1728" s="12">
        <v>0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D1728*$D$10</f>
        <v>59.800000000000004</v>
      </c>
      <c r="O1728" s="14">
        <f>E1728*$E$10</f>
        <v>0</v>
      </c>
      <c r="P1728" s="14">
        <f>F1728*$F$10</f>
        <v>147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107.64000000000001</v>
      </c>
      <c r="T1728" s="14">
        <f>(O1728/100)*(K1728*$J$10)</f>
        <v>0</v>
      </c>
      <c r="U1728" s="14">
        <f>(P1728/100)*(K1728*$K$10)+(P1728/100)*(L1728*$L$10)</f>
        <v>294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3"/>
        <v>167.44000000000003</v>
      </c>
      <c r="Y1728" s="14">
        <f t="shared" si="564"/>
        <v>0</v>
      </c>
      <c r="Z1728" s="14">
        <f t="shared" si="565"/>
        <v>441</v>
      </c>
      <c r="AA1728" s="14">
        <f t="shared" si="566"/>
        <v>0</v>
      </c>
      <c r="AB1728" s="14">
        <f t="shared" si="570"/>
        <v>0</v>
      </c>
      <c r="AC1728" s="15">
        <f t="shared" si="569"/>
        <v>608.4</v>
      </c>
      <c r="AD1728" s="48">
        <f>(ROUND(AC1728-AC1721,1)/AC1721)</f>
        <v>0.18090062111801242</v>
      </c>
      <c r="AE1728" s="113"/>
      <c r="AF1728" s="60"/>
      <c r="AH1728" s="20"/>
    </row>
    <row r="1729" spans="1:34">
      <c r="A1729" s="99" t="s">
        <v>830</v>
      </c>
      <c r="B1729" s="87"/>
      <c r="C1729" s="21" t="s">
        <v>3</v>
      </c>
      <c r="D1729" s="12">
        <v>46</v>
      </c>
      <c r="E1729" s="12">
        <v>0</v>
      </c>
      <c r="F1729" s="12">
        <v>0</v>
      </c>
      <c r="G1729" s="12">
        <v>98</v>
      </c>
      <c r="H1729" s="12">
        <v>0</v>
      </c>
      <c r="I1729" s="13">
        <v>70</v>
      </c>
      <c r="J1729" s="13">
        <v>20</v>
      </c>
      <c r="K1729" s="13">
        <v>0</v>
      </c>
      <c r="L1729" s="13">
        <v>100</v>
      </c>
      <c r="M1729" s="13">
        <v>0</v>
      </c>
      <c r="N1729" s="14">
        <f>D1729*$D$11</f>
        <v>59.800000000000004</v>
      </c>
      <c r="O1729" s="14">
        <f>E1729*$E$11</f>
        <v>0</v>
      </c>
      <c r="P1729" s="14">
        <f>F1729*$F$11</f>
        <v>0</v>
      </c>
      <c r="Q1729" s="14">
        <f>G1729*$G$11</f>
        <v>147</v>
      </c>
      <c r="R1729" s="14">
        <f>H1729*$H$11</f>
        <v>0</v>
      </c>
      <c r="S1729" s="14">
        <f>(N1729/100)*(I1729*$I$11)+(N1729/100)*(J1729*$J$11)</f>
        <v>107.64000000000001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294</v>
      </c>
      <c r="W1729" s="14">
        <f>(R1729/100)*(K1729*$K$11)+(R1729/100)*(L1729*$L$11)</f>
        <v>0</v>
      </c>
      <c r="X1729" s="14">
        <f t="shared" si="563"/>
        <v>167.44000000000003</v>
      </c>
      <c r="Y1729" s="14">
        <f t="shared" si="564"/>
        <v>0</v>
      </c>
      <c r="Z1729" s="14">
        <f t="shared" si="565"/>
        <v>0</v>
      </c>
      <c r="AA1729" s="14">
        <f t="shared" si="566"/>
        <v>441</v>
      </c>
      <c r="AB1729" s="14">
        <f t="shared" si="570"/>
        <v>0</v>
      </c>
      <c r="AC1729" s="15">
        <f t="shared" si="569"/>
        <v>608.4</v>
      </c>
      <c r="AD1729" s="48">
        <f>(ROUND(AC1729-AC1721,1)/AC1721)</f>
        <v>0.18090062111801242</v>
      </c>
      <c r="AE1729" s="113"/>
      <c r="AF1729" s="60"/>
      <c r="AH1729" s="20"/>
    </row>
    <row r="1730" spans="1:34">
      <c r="A1730" s="99" t="s">
        <v>831</v>
      </c>
      <c r="B1730" s="87"/>
      <c r="C1730" s="21" t="s">
        <v>4</v>
      </c>
      <c r="D1730" s="12">
        <v>46</v>
      </c>
      <c r="E1730" s="12">
        <v>0</v>
      </c>
      <c r="F1730" s="12">
        <v>0</v>
      </c>
      <c r="G1730" s="12">
        <v>0</v>
      </c>
      <c r="H1730" s="12">
        <v>98</v>
      </c>
      <c r="I1730" s="13">
        <v>70</v>
      </c>
      <c r="J1730" s="13">
        <v>20</v>
      </c>
      <c r="K1730" s="13">
        <v>50</v>
      </c>
      <c r="L1730" s="13">
        <v>50</v>
      </c>
      <c r="M1730" s="13">
        <v>0</v>
      </c>
      <c r="N1730" s="14">
        <f>D1730*$D$12</f>
        <v>59.800000000000004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147</v>
      </c>
      <c r="S1730" s="14">
        <f>(N1730/100)*(I1730*$I$12)+(N1730/100)*(J1730*$J$12)</f>
        <v>107.64000000000001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294</v>
      </c>
      <c r="X1730" s="14">
        <f t="shared" si="563"/>
        <v>167.44000000000003</v>
      </c>
      <c r="Y1730" s="14">
        <f t="shared" si="564"/>
        <v>0</v>
      </c>
      <c r="Z1730" s="14">
        <f t="shared" si="565"/>
        <v>0</v>
      </c>
      <c r="AA1730" s="14">
        <f t="shared" si="566"/>
        <v>0</v>
      </c>
      <c r="AB1730" s="14">
        <f t="shared" si="570"/>
        <v>441</v>
      </c>
      <c r="AC1730" s="15">
        <f t="shared" si="569"/>
        <v>608.4</v>
      </c>
      <c r="AD1730" s="48">
        <f>(ROUND(AC1730-AC1721,1)/AC1721)</f>
        <v>0.18090062111801242</v>
      </c>
      <c r="AE1730" s="113"/>
      <c r="AF1730" s="60"/>
      <c r="AH1730" s="20"/>
    </row>
    <row r="1731" spans="1:34">
      <c r="A1731" s="99" t="s">
        <v>832</v>
      </c>
      <c r="B1731" s="87"/>
      <c r="C1731" s="21" t="s">
        <v>327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0</v>
      </c>
      <c r="M1731" s="13">
        <v>75</v>
      </c>
      <c r="N1731" s="14">
        <f>D1731*$D$13</f>
        <v>138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455.4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593.4</v>
      </c>
      <c r="Y1731" s="14">
        <f t="shared" si="564"/>
        <v>0</v>
      </c>
      <c r="Z1731" s="14">
        <f t="shared" si="565"/>
        <v>0</v>
      </c>
      <c r="AA1731" s="14">
        <f t="shared" si="566"/>
        <v>0</v>
      </c>
      <c r="AB1731" s="14">
        <f t="shared" si="570"/>
        <v>0</v>
      </c>
      <c r="AC1731" s="15">
        <f t="shared" si="569"/>
        <v>593.4</v>
      </c>
      <c r="AD1731" s="48">
        <f>(ROUND(AC1731-AC1721,1)/AC1721)</f>
        <v>0.15178571428571427</v>
      </c>
      <c r="AE1731" s="113"/>
      <c r="AF1731" s="60"/>
      <c r="AH1731" s="20"/>
    </row>
    <row r="1732" spans="1:34">
      <c r="A1732" s="99" t="s">
        <v>833</v>
      </c>
      <c r="B1732" s="87"/>
      <c r="C1732" s="21" t="s">
        <v>328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20</v>
      </c>
      <c r="K1732" s="13">
        <v>75</v>
      </c>
      <c r="L1732" s="13">
        <v>0</v>
      </c>
      <c r="M1732" s="13">
        <v>0</v>
      </c>
      <c r="N1732" s="14">
        <f>D1732*$D$14</f>
        <v>138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455.4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3"/>
        <v>593.4</v>
      </c>
      <c r="Y1732" s="14">
        <f t="shared" si="564"/>
        <v>0</v>
      </c>
      <c r="Z1732" s="14">
        <f t="shared" si="565"/>
        <v>0</v>
      </c>
      <c r="AA1732" s="14">
        <f t="shared" si="566"/>
        <v>0</v>
      </c>
      <c r="AB1732" s="14">
        <f t="shared" si="570"/>
        <v>0</v>
      </c>
      <c r="AC1732" s="15">
        <f t="shared" si="569"/>
        <v>593.4</v>
      </c>
      <c r="AD1732" s="48">
        <f>(ROUND(AC1732-AC1721,1)/AC1721)</f>
        <v>0.15178571428571427</v>
      </c>
      <c r="AE1732" s="113"/>
      <c r="AF1732" s="60"/>
      <c r="AH1732" s="20"/>
    </row>
    <row r="1733" spans="1:34">
      <c r="A1733" s="99"/>
      <c r="B1733" s="87"/>
      <c r="C1733" s="21" t="s">
        <v>329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70</v>
      </c>
      <c r="J1733" s="13">
        <v>20</v>
      </c>
      <c r="K1733" s="13">
        <v>0</v>
      </c>
      <c r="L1733" s="13">
        <v>75</v>
      </c>
      <c r="M1733" s="13">
        <v>0</v>
      </c>
      <c r="N1733" s="14">
        <f>D1733*$D$15</f>
        <v>138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455.4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3"/>
        <v>593.4</v>
      </c>
      <c r="Y1733" s="14">
        <f t="shared" si="564"/>
        <v>0</v>
      </c>
      <c r="Z1733" s="14">
        <f t="shared" si="565"/>
        <v>0</v>
      </c>
      <c r="AA1733" s="14">
        <f t="shared" si="566"/>
        <v>0</v>
      </c>
      <c r="AB1733" s="14">
        <f t="shared" si="570"/>
        <v>0</v>
      </c>
      <c r="AC1733" s="15">
        <f t="shared" si="569"/>
        <v>593.4</v>
      </c>
      <c r="AD1733" s="48">
        <f>(ROUND(AC1733-AC1721,1)/AC1721)</f>
        <v>0.15178571428571427</v>
      </c>
      <c r="AE1733" s="113"/>
      <c r="AF1733" s="60"/>
      <c r="AH1733" s="20"/>
    </row>
    <row r="1734" spans="1:34">
      <c r="A1734" s="99"/>
      <c r="B1734" s="87"/>
      <c r="C1734" s="21" t="s">
        <v>325</v>
      </c>
      <c r="D1734" s="12">
        <v>92</v>
      </c>
      <c r="E1734" s="12">
        <v>0</v>
      </c>
      <c r="F1734" s="12">
        <v>0</v>
      </c>
      <c r="G1734" s="12">
        <v>0</v>
      </c>
      <c r="H1734" s="12">
        <v>0</v>
      </c>
      <c r="I1734" s="13">
        <v>70</v>
      </c>
      <c r="J1734" s="13">
        <v>60</v>
      </c>
      <c r="K1734" s="13">
        <v>0</v>
      </c>
      <c r="L1734" s="13">
        <v>0</v>
      </c>
      <c r="M1734" s="13">
        <v>0</v>
      </c>
      <c r="N1734" s="14">
        <f>D1734*$D$16</f>
        <v>147.20000000000002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412.16000000000008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3"/>
        <v>559.36000000000013</v>
      </c>
      <c r="Y1734" s="14">
        <f t="shared" si="564"/>
        <v>0</v>
      </c>
      <c r="Z1734" s="14">
        <f t="shared" si="565"/>
        <v>0</v>
      </c>
      <c r="AA1734" s="14">
        <f t="shared" si="566"/>
        <v>0</v>
      </c>
      <c r="AB1734" s="14">
        <f t="shared" si="570"/>
        <v>0</v>
      </c>
      <c r="AC1734" s="15">
        <f t="shared" si="569"/>
        <v>559.4</v>
      </c>
      <c r="AD1734" s="48">
        <f>(ROUND(AC1734-AC1721,1)/AC1721)</f>
        <v>8.5791925465838512E-2</v>
      </c>
      <c r="AE1734" s="113"/>
      <c r="AF1734" s="60"/>
      <c r="AH1734" s="20"/>
    </row>
    <row r="1735" spans="1:34">
      <c r="A1735" s="99"/>
      <c r="B1735" s="87"/>
      <c r="C1735" s="21" t="s">
        <v>326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90</v>
      </c>
      <c r="J1735" s="13">
        <v>20</v>
      </c>
      <c r="K1735" s="13">
        <v>0</v>
      </c>
      <c r="L1735" s="13">
        <v>0</v>
      </c>
      <c r="M1735" s="13">
        <v>0</v>
      </c>
      <c r="N1735" s="14">
        <f>D1735*$D$17</f>
        <v>147.20000000000002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493.12000000000006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3"/>
        <v>640.32000000000005</v>
      </c>
      <c r="Y1735" s="14">
        <f t="shared" si="564"/>
        <v>0</v>
      </c>
      <c r="Z1735" s="14">
        <f t="shared" si="565"/>
        <v>0</v>
      </c>
      <c r="AA1735" s="14">
        <f t="shared" si="566"/>
        <v>0</v>
      </c>
      <c r="AB1735" s="14">
        <f t="shared" si="570"/>
        <v>0</v>
      </c>
      <c r="AC1735" s="15">
        <f t="shared" si="569"/>
        <v>640.29999999999995</v>
      </c>
      <c r="AD1735" s="48">
        <f>(ROUND(AC1735-AC1721,1)/AC1721)</f>
        <v>0.24281832298136644</v>
      </c>
      <c r="AE1735" s="113" t="s">
        <v>799</v>
      </c>
      <c r="AF1735" s="60"/>
      <c r="AH1735" s="20"/>
    </row>
    <row r="1736" spans="1:34">
      <c r="A1736" s="106" t="s">
        <v>0</v>
      </c>
      <c r="B1736" s="88" t="s">
        <v>305</v>
      </c>
      <c r="C1736" s="50" t="s">
        <v>243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30</v>
      </c>
      <c r="J1736" s="51">
        <v>50</v>
      </c>
      <c r="K1736" s="51">
        <v>0</v>
      </c>
      <c r="L1736" s="51">
        <v>0</v>
      </c>
      <c r="M1736" s="51">
        <v>0</v>
      </c>
      <c r="N1736" s="52">
        <f>D1736*$D$3</f>
        <v>196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313.60000000000002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3"/>
        <v>509.6</v>
      </c>
      <c r="Y1736" s="52">
        <f t="shared" si="564"/>
        <v>0</v>
      </c>
      <c r="Z1736" s="52">
        <f t="shared" si="565"/>
        <v>0</v>
      </c>
      <c r="AA1736" s="52">
        <f t="shared" si="566"/>
        <v>0</v>
      </c>
      <c r="AB1736" s="52">
        <f t="shared" si="570"/>
        <v>0</v>
      </c>
      <c r="AC1736" s="53">
        <f>ROUND(X1736+Y1736+Z1736+AA1736+AB1736,1)</f>
        <v>509.6</v>
      </c>
      <c r="AD1736" s="58">
        <v>0</v>
      </c>
      <c r="AE1736" s="113"/>
      <c r="AF1736" s="60"/>
      <c r="AH1736" s="20"/>
    </row>
    <row r="1737" spans="1:34">
      <c r="A1737" s="99" t="s">
        <v>800</v>
      </c>
      <c r="B1737" s="89">
        <v>10</v>
      </c>
      <c r="C1737" s="21" t="s">
        <v>324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45</v>
      </c>
      <c r="J1737" s="13">
        <v>65</v>
      </c>
      <c r="K1737" s="13">
        <v>0</v>
      </c>
      <c r="L1737" s="13">
        <v>0</v>
      </c>
      <c r="M1737" s="13">
        <v>0</v>
      </c>
      <c r="N1737" s="14">
        <f>D1737*$D$4</f>
        <v>156.80000000000001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431.20000000000005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3"/>
        <v>588</v>
      </c>
      <c r="Y1737" s="14">
        <f t="shared" si="564"/>
        <v>0</v>
      </c>
      <c r="Z1737" s="14">
        <f t="shared" si="565"/>
        <v>0</v>
      </c>
      <c r="AA1737" s="14">
        <f t="shared" si="566"/>
        <v>0</v>
      </c>
      <c r="AB1737" s="14">
        <f t="shared" ref="AB1737:AB1753" si="571">R1737+W1737</f>
        <v>0</v>
      </c>
      <c r="AC1737" s="15">
        <f>ROUND(X1737+Y1737+Z1737+AA1737+AB1737,1)</f>
        <v>588</v>
      </c>
      <c r="AD1737" s="48">
        <f>(ROUND(AC1737-AC1736,1)/AC1736)</f>
        <v>0.15384615384615385</v>
      </c>
      <c r="AE1737" s="113"/>
      <c r="AF1737" s="60"/>
      <c r="AH1737" s="20"/>
    </row>
    <row r="1738" spans="1:34">
      <c r="A1738" s="99" t="s">
        <v>801</v>
      </c>
      <c r="B1738" s="89">
        <v>16</v>
      </c>
      <c r="C1738" s="21" t="s">
        <v>834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D1738*$D$5</f>
        <v>196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282.24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3"/>
        <v>478.24</v>
      </c>
      <c r="Y1738" s="14">
        <f t="shared" si="564"/>
        <v>0</v>
      </c>
      <c r="Z1738" s="14">
        <f t="shared" si="565"/>
        <v>0</v>
      </c>
      <c r="AA1738" s="14">
        <f t="shared" si="566"/>
        <v>0</v>
      </c>
      <c r="AB1738" s="14">
        <f t="shared" si="571"/>
        <v>0</v>
      </c>
      <c r="AC1738" s="15">
        <f t="shared" ref="AC1738:AC1750" si="572">ROUND(X1738+Y1738+Z1738+AA1738+AB1738,1)</f>
        <v>478.2</v>
      </c>
      <c r="AD1738" s="48">
        <f>(ROUND(AC1738-AC1736,1)/AC1736)</f>
        <v>-6.1616954474097325E-2</v>
      </c>
      <c r="AE1738" s="113"/>
      <c r="AF1738" s="60"/>
      <c r="AH1738" s="20"/>
    </row>
    <row r="1739" spans="1:34">
      <c r="A1739" s="99" t="s">
        <v>802</v>
      </c>
      <c r="B1739" s="89">
        <v>0</v>
      </c>
      <c r="C1739" s="21" t="s">
        <v>337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D1739*$D$6</f>
        <v>196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282.24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3"/>
        <v>478.24</v>
      </c>
      <c r="Y1739" s="14">
        <f t="shared" si="564"/>
        <v>0</v>
      </c>
      <c r="Z1739" s="14">
        <f t="shared" si="565"/>
        <v>0</v>
      </c>
      <c r="AA1739" s="14">
        <f t="shared" si="566"/>
        <v>0</v>
      </c>
      <c r="AB1739" s="14">
        <f t="shared" si="571"/>
        <v>0</v>
      </c>
      <c r="AC1739" s="15">
        <f t="shared" si="572"/>
        <v>478.2</v>
      </c>
      <c r="AD1739" s="48">
        <f>(ROUND(AC1739-AC1736,1)/AC1736)</f>
        <v>-6.1616954474097325E-2</v>
      </c>
      <c r="AE1739" s="113"/>
      <c r="AF1739" s="60"/>
      <c r="AH1739" s="20"/>
    </row>
    <row r="1740" spans="1:34">
      <c r="A1740" s="99" t="s">
        <v>803</v>
      </c>
      <c r="B1740" s="89">
        <v>0</v>
      </c>
      <c r="C1740" s="21" t="s">
        <v>338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0</v>
      </c>
      <c r="L1740" s="13">
        <v>0</v>
      </c>
      <c r="M1740" s="13">
        <v>0</v>
      </c>
      <c r="N1740" s="14">
        <f>D1740*$D$7</f>
        <v>196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282.24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3"/>
        <v>478.24</v>
      </c>
      <c r="Y1740" s="14">
        <f t="shared" si="564"/>
        <v>0</v>
      </c>
      <c r="Z1740" s="14">
        <f t="shared" si="565"/>
        <v>0</v>
      </c>
      <c r="AA1740" s="14">
        <f t="shared" si="566"/>
        <v>0</v>
      </c>
      <c r="AB1740" s="14">
        <f t="shared" si="571"/>
        <v>0</v>
      </c>
      <c r="AC1740" s="15">
        <f t="shared" si="572"/>
        <v>478.2</v>
      </c>
      <c r="AD1740" s="48">
        <f>(ROUND(AC1740-AC1736,1)/AC1736)</f>
        <v>-6.1616954474097325E-2</v>
      </c>
      <c r="AE1740" s="113"/>
      <c r="AF1740" s="60"/>
      <c r="AH1740" s="20"/>
    </row>
    <row r="1741" spans="1:34">
      <c r="A1741" s="99" t="s">
        <v>653</v>
      </c>
      <c r="B1741" s="89"/>
      <c r="C1741" s="21" t="s">
        <v>339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30</v>
      </c>
      <c r="J1741" s="13">
        <v>50</v>
      </c>
      <c r="K1741" s="13">
        <v>0</v>
      </c>
      <c r="L1741" s="13">
        <v>0</v>
      </c>
      <c r="M1741" s="13">
        <v>0</v>
      </c>
      <c r="N1741" s="14">
        <f>D1741*$D$8</f>
        <v>196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282.24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3"/>
        <v>478.24</v>
      </c>
      <c r="Y1741" s="14">
        <f t="shared" si="564"/>
        <v>0</v>
      </c>
      <c r="Z1741" s="14">
        <f t="shared" si="565"/>
        <v>0</v>
      </c>
      <c r="AA1741" s="14">
        <f t="shared" si="566"/>
        <v>0</v>
      </c>
      <c r="AB1741" s="14">
        <f t="shared" si="571"/>
        <v>0</v>
      </c>
      <c r="AC1741" s="15">
        <f t="shared" si="572"/>
        <v>478.2</v>
      </c>
      <c r="AD1741" s="48">
        <f>(ROUND(AC1741-AC1736,1)/AC1736)</f>
        <v>-6.1616954474097325E-2</v>
      </c>
      <c r="AE1741" s="113"/>
      <c r="AF1741" s="60"/>
      <c r="AH1741" s="20"/>
    </row>
    <row r="1742" spans="1:34">
      <c r="A1742" s="99" t="s">
        <v>594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30</v>
      </c>
      <c r="J1742" s="13">
        <v>50</v>
      </c>
      <c r="K1742" s="13">
        <v>85</v>
      </c>
      <c r="L1742" s="13">
        <v>0</v>
      </c>
      <c r="M1742" s="13">
        <v>0</v>
      </c>
      <c r="N1742" s="14">
        <f>D1742*$D$9</f>
        <v>63.7</v>
      </c>
      <c r="O1742" s="14">
        <f>E1742*$E$9</f>
        <v>162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101.92</v>
      </c>
      <c r="T1742" s="14">
        <f>(O1742/100)*(K1742*$K$9)</f>
        <v>275.40000000000003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3"/>
        <v>165.62</v>
      </c>
      <c r="Y1742" s="14">
        <f t="shared" si="564"/>
        <v>437.40000000000003</v>
      </c>
      <c r="Z1742" s="14">
        <f t="shared" si="565"/>
        <v>0</v>
      </c>
      <c r="AA1742" s="14">
        <f t="shared" si="566"/>
        <v>0</v>
      </c>
      <c r="AB1742" s="14">
        <f t="shared" si="571"/>
        <v>0</v>
      </c>
      <c r="AC1742" s="15">
        <f t="shared" si="572"/>
        <v>603</v>
      </c>
      <c r="AD1742" s="48">
        <f>(ROUND(AC1742-AC1736,1)/AC1736)</f>
        <v>0.18328100470957615</v>
      </c>
      <c r="AE1742" s="113"/>
      <c r="AF1742" s="60"/>
      <c r="AH1742" s="20"/>
    </row>
    <row r="1743" spans="1:34">
      <c r="A1743" s="99" t="s">
        <v>829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D1743*$D$10</f>
        <v>63.7</v>
      </c>
      <c r="O1743" s="14">
        <f>E1743*$E$10</f>
        <v>0</v>
      </c>
      <c r="P1743" s="14">
        <f>F1743*$F$10</f>
        <v>162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101.92</v>
      </c>
      <c r="T1743" s="14">
        <f>(O1743/100)*(K1743*$J$10)</f>
        <v>0</v>
      </c>
      <c r="U1743" s="14">
        <f>(P1743/100)*(K1743*$K$10)+(P1743/100)*(L1743*$L$10)</f>
        <v>275.40000000000003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3"/>
        <v>165.62</v>
      </c>
      <c r="Y1743" s="14">
        <f t="shared" si="564"/>
        <v>0</v>
      </c>
      <c r="Z1743" s="14">
        <f t="shared" si="565"/>
        <v>437.40000000000003</v>
      </c>
      <c r="AA1743" s="14">
        <f t="shared" si="566"/>
        <v>0</v>
      </c>
      <c r="AB1743" s="14">
        <f t="shared" si="571"/>
        <v>0</v>
      </c>
      <c r="AC1743" s="15">
        <f t="shared" si="572"/>
        <v>603</v>
      </c>
      <c r="AD1743" s="48">
        <f>(ROUND(AC1743-AC1736,1)/AC1736)</f>
        <v>0.18328100470957615</v>
      </c>
      <c r="AE1743" s="113"/>
      <c r="AF1743" s="60"/>
      <c r="AH1743" s="20"/>
    </row>
    <row r="1744" spans="1:34">
      <c r="A1744" s="99" t="s">
        <v>830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30</v>
      </c>
      <c r="J1744" s="13">
        <v>50</v>
      </c>
      <c r="K1744" s="13">
        <v>0</v>
      </c>
      <c r="L1744" s="13">
        <v>85</v>
      </c>
      <c r="M1744" s="13">
        <v>0</v>
      </c>
      <c r="N1744" s="14">
        <f>D1744*$D$11</f>
        <v>63.7</v>
      </c>
      <c r="O1744" s="14">
        <f>E1744*$E$11</f>
        <v>0</v>
      </c>
      <c r="P1744" s="14">
        <f>F1744*$F$11</f>
        <v>0</v>
      </c>
      <c r="Q1744" s="14">
        <f>G1744*$G$11</f>
        <v>162</v>
      </c>
      <c r="R1744" s="14">
        <f>H1744*$H$11</f>
        <v>0</v>
      </c>
      <c r="S1744" s="14">
        <f>(N1744/100)*(I1744*$I$11)+(N1744/100)*(J1744*$J$11)</f>
        <v>101.92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275.40000000000003</v>
      </c>
      <c r="W1744" s="14">
        <f>(R1744/100)*(K1744*$K$11)+(R1744/100)*(L1744*$L$11)</f>
        <v>0</v>
      </c>
      <c r="X1744" s="14">
        <f t="shared" si="563"/>
        <v>165.62</v>
      </c>
      <c r="Y1744" s="14">
        <f t="shared" si="564"/>
        <v>0</v>
      </c>
      <c r="Z1744" s="14">
        <f t="shared" si="565"/>
        <v>0</v>
      </c>
      <c r="AA1744" s="14">
        <f t="shared" si="566"/>
        <v>437.40000000000003</v>
      </c>
      <c r="AB1744" s="14">
        <f t="shared" si="571"/>
        <v>0</v>
      </c>
      <c r="AC1744" s="15">
        <f t="shared" si="572"/>
        <v>603</v>
      </c>
      <c r="AD1744" s="48">
        <f>(ROUND(AC1744-AC1736,1)/AC1736)</f>
        <v>0.18328100470957615</v>
      </c>
      <c r="AE1744" s="113"/>
      <c r="AF1744" s="60"/>
      <c r="AH1744" s="20"/>
    </row>
    <row r="1745" spans="1:34">
      <c r="A1745" s="99" t="s">
        <v>831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30</v>
      </c>
      <c r="J1745" s="13">
        <v>50</v>
      </c>
      <c r="K1745" s="13">
        <v>42.5</v>
      </c>
      <c r="L1745" s="13">
        <v>42.5</v>
      </c>
      <c r="M1745" s="13">
        <v>0</v>
      </c>
      <c r="N1745" s="14">
        <f>D1745*$D$12</f>
        <v>63.7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162</v>
      </c>
      <c r="S1745" s="14">
        <f>(N1745/100)*(I1745*$I$12)+(N1745/100)*(J1745*$J$12)</f>
        <v>101.92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275.40000000000003</v>
      </c>
      <c r="X1745" s="14">
        <f t="shared" si="563"/>
        <v>165.62</v>
      </c>
      <c r="Y1745" s="14">
        <f t="shared" si="564"/>
        <v>0</v>
      </c>
      <c r="Z1745" s="14">
        <f t="shared" si="565"/>
        <v>0</v>
      </c>
      <c r="AA1745" s="14">
        <f t="shared" si="566"/>
        <v>0</v>
      </c>
      <c r="AB1745" s="14">
        <f t="shared" si="571"/>
        <v>437.40000000000003</v>
      </c>
      <c r="AC1745" s="15">
        <f t="shared" si="572"/>
        <v>603</v>
      </c>
      <c r="AD1745" s="48">
        <f>(ROUND(AC1745-AC1736,1)/AC1736)</f>
        <v>0.18328100470957615</v>
      </c>
      <c r="AE1745" s="113"/>
      <c r="AF1745" s="60"/>
      <c r="AH1745" s="20"/>
    </row>
    <row r="1746" spans="1:34">
      <c r="A1746" s="99" t="s">
        <v>832</v>
      </c>
      <c r="B1746" s="89"/>
      <c r="C1746" s="21" t="s">
        <v>327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0</v>
      </c>
      <c r="M1746" s="13">
        <v>70</v>
      </c>
      <c r="N1746" s="14">
        <f>D1746*$D$13</f>
        <v>147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441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588</v>
      </c>
      <c r="Y1746" s="14">
        <f t="shared" si="564"/>
        <v>0</v>
      </c>
      <c r="Z1746" s="14">
        <f t="shared" si="565"/>
        <v>0</v>
      </c>
      <c r="AA1746" s="14">
        <f t="shared" si="566"/>
        <v>0</v>
      </c>
      <c r="AB1746" s="14">
        <f t="shared" si="571"/>
        <v>0</v>
      </c>
      <c r="AC1746" s="15">
        <f t="shared" si="572"/>
        <v>588</v>
      </c>
      <c r="AD1746" s="48">
        <f>(ROUND(AC1746-AC1736,1)/AC1736)</f>
        <v>0.15384615384615385</v>
      </c>
      <c r="AE1746" s="113"/>
      <c r="AF1746" s="60"/>
      <c r="AH1746" s="20"/>
    </row>
    <row r="1747" spans="1:34">
      <c r="A1747" s="99" t="s">
        <v>833</v>
      </c>
      <c r="B1747" s="89"/>
      <c r="C1747" s="21" t="s">
        <v>328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50</v>
      </c>
      <c r="K1747" s="13">
        <v>70</v>
      </c>
      <c r="L1747" s="13">
        <v>0</v>
      </c>
      <c r="M1747" s="13">
        <v>0</v>
      </c>
      <c r="N1747" s="14">
        <f>D1747*$D$14</f>
        <v>147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441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3"/>
        <v>588</v>
      </c>
      <c r="Y1747" s="14">
        <f t="shared" si="564"/>
        <v>0</v>
      </c>
      <c r="Z1747" s="14">
        <f t="shared" si="565"/>
        <v>0</v>
      </c>
      <c r="AA1747" s="14">
        <f t="shared" si="566"/>
        <v>0</v>
      </c>
      <c r="AB1747" s="14">
        <f t="shared" si="571"/>
        <v>0</v>
      </c>
      <c r="AC1747" s="15">
        <f t="shared" si="572"/>
        <v>588</v>
      </c>
      <c r="AD1747" s="48">
        <f>(ROUND(AC1747-AC1736,1)/AC1736)</f>
        <v>0.15384615384615385</v>
      </c>
      <c r="AE1747" s="113"/>
      <c r="AF1747" s="60"/>
      <c r="AH1747" s="20"/>
    </row>
    <row r="1748" spans="1:34">
      <c r="A1748" s="99"/>
      <c r="B1748" s="89"/>
      <c r="C1748" s="21" t="s">
        <v>329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30</v>
      </c>
      <c r="J1748" s="13">
        <v>50</v>
      </c>
      <c r="K1748" s="13">
        <v>0</v>
      </c>
      <c r="L1748" s="13">
        <v>70</v>
      </c>
      <c r="M1748" s="13">
        <v>0</v>
      </c>
      <c r="N1748" s="14">
        <f>D1748*$D$15</f>
        <v>147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441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3"/>
        <v>588</v>
      </c>
      <c r="Y1748" s="14">
        <f t="shared" si="564"/>
        <v>0</v>
      </c>
      <c r="Z1748" s="14">
        <f t="shared" si="565"/>
        <v>0</v>
      </c>
      <c r="AA1748" s="14">
        <f t="shared" si="566"/>
        <v>0</v>
      </c>
      <c r="AB1748" s="14">
        <f t="shared" si="571"/>
        <v>0</v>
      </c>
      <c r="AC1748" s="15">
        <f t="shared" si="572"/>
        <v>588</v>
      </c>
      <c r="AD1748" s="48">
        <f>(ROUND(AC1748-AC1736,1)/AC1736)</f>
        <v>0.15384615384615385</v>
      </c>
      <c r="AE1748" s="111"/>
      <c r="AF1748" s="60"/>
      <c r="AH1748" s="20"/>
    </row>
    <row r="1749" spans="1:34">
      <c r="A1749" s="99"/>
      <c r="B1749" s="89"/>
      <c r="C1749" s="21" t="s">
        <v>325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30</v>
      </c>
      <c r="J1749" s="13">
        <v>79</v>
      </c>
      <c r="K1749" s="13">
        <v>0</v>
      </c>
      <c r="L1749" s="13">
        <v>0</v>
      </c>
      <c r="M1749" s="13">
        <v>0</v>
      </c>
      <c r="N1749" s="14">
        <f>D1749*$D$16</f>
        <v>156.80000000000001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480.59200000000004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3"/>
        <v>637.39200000000005</v>
      </c>
      <c r="Y1749" s="14">
        <f t="shared" si="564"/>
        <v>0</v>
      </c>
      <c r="Z1749" s="14">
        <f t="shared" si="565"/>
        <v>0</v>
      </c>
      <c r="AA1749" s="14">
        <f t="shared" si="566"/>
        <v>0</v>
      </c>
      <c r="AB1749" s="14">
        <f t="shared" si="571"/>
        <v>0</v>
      </c>
      <c r="AC1749" s="15">
        <f t="shared" si="572"/>
        <v>637.4</v>
      </c>
      <c r="AD1749" s="48">
        <f>(ROUND(AC1749-AC1736,1)/AC1736)</f>
        <v>0.25078492935635793</v>
      </c>
      <c r="AE1749" s="113"/>
      <c r="AF1749" s="60"/>
      <c r="AH1749" s="20"/>
    </row>
    <row r="1750" spans="1:34">
      <c r="A1750" s="99"/>
      <c r="B1750" s="89"/>
      <c r="C1750" s="21" t="s">
        <v>326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59</v>
      </c>
      <c r="J1750" s="13">
        <v>50</v>
      </c>
      <c r="K1750" s="13">
        <v>0</v>
      </c>
      <c r="L1750" s="13">
        <v>0</v>
      </c>
      <c r="M1750" s="13">
        <v>0</v>
      </c>
      <c r="N1750" s="14">
        <f>D1750*$D$17</f>
        <v>156.80000000000001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402.19200000000001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3"/>
        <v>558.99199999999996</v>
      </c>
      <c r="Y1750" s="14">
        <f t="shared" si="564"/>
        <v>0</v>
      </c>
      <c r="Z1750" s="14">
        <f t="shared" si="565"/>
        <v>0</v>
      </c>
      <c r="AA1750" s="14">
        <f t="shared" si="566"/>
        <v>0</v>
      </c>
      <c r="AB1750" s="14">
        <f t="shared" si="571"/>
        <v>0</v>
      </c>
      <c r="AC1750" s="15">
        <f t="shared" si="572"/>
        <v>559</v>
      </c>
      <c r="AD1750" s="48">
        <f>(ROUND(AC1750-AC1736,1)/AC1736)</f>
        <v>9.6938775510204078E-2</v>
      </c>
      <c r="AE1750" s="113"/>
      <c r="AF1750" s="60"/>
      <c r="AH1750" s="20"/>
    </row>
    <row r="1751" spans="1:34">
      <c r="A1751" s="106" t="s">
        <v>0</v>
      </c>
      <c r="B1751" s="86" t="s">
        <v>307</v>
      </c>
      <c r="C1751" s="50" t="s">
        <v>243</v>
      </c>
      <c r="D1751" s="11">
        <v>96</v>
      </c>
      <c r="E1751" s="11">
        <v>0</v>
      </c>
      <c r="F1751" s="11">
        <v>0</v>
      </c>
      <c r="G1751" s="11">
        <v>0</v>
      </c>
      <c r="H1751" s="11">
        <v>0</v>
      </c>
      <c r="I1751" s="51">
        <v>60</v>
      </c>
      <c r="J1751" s="51">
        <v>25</v>
      </c>
      <c r="K1751" s="51">
        <v>0</v>
      </c>
      <c r="L1751" s="51">
        <v>0</v>
      </c>
      <c r="M1751" s="51">
        <v>0</v>
      </c>
      <c r="N1751" s="52">
        <f>D1751*$D$3</f>
        <v>192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326.39999999999998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ref="X1751:X1795" si="573">N1751+S1751</f>
        <v>518.4</v>
      </c>
      <c r="Y1751" s="52">
        <f t="shared" ref="Y1751:Y1795" si="574">O1751+T1751</f>
        <v>0</v>
      </c>
      <c r="Z1751" s="52">
        <f t="shared" ref="Z1751:Z1795" si="575">P1751+U1751</f>
        <v>0</v>
      </c>
      <c r="AA1751" s="52">
        <f t="shared" ref="AA1751:AA1795" si="576">Q1751+V1751</f>
        <v>0</v>
      </c>
      <c r="AB1751" s="52">
        <f t="shared" si="571"/>
        <v>0</v>
      </c>
      <c r="AC1751" s="53">
        <f>ROUND(X1751+Y1751+Z1751+AA1751+AB1751,1)</f>
        <v>518.4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7">
        <v>20</v>
      </c>
      <c r="C1752" s="21" t="s">
        <v>324</v>
      </c>
      <c r="D1752" s="12">
        <v>96</v>
      </c>
      <c r="E1752" s="12">
        <v>0</v>
      </c>
      <c r="F1752" s="12">
        <v>0</v>
      </c>
      <c r="G1752" s="12">
        <v>0</v>
      </c>
      <c r="H1752" s="12">
        <v>0</v>
      </c>
      <c r="I1752" s="13">
        <v>76</v>
      </c>
      <c r="J1752" s="13">
        <v>40</v>
      </c>
      <c r="K1752" s="13">
        <v>0</v>
      </c>
      <c r="L1752" s="13">
        <v>0</v>
      </c>
      <c r="M1752" s="13">
        <v>0</v>
      </c>
      <c r="N1752" s="14">
        <f>D1752*$D$4</f>
        <v>153.60000000000002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445.44000000000005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73"/>
        <v>599.04000000000008</v>
      </c>
      <c r="Y1752" s="14">
        <f t="shared" si="574"/>
        <v>0</v>
      </c>
      <c r="Z1752" s="14">
        <f t="shared" si="575"/>
        <v>0</v>
      </c>
      <c r="AA1752" s="14">
        <f t="shared" si="576"/>
        <v>0</v>
      </c>
      <c r="AB1752" s="14">
        <f t="shared" si="571"/>
        <v>0</v>
      </c>
      <c r="AC1752" s="15">
        <f>ROUND(X1752+Y1752+Z1752+AA1752+AB1752,1)</f>
        <v>599</v>
      </c>
      <c r="AD1752" s="48">
        <f>(ROUND(AC1752-AC1751,1)/AC1751)</f>
        <v>0.15547839506172839</v>
      </c>
      <c r="AE1752" s="113"/>
      <c r="AF1752" s="60"/>
      <c r="AH1752" s="20"/>
    </row>
    <row r="1753" spans="1:34">
      <c r="A1753" s="99" t="s">
        <v>801</v>
      </c>
      <c r="B1753" s="87">
        <v>14</v>
      </c>
      <c r="C1753" s="21" t="s">
        <v>834</v>
      </c>
      <c r="D1753" s="12">
        <v>96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D1753*$D$5</f>
        <v>192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293.76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73"/>
        <v>485.76</v>
      </c>
      <c r="Y1753" s="14">
        <f t="shared" si="574"/>
        <v>0</v>
      </c>
      <c r="Z1753" s="14">
        <f t="shared" si="575"/>
        <v>0</v>
      </c>
      <c r="AA1753" s="14">
        <f t="shared" si="576"/>
        <v>0</v>
      </c>
      <c r="AB1753" s="14">
        <f t="shared" si="571"/>
        <v>0</v>
      </c>
      <c r="AC1753" s="15">
        <f t="shared" ref="AC1753:AC1765" si="577">ROUND(X1753+Y1753+Z1753+AA1753+AB1753,1)</f>
        <v>485.8</v>
      </c>
      <c r="AD1753" s="48">
        <f>(ROUND(AC1753-AC1751,1)/AC1751)</f>
        <v>-6.2885802469135804E-2</v>
      </c>
      <c r="AE1753" s="113"/>
      <c r="AF1753" s="60"/>
      <c r="AH1753" s="20"/>
    </row>
    <row r="1754" spans="1:34">
      <c r="A1754" s="99" t="s">
        <v>802</v>
      </c>
      <c r="B1754" s="87">
        <v>0</v>
      </c>
      <c r="C1754" s="21" t="s">
        <v>337</v>
      </c>
      <c r="D1754" s="12">
        <v>96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D1754*$D$6</f>
        <v>192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293.76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73"/>
        <v>485.76</v>
      </c>
      <c r="Y1754" s="14">
        <f t="shared" si="574"/>
        <v>0</v>
      </c>
      <c r="Z1754" s="14">
        <f t="shared" si="575"/>
        <v>0</v>
      </c>
      <c r="AA1754" s="14">
        <f t="shared" si="576"/>
        <v>0</v>
      </c>
      <c r="AB1754" s="14">
        <f t="shared" ref="AB1754:AB1766" si="578">R1754+W1754</f>
        <v>0</v>
      </c>
      <c r="AC1754" s="15">
        <f t="shared" si="577"/>
        <v>485.8</v>
      </c>
      <c r="AD1754" s="48">
        <f>(ROUND(AC1754-AC1751,1)/AC1751)</f>
        <v>-6.2885802469135804E-2</v>
      </c>
      <c r="AE1754" s="113"/>
      <c r="AF1754" s="60"/>
      <c r="AH1754" s="20"/>
    </row>
    <row r="1755" spans="1:34">
      <c r="A1755" s="99" t="s">
        <v>803</v>
      </c>
      <c r="B1755" s="87">
        <v>0</v>
      </c>
      <c r="C1755" s="21" t="s">
        <v>338</v>
      </c>
      <c r="D1755" s="12">
        <v>96</v>
      </c>
      <c r="E1755" s="12">
        <v>0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0</v>
      </c>
      <c r="L1755" s="13">
        <v>0</v>
      </c>
      <c r="M1755" s="13">
        <v>0</v>
      </c>
      <c r="N1755" s="14">
        <f>D1755*$D$7</f>
        <v>192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293.76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73"/>
        <v>485.76</v>
      </c>
      <c r="Y1755" s="14">
        <f t="shared" si="574"/>
        <v>0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485.8</v>
      </c>
      <c r="AD1755" s="48">
        <f>(ROUND(AC1755-AC1751,1)/AC1751)</f>
        <v>-6.2885802469135804E-2</v>
      </c>
      <c r="AE1755" s="113"/>
      <c r="AF1755" s="60"/>
      <c r="AH1755" s="20"/>
    </row>
    <row r="1756" spans="1:34">
      <c r="A1756" s="99" t="s">
        <v>653</v>
      </c>
      <c r="B1756" s="87"/>
      <c r="C1756" s="21" t="s">
        <v>339</v>
      </c>
      <c r="D1756" s="12">
        <v>96</v>
      </c>
      <c r="E1756" s="12">
        <v>0</v>
      </c>
      <c r="F1756" s="12">
        <v>0</v>
      </c>
      <c r="G1756" s="12">
        <v>0</v>
      </c>
      <c r="H1756" s="12">
        <v>0</v>
      </c>
      <c r="I1756" s="13">
        <v>60</v>
      </c>
      <c r="J1756" s="13">
        <v>25</v>
      </c>
      <c r="K1756" s="13">
        <v>0</v>
      </c>
      <c r="L1756" s="13">
        <v>0</v>
      </c>
      <c r="M1756" s="13">
        <v>0</v>
      </c>
      <c r="N1756" s="14">
        <f>D1756*$D$8</f>
        <v>192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293.76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73"/>
        <v>485.76</v>
      </c>
      <c r="Y1756" s="14">
        <f t="shared" si="574"/>
        <v>0</v>
      </c>
      <c r="Z1756" s="14">
        <f t="shared" si="575"/>
        <v>0</v>
      </c>
      <c r="AA1756" s="14">
        <f t="shared" si="576"/>
        <v>0</v>
      </c>
      <c r="AB1756" s="14">
        <f t="shared" si="578"/>
        <v>0</v>
      </c>
      <c r="AC1756" s="15">
        <f t="shared" si="577"/>
        <v>485.8</v>
      </c>
      <c r="AD1756" s="48">
        <f>(ROUND(AC1756-AC1751,1)/AC1751)</f>
        <v>-6.2885802469135804E-2</v>
      </c>
      <c r="AE1756" s="113"/>
      <c r="AF1756" s="60"/>
      <c r="AH1756" s="20"/>
    </row>
    <row r="1757" spans="1:34">
      <c r="A1757" s="99" t="s">
        <v>594</v>
      </c>
      <c r="B1757" s="87"/>
      <c r="C1757" s="21" t="s">
        <v>1</v>
      </c>
      <c r="D1757" s="12">
        <v>48</v>
      </c>
      <c r="E1757" s="12">
        <v>104</v>
      </c>
      <c r="F1757" s="12">
        <v>0</v>
      </c>
      <c r="G1757" s="12">
        <v>0</v>
      </c>
      <c r="H1757" s="12">
        <v>0</v>
      </c>
      <c r="I1757" s="13">
        <v>60</v>
      </c>
      <c r="J1757" s="13">
        <v>25</v>
      </c>
      <c r="K1757" s="13">
        <v>90</v>
      </c>
      <c r="L1757" s="13">
        <v>0</v>
      </c>
      <c r="M1757" s="13">
        <v>0</v>
      </c>
      <c r="N1757" s="14">
        <f>D1757*$D$9</f>
        <v>62.400000000000006</v>
      </c>
      <c r="O1757" s="14">
        <f>E1757*$E$9</f>
        <v>156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106.08000000000001</v>
      </c>
      <c r="T1757" s="14">
        <f>(O1757/100)*(K1757*$K$9)</f>
        <v>280.8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73"/>
        <v>168.48000000000002</v>
      </c>
      <c r="Y1757" s="14">
        <f t="shared" si="574"/>
        <v>436.8</v>
      </c>
      <c r="Z1757" s="14">
        <f t="shared" si="575"/>
        <v>0</v>
      </c>
      <c r="AA1757" s="14">
        <f t="shared" si="576"/>
        <v>0</v>
      </c>
      <c r="AB1757" s="14">
        <f t="shared" si="578"/>
        <v>0</v>
      </c>
      <c r="AC1757" s="15">
        <f t="shared" si="577"/>
        <v>605.29999999999995</v>
      </c>
      <c r="AD1757" s="48">
        <f>(ROUND(AC1757-AC1751,1)/AC1751)</f>
        <v>0.16763117283950618</v>
      </c>
      <c r="AE1757" s="113"/>
      <c r="AF1757" s="60"/>
      <c r="AH1757" s="20"/>
    </row>
    <row r="1758" spans="1:34">
      <c r="A1758" s="99" t="s">
        <v>829</v>
      </c>
      <c r="B1758" s="87"/>
      <c r="C1758" s="21" t="s">
        <v>2</v>
      </c>
      <c r="D1758" s="12">
        <v>48</v>
      </c>
      <c r="E1758" s="12">
        <v>0</v>
      </c>
      <c r="F1758" s="12">
        <v>104</v>
      </c>
      <c r="G1758" s="12">
        <v>0</v>
      </c>
      <c r="H1758" s="12">
        <v>0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D1758*$D$10</f>
        <v>62.400000000000006</v>
      </c>
      <c r="O1758" s="14">
        <f>E1758*$E$10</f>
        <v>0</v>
      </c>
      <c r="P1758" s="14">
        <f>F1758*$F$10</f>
        <v>156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106.08000000000001</v>
      </c>
      <c r="T1758" s="14">
        <f>(O1758/100)*(K1758*$J$10)</f>
        <v>0</v>
      </c>
      <c r="U1758" s="14">
        <f>(P1758/100)*(K1758*$K$10)+(P1758/100)*(L1758*$L$10)</f>
        <v>280.8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73"/>
        <v>168.48000000000002</v>
      </c>
      <c r="Y1758" s="14">
        <f t="shared" si="574"/>
        <v>0</v>
      </c>
      <c r="Z1758" s="14">
        <f t="shared" si="575"/>
        <v>436.8</v>
      </c>
      <c r="AA1758" s="14">
        <f t="shared" si="576"/>
        <v>0</v>
      </c>
      <c r="AB1758" s="14">
        <f t="shared" si="578"/>
        <v>0</v>
      </c>
      <c r="AC1758" s="15">
        <f t="shared" si="577"/>
        <v>605.29999999999995</v>
      </c>
      <c r="AD1758" s="48">
        <f>(ROUND(AC1758-AC1751,1)/AC1751)</f>
        <v>0.16763117283950618</v>
      </c>
      <c r="AE1758" s="113"/>
      <c r="AF1758" s="60"/>
      <c r="AH1758" s="20"/>
    </row>
    <row r="1759" spans="1:34">
      <c r="A1759" s="99" t="s">
        <v>830</v>
      </c>
      <c r="B1759" s="87"/>
      <c r="C1759" s="21" t="s">
        <v>3</v>
      </c>
      <c r="D1759" s="12">
        <v>48</v>
      </c>
      <c r="E1759" s="12">
        <v>0</v>
      </c>
      <c r="F1759" s="12">
        <v>0</v>
      </c>
      <c r="G1759" s="12">
        <v>104</v>
      </c>
      <c r="H1759" s="12">
        <v>0</v>
      </c>
      <c r="I1759" s="13">
        <v>60</v>
      </c>
      <c r="J1759" s="13">
        <v>25</v>
      </c>
      <c r="K1759" s="13">
        <v>0</v>
      </c>
      <c r="L1759" s="13">
        <v>90</v>
      </c>
      <c r="M1759" s="13">
        <v>0</v>
      </c>
      <c r="N1759" s="14">
        <f>D1759*$D$11</f>
        <v>62.400000000000006</v>
      </c>
      <c r="O1759" s="14">
        <f>E1759*$E$11</f>
        <v>0</v>
      </c>
      <c r="P1759" s="14">
        <f>F1759*$F$11</f>
        <v>0</v>
      </c>
      <c r="Q1759" s="14">
        <f>G1759*$G$11</f>
        <v>156</v>
      </c>
      <c r="R1759" s="14">
        <f>H1759*$H$11</f>
        <v>0</v>
      </c>
      <c r="S1759" s="14">
        <f>(N1759/100)*(I1759*$I$11)+(N1759/100)*(J1759*$J$11)</f>
        <v>106.08000000000001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280.8</v>
      </c>
      <c r="W1759" s="14">
        <f>(R1759/100)*(K1759*$K$11)+(R1759/100)*(L1759*$L$11)</f>
        <v>0</v>
      </c>
      <c r="X1759" s="14">
        <f t="shared" si="573"/>
        <v>168.48000000000002</v>
      </c>
      <c r="Y1759" s="14">
        <f t="shared" si="574"/>
        <v>0</v>
      </c>
      <c r="Z1759" s="14">
        <f t="shared" si="575"/>
        <v>0</v>
      </c>
      <c r="AA1759" s="14">
        <f t="shared" si="576"/>
        <v>436.8</v>
      </c>
      <c r="AB1759" s="14">
        <f t="shared" si="578"/>
        <v>0</v>
      </c>
      <c r="AC1759" s="15">
        <f t="shared" si="577"/>
        <v>605.29999999999995</v>
      </c>
      <c r="AD1759" s="48">
        <f>(ROUND(AC1759-AC1751,1)/AC1751)</f>
        <v>0.16763117283950618</v>
      </c>
      <c r="AE1759" s="113"/>
      <c r="AF1759" s="60"/>
      <c r="AH1759" s="20"/>
    </row>
    <row r="1760" spans="1:34">
      <c r="A1760" s="99" t="s">
        <v>831</v>
      </c>
      <c r="B1760" s="87"/>
      <c r="C1760" s="21" t="s">
        <v>4</v>
      </c>
      <c r="D1760" s="12">
        <v>48</v>
      </c>
      <c r="E1760" s="12">
        <v>0</v>
      </c>
      <c r="F1760" s="12">
        <v>0</v>
      </c>
      <c r="G1760" s="12">
        <v>0</v>
      </c>
      <c r="H1760" s="12">
        <v>104</v>
      </c>
      <c r="I1760" s="13">
        <v>60</v>
      </c>
      <c r="J1760" s="13">
        <v>25</v>
      </c>
      <c r="K1760" s="13">
        <v>45</v>
      </c>
      <c r="L1760" s="13">
        <v>45</v>
      </c>
      <c r="M1760" s="13">
        <v>0</v>
      </c>
      <c r="N1760" s="14">
        <f>D1760*$D$12</f>
        <v>62.400000000000006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156</v>
      </c>
      <c r="S1760" s="14">
        <f>(N1760/100)*(I1760*$I$12)+(N1760/100)*(J1760*$J$12)</f>
        <v>106.08000000000001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280.8</v>
      </c>
      <c r="X1760" s="14">
        <f t="shared" si="573"/>
        <v>168.48000000000002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436.8</v>
      </c>
      <c r="AC1760" s="15">
        <f t="shared" si="577"/>
        <v>605.29999999999995</v>
      </c>
      <c r="AD1760" s="48">
        <f>(ROUND(AC1760-AC1751,1)/AC1751)</f>
        <v>0.16763117283950618</v>
      </c>
      <c r="AE1760" s="113"/>
      <c r="AF1760" s="60"/>
      <c r="AH1760" s="20"/>
    </row>
    <row r="1761" spans="1:34">
      <c r="A1761" s="99" t="s">
        <v>832</v>
      </c>
      <c r="B1761" s="87"/>
      <c r="C1761" s="21" t="s">
        <v>327</v>
      </c>
      <c r="D1761" s="12">
        <v>96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0</v>
      </c>
      <c r="M1761" s="13">
        <v>72</v>
      </c>
      <c r="N1761" s="14">
        <f>D1761*$D$13</f>
        <v>144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452.15999999999997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596.16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596.20000000000005</v>
      </c>
      <c r="AD1761" s="48">
        <f>(ROUND(AC1761-AC1751,1)/AC1751)</f>
        <v>0.15007716049382716</v>
      </c>
      <c r="AE1761" s="113"/>
      <c r="AF1761" s="60"/>
      <c r="AH1761" s="20"/>
    </row>
    <row r="1762" spans="1:34">
      <c r="A1762" s="99" t="s">
        <v>833</v>
      </c>
      <c r="B1762" s="87"/>
      <c r="C1762" s="21" t="s">
        <v>328</v>
      </c>
      <c r="D1762" s="12">
        <v>96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25</v>
      </c>
      <c r="K1762" s="13">
        <v>72</v>
      </c>
      <c r="L1762" s="13">
        <v>0</v>
      </c>
      <c r="M1762" s="13">
        <v>0</v>
      </c>
      <c r="N1762" s="14">
        <f>D1762*$D$14</f>
        <v>144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452.15999999999997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73"/>
        <v>596.16</v>
      </c>
      <c r="Y1762" s="14">
        <f t="shared" si="574"/>
        <v>0</v>
      </c>
      <c r="Z1762" s="14">
        <f t="shared" si="575"/>
        <v>0</v>
      </c>
      <c r="AA1762" s="14">
        <f t="shared" si="576"/>
        <v>0</v>
      </c>
      <c r="AB1762" s="14">
        <f t="shared" si="578"/>
        <v>0</v>
      </c>
      <c r="AC1762" s="15">
        <f t="shared" si="577"/>
        <v>596.20000000000005</v>
      </c>
      <c r="AD1762" s="48">
        <f>(ROUND(AC1762-AC1751,1)/AC1751)</f>
        <v>0.15007716049382716</v>
      </c>
      <c r="AE1762" s="113"/>
      <c r="AF1762" s="60"/>
      <c r="AH1762" s="20"/>
    </row>
    <row r="1763" spans="1:34">
      <c r="A1763" s="99"/>
      <c r="B1763" s="87"/>
      <c r="C1763" s="21" t="s">
        <v>329</v>
      </c>
      <c r="D1763" s="12">
        <v>96</v>
      </c>
      <c r="E1763" s="12">
        <v>0</v>
      </c>
      <c r="F1763" s="12">
        <v>0</v>
      </c>
      <c r="G1763" s="12">
        <v>0</v>
      </c>
      <c r="H1763" s="12">
        <v>0</v>
      </c>
      <c r="I1763" s="13">
        <v>60</v>
      </c>
      <c r="J1763" s="13">
        <v>25</v>
      </c>
      <c r="K1763" s="13">
        <v>0</v>
      </c>
      <c r="L1763" s="13">
        <v>72</v>
      </c>
      <c r="M1763" s="13">
        <v>0</v>
      </c>
      <c r="N1763" s="14">
        <f>D1763*$D$15</f>
        <v>144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452.15999999999997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73"/>
        <v>596.16</v>
      </c>
      <c r="Y1763" s="14">
        <f t="shared" si="574"/>
        <v>0</v>
      </c>
      <c r="Z1763" s="14">
        <f t="shared" si="575"/>
        <v>0</v>
      </c>
      <c r="AA1763" s="14">
        <f t="shared" si="576"/>
        <v>0</v>
      </c>
      <c r="AB1763" s="14">
        <f t="shared" si="578"/>
        <v>0</v>
      </c>
      <c r="AC1763" s="15">
        <f t="shared" si="577"/>
        <v>596.20000000000005</v>
      </c>
      <c r="AD1763" s="48">
        <f>(ROUND(AC1763-AC1751,1)/AC1751)</f>
        <v>0.15007716049382716</v>
      </c>
      <c r="AE1763" s="113"/>
      <c r="AF1763" s="60"/>
      <c r="AH1763" s="20"/>
    </row>
    <row r="1764" spans="1:34">
      <c r="A1764" s="99"/>
      <c r="B1764" s="87"/>
      <c r="C1764" s="21" t="s">
        <v>325</v>
      </c>
      <c r="D1764" s="12">
        <v>96</v>
      </c>
      <c r="E1764" s="12">
        <v>0</v>
      </c>
      <c r="F1764" s="12">
        <v>0</v>
      </c>
      <c r="G1764" s="12">
        <v>0</v>
      </c>
      <c r="H1764" s="12">
        <v>0</v>
      </c>
      <c r="I1764" s="13">
        <v>60</v>
      </c>
      <c r="J1764" s="13">
        <v>59</v>
      </c>
      <c r="K1764" s="13">
        <v>0</v>
      </c>
      <c r="L1764" s="13">
        <v>0</v>
      </c>
      <c r="M1764" s="13">
        <v>0</v>
      </c>
      <c r="N1764" s="14">
        <f>D1764*$D$16</f>
        <v>153.60000000000002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409.34400000000005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73"/>
        <v>562.94400000000007</v>
      </c>
      <c r="Y1764" s="14">
        <f t="shared" si="574"/>
        <v>0</v>
      </c>
      <c r="Z1764" s="14">
        <f t="shared" si="575"/>
        <v>0</v>
      </c>
      <c r="AA1764" s="14">
        <f t="shared" si="576"/>
        <v>0</v>
      </c>
      <c r="AB1764" s="14">
        <f t="shared" si="578"/>
        <v>0</v>
      </c>
      <c r="AC1764" s="15">
        <f t="shared" si="577"/>
        <v>562.9</v>
      </c>
      <c r="AD1764" s="48">
        <f>(ROUND(AC1764-AC1751,1)/AC1751)</f>
        <v>8.5841049382716056E-2</v>
      </c>
      <c r="AE1764" s="113"/>
      <c r="AF1764" s="60"/>
      <c r="AH1764" s="20"/>
    </row>
    <row r="1765" spans="1:34">
      <c r="A1765" s="99"/>
      <c r="B1765" s="87"/>
      <c r="C1765" s="21" t="s">
        <v>326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86</v>
      </c>
      <c r="J1765" s="13">
        <v>25</v>
      </c>
      <c r="K1765" s="13">
        <v>0</v>
      </c>
      <c r="L1765" s="13">
        <v>0</v>
      </c>
      <c r="M1765" s="13">
        <v>0</v>
      </c>
      <c r="N1765" s="14">
        <f>D1765*$D$17</f>
        <v>153.60000000000002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500.7360000000001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73"/>
        <v>654.33600000000013</v>
      </c>
      <c r="Y1765" s="14">
        <f t="shared" si="574"/>
        <v>0</v>
      </c>
      <c r="Z1765" s="14">
        <f t="shared" si="575"/>
        <v>0</v>
      </c>
      <c r="AA1765" s="14">
        <f t="shared" si="576"/>
        <v>0</v>
      </c>
      <c r="AB1765" s="14">
        <f t="shared" si="578"/>
        <v>0</v>
      </c>
      <c r="AC1765" s="15">
        <f t="shared" si="577"/>
        <v>654.29999999999995</v>
      </c>
      <c r="AD1765" s="48">
        <f>(ROUND(AC1765-AC1751,1)/AC1751)</f>
        <v>0.26215277777777779</v>
      </c>
      <c r="AE1765" s="113"/>
      <c r="AF1765" s="60"/>
      <c r="AH1765" s="20"/>
    </row>
    <row r="1766" spans="1:34">
      <c r="A1766" s="106" t="s">
        <v>0</v>
      </c>
      <c r="B1766" s="88" t="s">
        <v>890</v>
      </c>
      <c r="C1766" s="50" t="s">
        <v>243</v>
      </c>
      <c r="D1766" s="11">
        <v>82</v>
      </c>
      <c r="E1766" s="11">
        <v>0</v>
      </c>
      <c r="F1766" s="11">
        <v>40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164</v>
      </c>
      <c r="O1766" s="52">
        <f>E1766*$E$3</f>
        <v>0</v>
      </c>
      <c r="P1766" s="52">
        <f>F1766*$F$3</f>
        <v>80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262.39999999999998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73"/>
        <v>426.4</v>
      </c>
      <c r="Y1766" s="52">
        <f t="shared" si="574"/>
        <v>0</v>
      </c>
      <c r="Z1766" s="52">
        <f t="shared" si="575"/>
        <v>80</v>
      </c>
      <c r="AA1766" s="52">
        <f t="shared" si="576"/>
        <v>0</v>
      </c>
      <c r="AB1766" s="52">
        <f t="shared" si="578"/>
        <v>0</v>
      </c>
      <c r="AC1766" s="53">
        <f>ROUND(X1766+Y1766+Z1766+AA1766+AB1766,1)</f>
        <v>506.4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9">
        <v>10</v>
      </c>
      <c r="C1767" s="21" t="s">
        <v>324</v>
      </c>
      <c r="D1767" s="12">
        <v>82</v>
      </c>
      <c r="E1767" s="12">
        <v>0</v>
      </c>
      <c r="F1767" s="12">
        <v>40</v>
      </c>
      <c r="G1767" s="12">
        <v>0</v>
      </c>
      <c r="H1767" s="12">
        <v>0</v>
      </c>
      <c r="I1767" s="13">
        <v>40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131.20000000000002</v>
      </c>
      <c r="O1767" s="14">
        <f>E1767*$E$4</f>
        <v>0</v>
      </c>
      <c r="P1767" s="14">
        <f>F1767*$F$4</f>
        <v>64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377.20000000000005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3"/>
        <v>508.40000000000009</v>
      </c>
      <c r="Y1767" s="14">
        <f t="shared" si="574"/>
        <v>0</v>
      </c>
      <c r="Z1767" s="14">
        <f t="shared" si="575"/>
        <v>64</v>
      </c>
      <c r="AA1767" s="14">
        <f t="shared" si="576"/>
        <v>0</v>
      </c>
      <c r="AB1767" s="14">
        <f>R1767+W1767</f>
        <v>0</v>
      </c>
      <c r="AC1767" s="15">
        <f>ROUND(X1767+Y1767+Z1767+AA1767+AB1767,1)</f>
        <v>572.4</v>
      </c>
      <c r="AD1767" s="48">
        <f>(ROUND(AC1767-AC1766,1)/AC1766)</f>
        <v>0.13033175355450238</v>
      </c>
      <c r="AE1767" s="113"/>
      <c r="AF1767" s="60"/>
      <c r="AH1767" s="20"/>
    </row>
    <row r="1768" spans="1:34">
      <c r="A1768" s="99" t="s">
        <v>801</v>
      </c>
      <c r="B1768" s="89">
        <v>16</v>
      </c>
      <c r="C1768" s="21" t="s">
        <v>834</v>
      </c>
      <c r="D1768" s="12">
        <v>82</v>
      </c>
      <c r="E1768" s="12">
        <v>0</v>
      </c>
      <c r="F1768" s="12">
        <v>40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164</v>
      </c>
      <c r="O1768" s="14">
        <f>E1768*$E$5</f>
        <v>0</v>
      </c>
      <c r="P1768" s="14">
        <f>F1768*$F$5</f>
        <v>80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236.15999999999997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3"/>
        <v>400.15999999999997</v>
      </c>
      <c r="Y1768" s="14">
        <f t="shared" si="574"/>
        <v>0</v>
      </c>
      <c r="Z1768" s="14">
        <f t="shared" si="575"/>
        <v>80</v>
      </c>
      <c r="AA1768" s="14">
        <f t="shared" si="576"/>
        <v>0</v>
      </c>
      <c r="AB1768" s="14">
        <f>R1768+W1768</f>
        <v>0</v>
      </c>
      <c r="AC1768" s="15">
        <f t="shared" ref="AC1768:AC1780" si="579">ROUND(X1768+Y1768+Z1768+AA1768+AB1768,1)</f>
        <v>480.2</v>
      </c>
      <c r="AD1768" s="48">
        <f>(ROUND(AC1768-AC1766,1)/AC1766)</f>
        <v>-5.1737756714060029E-2</v>
      </c>
      <c r="AE1768" s="113"/>
      <c r="AF1768" s="60"/>
      <c r="AH1768" s="20"/>
    </row>
    <row r="1769" spans="1:34">
      <c r="A1769" s="99" t="s">
        <v>802</v>
      </c>
      <c r="B1769" s="89">
        <v>0</v>
      </c>
      <c r="C1769" s="21" t="s">
        <v>337</v>
      </c>
      <c r="D1769" s="12">
        <v>82</v>
      </c>
      <c r="E1769" s="12">
        <v>0</v>
      </c>
      <c r="F1769" s="12">
        <v>40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164</v>
      </c>
      <c r="O1769" s="14">
        <f>E1769*$E$6</f>
        <v>0</v>
      </c>
      <c r="P1769" s="14">
        <f>F1769*$F$6</f>
        <v>80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236.15999999999997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3"/>
        <v>400.15999999999997</v>
      </c>
      <c r="Y1769" s="14">
        <f t="shared" si="574"/>
        <v>0</v>
      </c>
      <c r="Z1769" s="14">
        <f t="shared" si="575"/>
        <v>80</v>
      </c>
      <c r="AA1769" s="14">
        <f t="shared" si="576"/>
        <v>0</v>
      </c>
      <c r="AB1769" s="14">
        <f t="shared" ref="AB1769:AB1795" si="580">R1769+W1769</f>
        <v>0</v>
      </c>
      <c r="AC1769" s="15">
        <f t="shared" si="579"/>
        <v>480.2</v>
      </c>
      <c r="AD1769" s="48">
        <f>(ROUND(AC1769-AC1766,1)/AC1766)</f>
        <v>-5.1737756714060029E-2</v>
      </c>
      <c r="AE1769" s="113"/>
      <c r="AF1769" s="60"/>
      <c r="AH1769" s="20"/>
    </row>
    <row r="1770" spans="1:34">
      <c r="A1770" s="99" t="s">
        <v>803</v>
      </c>
      <c r="B1770" s="89">
        <v>0</v>
      </c>
      <c r="C1770" s="21" t="s">
        <v>338</v>
      </c>
      <c r="D1770" s="12">
        <v>82</v>
      </c>
      <c r="E1770" s="12">
        <v>0</v>
      </c>
      <c r="F1770" s="12">
        <v>40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164</v>
      </c>
      <c r="O1770" s="14">
        <f>E1770*$E$7</f>
        <v>0</v>
      </c>
      <c r="P1770" s="14">
        <f>F1770*$F$7</f>
        <v>80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236.15999999999997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3"/>
        <v>400.15999999999997</v>
      </c>
      <c r="Y1770" s="14">
        <f t="shared" si="574"/>
        <v>0</v>
      </c>
      <c r="Z1770" s="14">
        <f t="shared" si="575"/>
        <v>80</v>
      </c>
      <c r="AA1770" s="14">
        <f t="shared" si="576"/>
        <v>0</v>
      </c>
      <c r="AB1770" s="14">
        <f t="shared" si="580"/>
        <v>0</v>
      </c>
      <c r="AC1770" s="15">
        <f t="shared" si="579"/>
        <v>480.2</v>
      </c>
      <c r="AD1770" s="48">
        <f>(ROUND(AC1770-AC1766,1)/AC1766)</f>
        <v>-5.1737756714060029E-2</v>
      </c>
      <c r="AE1770" s="113"/>
      <c r="AF1770" s="60"/>
      <c r="AH1770" s="20"/>
    </row>
    <row r="1771" spans="1:34">
      <c r="A1771" s="99" t="s">
        <v>653</v>
      </c>
      <c r="B1771" s="89"/>
      <c r="C1771" s="21" t="s">
        <v>339</v>
      </c>
      <c r="D1771" s="12">
        <v>82</v>
      </c>
      <c r="E1771" s="12">
        <v>0</v>
      </c>
      <c r="F1771" s="12">
        <v>40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164</v>
      </c>
      <c r="O1771" s="14">
        <f>E1771*$E$8</f>
        <v>0</v>
      </c>
      <c r="P1771" s="14">
        <f>F1771*$F$8</f>
        <v>80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236.15999999999997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3"/>
        <v>400.15999999999997</v>
      </c>
      <c r="Y1771" s="14">
        <f t="shared" si="574"/>
        <v>0</v>
      </c>
      <c r="Z1771" s="14">
        <f t="shared" si="575"/>
        <v>80</v>
      </c>
      <c r="AA1771" s="14">
        <f t="shared" si="576"/>
        <v>0</v>
      </c>
      <c r="AB1771" s="14">
        <f t="shared" si="580"/>
        <v>0</v>
      </c>
      <c r="AC1771" s="15">
        <f t="shared" si="579"/>
        <v>480.2</v>
      </c>
      <c r="AD1771" s="48">
        <f>(ROUND(AC1771-AC1766,1)/AC1766)</f>
        <v>-5.1737756714060029E-2</v>
      </c>
      <c r="AE1771" s="113"/>
      <c r="AF1771" s="60"/>
      <c r="AH1771" s="20"/>
    </row>
    <row r="1772" spans="1:34">
      <c r="A1772" s="99" t="s">
        <v>594</v>
      </c>
      <c r="B1772" s="89"/>
      <c r="C1772" s="21" t="s">
        <v>1</v>
      </c>
      <c r="D1772" s="12">
        <v>41</v>
      </c>
      <c r="E1772" s="12">
        <v>100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100</v>
      </c>
      <c r="L1772" s="13">
        <v>0</v>
      </c>
      <c r="M1772" s="13">
        <v>0</v>
      </c>
      <c r="N1772" s="14">
        <f>D1772*$D$9</f>
        <v>53.300000000000004</v>
      </c>
      <c r="O1772" s="14">
        <f>E1772*$E$9</f>
        <v>150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85.28</v>
      </c>
      <c r="T1772" s="14">
        <f>(O1772/100)*(K1772*$K$9)</f>
        <v>300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3"/>
        <v>138.58000000000001</v>
      </c>
      <c r="Y1772" s="14">
        <f t="shared" si="574"/>
        <v>450</v>
      </c>
      <c r="Z1772" s="14">
        <f t="shared" si="575"/>
        <v>0</v>
      </c>
      <c r="AA1772" s="14">
        <f t="shared" si="576"/>
        <v>0</v>
      </c>
      <c r="AB1772" s="14">
        <f t="shared" si="580"/>
        <v>0</v>
      </c>
      <c r="AC1772" s="15">
        <f t="shared" si="579"/>
        <v>588.6</v>
      </c>
      <c r="AD1772" s="48">
        <f>(ROUND(AC1772-AC1766,1)/AC1766)</f>
        <v>0.1623222748815166</v>
      </c>
      <c r="AE1772" s="113"/>
      <c r="AF1772" s="60"/>
      <c r="AH1772" s="20"/>
    </row>
    <row r="1773" spans="1:34">
      <c r="A1773" s="99" t="s">
        <v>829</v>
      </c>
      <c r="B1773" s="89"/>
      <c r="C1773" s="21" t="s">
        <v>2</v>
      </c>
      <c r="D1773" s="12">
        <v>41</v>
      </c>
      <c r="E1773" s="12">
        <v>0</v>
      </c>
      <c r="F1773" s="12">
        <v>100</v>
      </c>
      <c r="G1773" s="12">
        <v>0</v>
      </c>
      <c r="H1773" s="12">
        <v>0</v>
      </c>
      <c r="I1773" s="13">
        <v>20</v>
      </c>
      <c r="J1773" s="13">
        <v>60</v>
      </c>
      <c r="K1773" s="13">
        <v>55</v>
      </c>
      <c r="L1773" s="13">
        <v>55</v>
      </c>
      <c r="M1773" s="13">
        <v>0</v>
      </c>
      <c r="N1773" s="14">
        <f>D1773*$D$10</f>
        <v>53.300000000000004</v>
      </c>
      <c r="O1773" s="14">
        <f>E1773*$E$10</f>
        <v>0</v>
      </c>
      <c r="P1773" s="14">
        <f>F1773*$F$10</f>
        <v>150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85.28</v>
      </c>
      <c r="T1773" s="14">
        <f>(O1773/100)*(K1773*$J$10)</f>
        <v>0</v>
      </c>
      <c r="U1773" s="14">
        <f>(P1773/100)*(K1773*$K$10)+(P1773/100)*(L1773*$L$10)</f>
        <v>330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3"/>
        <v>138.58000000000001</v>
      </c>
      <c r="Y1773" s="14">
        <f t="shared" si="574"/>
        <v>0</v>
      </c>
      <c r="Z1773" s="14">
        <f t="shared" si="575"/>
        <v>480</v>
      </c>
      <c r="AA1773" s="14">
        <f t="shared" si="576"/>
        <v>0</v>
      </c>
      <c r="AB1773" s="14">
        <f t="shared" si="580"/>
        <v>0</v>
      </c>
      <c r="AC1773" s="15">
        <f t="shared" si="579"/>
        <v>618.6</v>
      </c>
      <c r="AD1773" s="48">
        <f>(ROUND(AC1773-AC1766,1)/AC1766)</f>
        <v>0.22156398104265404</v>
      </c>
      <c r="AE1773" s="113"/>
      <c r="AF1773" s="60"/>
      <c r="AH1773" s="20"/>
    </row>
    <row r="1774" spans="1:34">
      <c r="A1774" s="99" t="s">
        <v>830</v>
      </c>
      <c r="B1774" s="89"/>
      <c r="C1774" s="21" t="s">
        <v>3</v>
      </c>
      <c r="D1774" s="12">
        <v>41</v>
      </c>
      <c r="E1774" s="12">
        <v>0</v>
      </c>
      <c r="F1774" s="12">
        <v>0</v>
      </c>
      <c r="G1774" s="12">
        <v>100</v>
      </c>
      <c r="H1774" s="12">
        <v>0</v>
      </c>
      <c r="I1774" s="13">
        <v>20</v>
      </c>
      <c r="J1774" s="13">
        <v>60</v>
      </c>
      <c r="K1774" s="13">
        <v>0</v>
      </c>
      <c r="L1774" s="13">
        <v>100</v>
      </c>
      <c r="M1774" s="13">
        <v>0</v>
      </c>
      <c r="N1774" s="14">
        <f>D1774*$D$11</f>
        <v>53.300000000000004</v>
      </c>
      <c r="O1774" s="14">
        <f>E1774*$E$11</f>
        <v>0</v>
      </c>
      <c r="P1774" s="14">
        <f>F1774*$F$11</f>
        <v>0</v>
      </c>
      <c r="Q1774" s="14">
        <f>G1774*$G$11</f>
        <v>150</v>
      </c>
      <c r="R1774" s="14">
        <f>H1774*$H$11</f>
        <v>0</v>
      </c>
      <c r="S1774" s="14">
        <f>(N1774/100)*(I1774*$I$11)+(N1774/100)*(J1774*$J$11)</f>
        <v>85.28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300</v>
      </c>
      <c r="W1774" s="14">
        <f>(R1774/100)*(K1774*$K$11)+(R1774/100)*(L1774*$L$11)</f>
        <v>0</v>
      </c>
      <c r="X1774" s="14">
        <f t="shared" si="573"/>
        <v>138.58000000000001</v>
      </c>
      <c r="Y1774" s="14">
        <f t="shared" si="574"/>
        <v>0</v>
      </c>
      <c r="Z1774" s="14">
        <f t="shared" si="575"/>
        <v>0</v>
      </c>
      <c r="AA1774" s="14">
        <f t="shared" si="576"/>
        <v>450</v>
      </c>
      <c r="AB1774" s="14">
        <f t="shared" si="580"/>
        <v>0</v>
      </c>
      <c r="AC1774" s="15">
        <f t="shared" si="579"/>
        <v>588.6</v>
      </c>
      <c r="AD1774" s="48">
        <f>(ROUND(AC1774-AC1766,1)/AC1766)</f>
        <v>0.1623222748815166</v>
      </c>
      <c r="AE1774" s="113"/>
      <c r="AF1774" s="60"/>
      <c r="AH1774" s="20"/>
    </row>
    <row r="1775" spans="1:34">
      <c r="A1775" s="99" t="s">
        <v>831</v>
      </c>
      <c r="B1775" s="89"/>
      <c r="C1775" s="21" t="s">
        <v>4</v>
      </c>
      <c r="D1775" s="12">
        <v>41</v>
      </c>
      <c r="E1775" s="12">
        <v>0</v>
      </c>
      <c r="F1775" s="12">
        <v>0</v>
      </c>
      <c r="G1775" s="12">
        <v>0</v>
      </c>
      <c r="H1775" s="12">
        <v>100</v>
      </c>
      <c r="I1775" s="13">
        <v>20</v>
      </c>
      <c r="J1775" s="13">
        <v>60</v>
      </c>
      <c r="K1775" s="13">
        <v>50</v>
      </c>
      <c r="L1775" s="13">
        <v>50</v>
      </c>
      <c r="M1775" s="13">
        <v>0</v>
      </c>
      <c r="N1775" s="14">
        <f>D1775*$D$12</f>
        <v>53.300000000000004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150</v>
      </c>
      <c r="S1775" s="14">
        <f>(N1775/100)*(I1775*$I$12)+(N1775/100)*(J1775*$J$12)</f>
        <v>85.28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300</v>
      </c>
      <c r="X1775" s="14">
        <f t="shared" si="573"/>
        <v>138.58000000000001</v>
      </c>
      <c r="Y1775" s="14">
        <f t="shared" si="574"/>
        <v>0</v>
      </c>
      <c r="Z1775" s="14">
        <f t="shared" si="575"/>
        <v>0</v>
      </c>
      <c r="AA1775" s="14">
        <f t="shared" si="576"/>
        <v>0</v>
      </c>
      <c r="AB1775" s="14">
        <f t="shared" si="580"/>
        <v>450</v>
      </c>
      <c r="AC1775" s="15">
        <f t="shared" si="579"/>
        <v>588.6</v>
      </c>
      <c r="AD1775" s="48">
        <f>(ROUND(AC1775-AC1766,1)/AC1766)</f>
        <v>0.1623222748815166</v>
      </c>
      <c r="AE1775" s="113"/>
      <c r="AF1775" s="60"/>
      <c r="AH1775" s="20"/>
    </row>
    <row r="1776" spans="1:34">
      <c r="A1776" s="99" t="s">
        <v>832</v>
      </c>
      <c r="B1776" s="89"/>
      <c r="C1776" s="21" t="s">
        <v>327</v>
      </c>
      <c r="D1776" s="12">
        <v>82</v>
      </c>
      <c r="E1776" s="12">
        <v>0</v>
      </c>
      <c r="F1776" s="12">
        <v>40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50</v>
      </c>
      <c r="N1776" s="14">
        <f>D1776*$D$13</f>
        <v>123</v>
      </c>
      <c r="O1776" s="14">
        <f>E1776*$E$13</f>
        <v>0</v>
      </c>
      <c r="P1776" s="14">
        <f>F1776*$F$13</f>
        <v>60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319.8</v>
      </c>
      <c r="T1776" s="14">
        <f>(O1776/100)*(K1776*$K$13)+(O1776/100)*(M1776*$M$13)</f>
        <v>0</v>
      </c>
      <c r="U1776" s="14">
        <f>(P1776/100)*(K1776*$K$13)+(P1776/100)*(L1776*$L$13)+(P1776/100)*(M1776*$M$13)</f>
        <v>60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442.8</v>
      </c>
      <c r="Y1776" s="14">
        <f t="shared" si="574"/>
        <v>0</v>
      </c>
      <c r="Z1776" s="14">
        <f t="shared" si="575"/>
        <v>120</v>
      </c>
      <c r="AA1776" s="14">
        <f t="shared" si="576"/>
        <v>0</v>
      </c>
      <c r="AB1776" s="14">
        <f t="shared" si="580"/>
        <v>0</v>
      </c>
      <c r="AC1776" s="15">
        <f t="shared" si="579"/>
        <v>562.79999999999995</v>
      </c>
      <c r="AD1776" s="48">
        <f>(ROUND(AC1776-AC1766,1)/AC1766)</f>
        <v>0.11137440758293839</v>
      </c>
      <c r="AE1776" s="113"/>
      <c r="AF1776" s="60"/>
      <c r="AH1776" s="20"/>
    </row>
    <row r="1777" spans="1:34">
      <c r="A1777" s="99" t="s">
        <v>833</v>
      </c>
      <c r="B1777" s="89"/>
      <c r="C1777" s="21" t="s">
        <v>328</v>
      </c>
      <c r="D1777" s="12">
        <v>100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150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450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3"/>
        <v>600</v>
      </c>
      <c r="Y1777" s="14">
        <f t="shared" si="574"/>
        <v>0</v>
      </c>
      <c r="Z1777" s="14">
        <f t="shared" si="575"/>
        <v>0</v>
      </c>
      <c r="AA1777" s="14">
        <f t="shared" si="576"/>
        <v>0</v>
      </c>
      <c r="AB1777" s="14">
        <f t="shared" si="580"/>
        <v>0</v>
      </c>
      <c r="AC1777" s="15">
        <f t="shared" si="579"/>
        <v>600</v>
      </c>
      <c r="AD1777" s="48">
        <f>(ROUND(AC1777-AC1766,1)/AC1766)</f>
        <v>0.18483412322274881</v>
      </c>
      <c r="AE1777" s="113"/>
      <c r="AF1777" s="60"/>
      <c r="AH1777" s="20"/>
    </row>
    <row r="1778" spans="1:34">
      <c r="A1778" s="99"/>
      <c r="B1778" s="89"/>
      <c r="C1778" s="21" t="s">
        <v>329</v>
      </c>
      <c r="D1778" s="12">
        <v>100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150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450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3"/>
        <v>600</v>
      </c>
      <c r="Y1778" s="14">
        <f t="shared" si="574"/>
        <v>0</v>
      </c>
      <c r="Z1778" s="14">
        <f t="shared" si="575"/>
        <v>0</v>
      </c>
      <c r="AA1778" s="14">
        <f t="shared" si="576"/>
        <v>0</v>
      </c>
      <c r="AB1778" s="14">
        <f t="shared" si="580"/>
        <v>0</v>
      </c>
      <c r="AC1778" s="15">
        <f t="shared" si="579"/>
        <v>600</v>
      </c>
      <c r="AD1778" s="48">
        <f>(ROUND(AC1778-AC1766,1)/AC1766)</f>
        <v>0.18483412322274881</v>
      </c>
      <c r="AE1778" s="113"/>
      <c r="AF1778" s="60"/>
      <c r="AH1778" s="20"/>
    </row>
    <row r="1779" spans="1:34">
      <c r="A1779" s="99"/>
      <c r="B1779" s="89"/>
      <c r="C1779" s="21" t="s">
        <v>325</v>
      </c>
      <c r="D1779" s="12">
        <v>82</v>
      </c>
      <c r="E1779" s="12">
        <v>0</v>
      </c>
      <c r="F1779" s="12">
        <v>40</v>
      </c>
      <c r="G1779" s="12">
        <v>0</v>
      </c>
      <c r="H1779" s="12">
        <v>0</v>
      </c>
      <c r="I1779" s="13">
        <v>20</v>
      </c>
      <c r="J1779" s="13">
        <v>90</v>
      </c>
      <c r="K1779" s="13">
        <v>0</v>
      </c>
      <c r="L1779" s="13">
        <v>0</v>
      </c>
      <c r="M1779" s="13">
        <v>0</v>
      </c>
      <c r="N1779" s="14">
        <f>D1779*$D$16</f>
        <v>131.20000000000002</v>
      </c>
      <c r="O1779" s="14">
        <f>E1779*$E$16</f>
        <v>0</v>
      </c>
      <c r="P1779" s="14">
        <f>F1779*$F$16</f>
        <v>64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439.5200000000001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3"/>
        <v>570.72000000000014</v>
      </c>
      <c r="Y1779" s="14">
        <f t="shared" si="574"/>
        <v>0</v>
      </c>
      <c r="Z1779" s="14">
        <f t="shared" si="575"/>
        <v>64</v>
      </c>
      <c r="AA1779" s="14">
        <f t="shared" si="576"/>
        <v>0</v>
      </c>
      <c r="AB1779" s="14">
        <f t="shared" si="580"/>
        <v>0</v>
      </c>
      <c r="AC1779" s="15">
        <f t="shared" si="579"/>
        <v>634.70000000000005</v>
      </c>
      <c r="AD1779" s="48">
        <f>(ROUND(AC1779-AC1766,1)/AC1766)</f>
        <v>0.25335703001579785</v>
      </c>
      <c r="AE1779" s="113"/>
      <c r="AF1779" s="60"/>
      <c r="AH1779" s="20"/>
    </row>
    <row r="1780" spans="1:34">
      <c r="A1780" s="99"/>
      <c r="B1780" s="89"/>
      <c r="C1780" s="21" t="s">
        <v>326</v>
      </c>
      <c r="D1780" s="12">
        <v>82</v>
      </c>
      <c r="E1780" s="12">
        <v>0</v>
      </c>
      <c r="F1780" s="12">
        <v>40</v>
      </c>
      <c r="G1780" s="12">
        <v>0</v>
      </c>
      <c r="H1780" s="12">
        <v>0</v>
      </c>
      <c r="I1780" s="13">
        <v>70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131.20000000000002</v>
      </c>
      <c r="O1780" s="14">
        <f>E1780*$E$17</f>
        <v>0</v>
      </c>
      <c r="P1780" s="14">
        <f>F1780*$F$17</f>
        <v>64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400.16000000000008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3"/>
        <v>531.36000000000013</v>
      </c>
      <c r="Y1780" s="14">
        <f t="shared" si="574"/>
        <v>0</v>
      </c>
      <c r="Z1780" s="14">
        <f t="shared" si="575"/>
        <v>64</v>
      </c>
      <c r="AA1780" s="14">
        <f t="shared" si="576"/>
        <v>0</v>
      </c>
      <c r="AB1780" s="14">
        <f t="shared" si="580"/>
        <v>0</v>
      </c>
      <c r="AC1780" s="15">
        <f t="shared" si="579"/>
        <v>595.4</v>
      </c>
      <c r="AD1780" s="48">
        <f>(ROUND(AC1780-AC1766,1)/AC1766)</f>
        <v>0.17575039494470776</v>
      </c>
      <c r="AE1780" s="113"/>
      <c r="AF1780" s="60"/>
      <c r="AH1780" s="20"/>
    </row>
    <row r="1781" spans="1:34">
      <c r="A1781" s="106" t="s">
        <v>0</v>
      </c>
      <c r="B1781" s="88" t="s">
        <v>898</v>
      </c>
      <c r="C1781" s="50" t="s">
        <v>243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40</v>
      </c>
      <c r="J1781" s="51">
        <v>40</v>
      </c>
      <c r="K1781" s="51">
        <v>0</v>
      </c>
      <c r="L1781" s="51">
        <v>0</v>
      </c>
      <c r="M1781" s="51">
        <v>0</v>
      </c>
      <c r="N1781" s="52">
        <f>D1781*$D$3</f>
        <v>196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313.60000000000002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3"/>
        <v>509.6</v>
      </c>
      <c r="Y1781" s="52">
        <f t="shared" si="574"/>
        <v>0</v>
      </c>
      <c r="Z1781" s="52">
        <f t="shared" si="575"/>
        <v>0</v>
      </c>
      <c r="AA1781" s="52">
        <f t="shared" si="576"/>
        <v>0</v>
      </c>
      <c r="AB1781" s="52">
        <f t="shared" si="580"/>
        <v>0</v>
      </c>
      <c r="AC1781" s="53">
        <f>ROUND(X1781+Y1781+Z1781+AA1781+AB1781,1)</f>
        <v>509.6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15</v>
      </c>
      <c r="C1782" s="21" t="s">
        <v>324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60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D1782*$D$4</f>
        <v>156.80000000000001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470.40000000000003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3"/>
        <v>627.20000000000005</v>
      </c>
      <c r="Y1782" s="14">
        <f t="shared" si="574"/>
        <v>0</v>
      </c>
      <c r="Z1782" s="14">
        <f t="shared" si="575"/>
        <v>0</v>
      </c>
      <c r="AA1782" s="14">
        <f t="shared" si="576"/>
        <v>0</v>
      </c>
      <c r="AB1782" s="14">
        <f t="shared" si="580"/>
        <v>0</v>
      </c>
      <c r="AC1782" s="15">
        <f>ROUND(X1782+Y1782+Z1782+AA1782+AB1782,1)</f>
        <v>627.20000000000005</v>
      </c>
      <c r="AD1782" s="48">
        <f>(ROUND(AC1782-AC1781,1)/AC1781)</f>
        <v>0.23076923076923075</v>
      </c>
      <c r="AE1782" s="113"/>
      <c r="AF1782" s="60"/>
      <c r="AH1782" s="20"/>
    </row>
    <row r="1783" spans="1:34">
      <c r="A1783" s="99" t="s">
        <v>801</v>
      </c>
      <c r="B1783" s="89">
        <v>15</v>
      </c>
      <c r="C1783" s="21" t="s">
        <v>834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D1783*$D$5</f>
        <v>196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282.24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3"/>
        <v>478.24</v>
      </c>
      <c r="Y1783" s="14">
        <f t="shared" si="574"/>
        <v>0</v>
      </c>
      <c r="Z1783" s="14">
        <f t="shared" si="575"/>
        <v>0</v>
      </c>
      <c r="AA1783" s="14">
        <f t="shared" si="576"/>
        <v>0</v>
      </c>
      <c r="AB1783" s="14">
        <f t="shared" si="580"/>
        <v>0</v>
      </c>
      <c r="AC1783" s="15">
        <f t="shared" ref="AC1783:AC1795" si="581">ROUND(X1783+Y1783+Z1783+AA1783+AB1783,1)</f>
        <v>478.2</v>
      </c>
      <c r="AD1783" s="48">
        <f>(ROUND(AC1783-AC1781,1)/AC1781)</f>
        <v>-6.1616954474097325E-2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D1784*$D$6</f>
        <v>196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282.24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3"/>
        <v>478.24</v>
      </c>
      <c r="Y1784" s="14">
        <f t="shared" si="574"/>
        <v>0</v>
      </c>
      <c r="Z1784" s="14">
        <f t="shared" si="575"/>
        <v>0</v>
      </c>
      <c r="AA1784" s="14">
        <f t="shared" si="576"/>
        <v>0</v>
      </c>
      <c r="AB1784" s="14">
        <f t="shared" si="580"/>
        <v>0</v>
      </c>
      <c r="AC1784" s="15">
        <f t="shared" si="581"/>
        <v>478.2</v>
      </c>
      <c r="AD1784" s="48">
        <f>(ROUND(AC1784-AC1781,1)/AC1781)</f>
        <v>-6.1616954474097325E-2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0</v>
      </c>
      <c r="L1785" s="13">
        <v>0</v>
      </c>
      <c r="M1785" s="13">
        <v>0</v>
      </c>
      <c r="N1785" s="14">
        <f>D1785*$D$7</f>
        <v>196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282.24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3"/>
        <v>478.24</v>
      </c>
      <c r="Y1785" s="14">
        <f t="shared" si="574"/>
        <v>0</v>
      </c>
      <c r="Z1785" s="14">
        <f t="shared" si="575"/>
        <v>0</v>
      </c>
      <c r="AA1785" s="14">
        <f t="shared" si="576"/>
        <v>0</v>
      </c>
      <c r="AB1785" s="14">
        <f t="shared" si="580"/>
        <v>0</v>
      </c>
      <c r="AC1785" s="15">
        <f t="shared" si="581"/>
        <v>478.2</v>
      </c>
      <c r="AD1785" s="48">
        <f>(ROUND(AC1785-AC1781,1)/AC1781)</f>
        <v>-6.1616954474097325E-2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40</v>
      </c>
      <c r="J1786" s="13">
        <v>40</v>
      </c>
      <c r="K1786" s="13">
        <v>0</v>
      </c>
      <c r="L1786" s="13">
        <v>0</v>
      </c>
      <c r="M1786" s="13">
        <v>0</v>
      </c>
      <c r="N1786" s="14">
        <f>D1786*$D$8</f>
        <v>196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282.24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3"/>
        <v>478.24</v>
      </c>
      <c r="Y1786" s="14">
        <f t="shared" si="574"/>
        <v>0</v>
      </c>
      <c r="Z1786" s="14">
        <f t="shared" si="575"/>
        <v>0</v>
      </c>
      <c r="AA1786" s="14">
        <f t="shared" si="576"/>
        <v>0</v>
      </c>
      <c r="AB1786" s="14">
        <f t="shared" si="580"/>
        <v>0</v>
      </c>
      <c r="AC1786" s="15">
        <f t="shared" si="581"/>
        <v>478.2</v>
      </c>
      <c r="AD1786" s="48">
        <f>(ROUND(AC1786-AC1781,1)/AC1781)</f>
        <v>-6.1616954474097325E-2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49</v>
      </c>
      <c r="E1787" s="12">
        <v>108</v>
      </c>
      <c r="F1787" s="12">
        <v>0</v>
      </c>
      <c r="G1787" s="12">
        <v>0</v>
      </c>
      <c r="H1787" s="12">
        <v>0</v>
      </c>
      <c r="I1787" s="13">
        <v>40</v>
      </c>
      <c r="J1787" s="13">
        <v>40</v>
      </c>
      <c r="K1787" s="13">
        <v>86</v>
      </c>
      <c r="L1787" s="13">
        <v>0</v>
      </c>
      <c r="M1787" s="13">
        <v>0</v>
      </c>
      <c r="N1787" s="14">
        <f>D1787*$D$9</f>
        <v>63.7</v>
      </c>
      <c r="O1787" s="14">
        <f>E1787*$E$9</f>
        <v>162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101.92</v>
      </c>
      <c r="T1787" s="14">
        <f>(O1787/100)*(K1787*$K$9)</f>
        <v>278.64000000000004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3"/>
        <v>165.62</v>
      </c>
      <c r="Y1787" s="14">
        <f t="shared" si="574"/>
        <v>440.64000000000004</v>
      </c>
      <c r="Z1787" s="14">
        <f t="shared" si="575"/>
        <v>0</v>
      </c>
      <c r="AA1787" s="14">
        <f t="shared" si="576"/>
        <v>0</v>
      </c>
      <c r="AB1787" s="14">
        <f t="shared" si="580"/>
        <v>0</v>
      </c>
      <c r="AC1787" s="15">
        <f t="shared" si="581"/>
        <v>606.29999999999995</v>
      </c>
      <c r="AD1787" s="48">
        <f>(ROUND(AC1787-AC1781,1)/AC1781)</f>
        <v>0.18975667189952905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49</v>
      </c>
      <c r="E1788" s="12">
        <v>0</v>
      </c>
      <c r="F1788" s="12">
        <v>108</v>
      </c>
      <c r="G1788" s="12">
        <v>0</v>
      </c>
      <c r="H1788" s="12">
        <v>0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D1788*$D$10</f>
        <v>63.7</v>
      </c>
      <c r="O1788" s="14">
        <f>E1788*$E$10</f>
        <v>0</v>
      </c>
      <c r="P1788" s="14">
        <f>F1788*$F$10</f>
        <v>162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101.92</v>
      </c>
      <c r="T1788" s="14">
        <f>(O1788/100)*(K1788*$J$10)</f>
        <v>0</v>
      </c>
      <c r="U1788" s="14">
        <f>(P1788/100)*(K1788*$K$10)+(P1788/100)*(L1788*$L$10)</f>
        <v>278.64000000000004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3"/>
        <v>165.62</v>
      </c>
      <c r="Y1788" s="14">
        <f t="shared" si="574"/>
        <v>0</v>
      </c>
      <c r="Z1788" s="14">
        <f t="shared" si="575"/>
        <v>440.64000000000004</v>
      </c>
      <c r="AA1788" s="14">
        <f t="shared" si="576"/>
        <v>0</v>
      </c>
      <c r="AB1788" s="14">
        <f t="shared" si="580"/>
        <v>0</v>
      </c>
      <c r="AC1788" s="15">
        <f t="shared" si="581"/>
        <v>606.29999999999995</v>
      </c>
      <c r="AD1788" s="48">
        <f>(ROUND(AC1788-AC1781,1)/AC1781)</f>
        <v>0.18975667189952905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49</v>
      </c>
      <c r="E1789" s="12">
        <v>0</v>
      </c>
      <c r="F1789" s="12">
        <v>0</v>
      </c>
      <c r="G1789" s="12">
        <v>108</v>
      </c>
      <c r="H1789" s="12">
        <v>0</v>
      </c>
      <c r="I1789" s="13">
        <v>40</v>
      </c>
      <c r="J1789" s="13">
        <v>40</v>
      </c>
      <c r="K1789" s="13">
        <v>0</v>
      </c>
      <c r="L1789" s="13">
        <v>86</v>
      </c>
      <c r="M1789" s="13">
        <v>0</v>
      </c>
      <c r="N1789" s="14">
        <f>D1789*$D$11</f>
        <v>63.7</v>
      </c>
      <c r="O1789" s="14">
        <f>E1789*$E$11</f>
        <v>0</v>
      </c>
      <c r="P1789" s="14">
        <f>F1789*$F$11</f>
        <v>0</v>
      </c>
      <c r="Q1789" s="14">
        <f>G1789*$G$11</f>
        <v>162</v>
      </c>
      <c r="R1789" s="14">
        <f>H1789*$H$11</f>
        <v>0</v>
      </c>
      <c r="S1789" s="14">
        <f>(N1789/100)*(I1789*$I$11)+(N1789/100)*(J1789*$J$11)</f>
        <v>101.92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278.64000000000004</v>
      </c>
      <c r="W1789" s="14">
        <f>(R1789/100)*(K1789*$K$11)+(R1789/100)*(L1789*$L$11)</f>
        <v>0</v>
      </c>
      <c r="X1789" s="14">
        <f t="shared" si="573"/>
        <v>165.62</v>
      </c>
      <c r="Y1789" s="14">
        <f t="shared" si="574"/>
        <v>0</v>
      </c>
      <c r="Z1789" s="14">
        <f t="shared" si="575"/>
        <v>0</v>
      </c>
      <c r="AA1789" s="14">
        <f t="shared" si="576"/>
        <v>440.64000000000004</v>
      </c>
      <c r="AB1789" s="14">
        <f t="shared" si="580"/>
        <v>0</v>
      </c>
      <c r="AC1789" s="15">
        <f t="shared" si="581"/>
        <v>606.29999999999995</v>
      </c>
      <c r="AD1789" s="48">
        <f>(ROUND(AC1789-AC1781,1)/AC1781)</f>
        <v>0.18975667189952905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108</v>
      </c>
      <c r="I1790" s="13">
        <v>40</v>
      </c>
      <c r="J1790" s="13">
        <v>40</v>
      </c>
      <c r="K1790" s="13">
        <v>43</v>
      </c>
      <c r="L1790" s="13">
        <v>43</v>
      </c>
      <c r="M1790" s="13">
        <v>0</v>
      </c>
      <c r="N1790" s="14">
        <f>D1790*$D$12</f>
        <v>63.7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162</v>
      </c>
      <c r="S1790" s="14">
        <f>(N1790/100)*(I1790*$I$12)+(N1790/100)*(J1790*$J$12)</f>
        <v>101.92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278.64000000000004</v>
      </c>
      <c r="X1790" s="14">
        <f t="shared" si="573"/>
        <v>165.62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80"/>
        <v>440.64000000000004</v>
      </c>
      <c r="AC1790" s="15">
        <f t="shared" si="581"/>
        <v>606.29999999999995</v>
      </c>
      <c r="AD1790" s="48">
        <f>(ROUND(AC1790-AC1781,1)/AC1781)</f>
        <v>0.18975667189952905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0</v>
      </c>
      <c r="M1791" s="13">
        <v>75</v>
      </c>
      <c r="N1791" s="14">
        <f>D1791*$D$13</f>
        <v>147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455.7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80"/>
        <v>0</v>
      </c>
      <c r="AC1791" s="15">
        <f t="shared" si="581"/>
        <v>602.70000000000005</v>
      </c>
      <c r="AD1791" s="48">
        <f>(ROUND(AC1791-AC1781,1)/AC1781)</f>
        <v>0.18269230769230768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40</v>
      </c>
      <c r="K1792" s="13">
        <v>75</v>
      </c>
      <c r="L1792" s="13">
        <v>0</v>
      </c>
      <c r="M1792" s="13">
        <v>0</v>
      </c>
      <c r="N1792" s="14">
        <f>D1792*$D$14</f>
        <v>147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455.7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3"/>
        <v>602.70000000000005</v>
      </c>
      <c r="Y1792" s="14">
        <f t="shared" si="574"/>
        <v>0</v>
      </c>
      <c r="Z1792" s="14">
        <f t="shared" si="575"/>
        <v>0</v>
      </c>
      <c r="AA1792" s="14">
        <f t="shared" si="576"/>
        <v>0</v>
      </c>
      <c r="AB1792" s="14">
        <f t="shared" si="580"/>
        <v>0</v>
      </c>
      <c r="AC1792" s="15">
        <f t="shared" si="581"/>
        <v>602.70000000000005</v>
      </c>
      <c r="AD1792" s="48">
        <f>(ROUND(AC1792-AC1781,1)/AC1781)</f>
        <v>0.18269230769230768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40</v>
      </c>
      <c r="J1793" s="13">
        <v>40</v>
      </c>
      <c r="K1793" s="13">
        <v>0</v>
      </c>
      <c r="L1793" s="13">
        <v>75</v>
      </c>
      <c r="M1793" s="13">
        <v>0</v>
      </c>
      <c r="N1793" s="14">
        <f>D1793*$D$15</f>
        <v>147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455.7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3"/>
        <v>602.70000000000005</v>
      </c>
      <c r="Y1793" s="14">
        <f t="shared" si="574"/>
        <v>0</v>
      </c>
      <c r="Z1793" s="14">
        <f t="shared" si="575"/>
        <v>0</v>
      </c>
      <c r="AA1793" s="14">
        <f t="shared" si="576"/>
        <v>0</v>
      </c>
      <c r="AB1793" s="14">
        <f t="shared" si="580"/>
        <v>0</v>
      </c>
      <c r="AC1793" s="15">
        <f t="shared" si="581"/>
        <v>602.70000000000005</v>
      </c>
      <c r="AD1793" s="48">
        <f>(ROUND(AC1793-AC1781,1)/AC1781)</f>
        <v>0.18269230769230768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40</v>
      </c>
      <c r="J1794" s="13">
        <v>65</v>
      </c>
      <c r="K1794" s="13">
        <v>0</v>
      </c>
      <c r="L1794" s="13">
        <v>0</v>
      </c>
      <c r="M1794" s="13">
        <v>0</v>
      </c>
      <c r="N1794" s="14">
        <f>D1794*$D$16</f>
        <v>156.80000000000001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419.44000000000005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3"/>
        <v>576.24</v>
      </c>
      <c r="Y1794" s="14">
        <f t="shared" si="574"/>
        <v>0</v>
      </c>
      <c r="Z1794" s="14">
        <f t="shared" si="575"/>
        <v>0</v>
      </c>
      <c r="AA1794" s="14">
        <f t="shared" si="576"/>
        <v>0</v>
      </c>
      <c r="AB1794" s="14">
        <f t="shared" si="580"/>
        <v>0</v>
      </c>
      <c r="AC1794" s="15">
        <f t="shared" si="581"/>
        <v>576.20000000000005</v>
      </c>
      <c r="AD1794" s="48">
        <f>(ROUND(AC1794-AC1781,1)/AC1781)</f>
        <v>0.13069073783359497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65</v>
      </c>
      <c r="J1795" s="13">
        <v>40</v>
      </c>
      <c r="K1795" s="13">
        <v>0</v>
      </c>
      <c r="L1795" s="13">
        <v>0</v>
      </c>
      <c r="M1795" s="13">
        <v>0</v>
      </c>
      <c r="N1795" s="14">
        <f>D1795*$D$17</f>
        <v>156.80000000000001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419.44000000000005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3"/>
        <v>576.24</v>
      </c>
      <c r="Y1795" s="14">
        <f t="shared" si="574"/>
        <v>0</v>
      </c>
      <c r="Z1795" s="14">
        <f t="shared" si="575"/>
        <v>0</v>
      </c>
      <c r="AA1795" s="14">
        <f t="shared" si="576"/>
        <v>0</v>
      </c>
      <c r="AB1795" s="14">
        <f t="shared" si="580"/>
        <v>0</v>
      </c>
      <c r="AC1795" s="15">
        <f t="shared" si="581"/>
        <v>576.20000000000005</v>
      </c>
      <c r="AD1795" s="48">
        <f>(ROUND(AC1795-AC1781,1)/AC1781)</f>
        <v>0.13069073783359497</v>
      </c>
      <c r="AE1795" s="113"/>
      <c r="AF1795" s="60"/>
      <c r="AH1795" s="20"/>
    </row>
    <row r="1796" spans="1:34">
      <c r="A1796" s="106" t="s">
        <v>0</v>
      </c>
      <c r="B1796" s="90" t="s">
        <v>75</v>
      </c>
      <c r="C1796" s="50" t="s">
        <v>241</v>
      </c>
      <c r="D1796" s="11">
        <v>85</v>
      </c>
      <c r="E1796" s="11">
        <v>0</v>
      </c>
      <c r="F1796" s="11">
        <v>0</v>
      </c>
      <c r="G1796" s="11">
        <v>0</v>
      </c>
      <c r="H1796" s="11">
        <v>0</v>
      </c>
      <c r="I1796" s="51">
        <v>20</v>
      </c>
      <c r="J1796" s="51">
        <v>80</v>
      </c>
      <c r="K1796" s="51">
        <v>0</v>
      </c>
      <c r="L1796" s="51">
        <v>0</v>
      </c>
      <c r="M1796" s="51">
        <v>0</v>
      </c>
      <c r="N1796" s="52">
        <f>D1796*$D$3</f>
        <v>170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340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63"/>
        <v>510</v>
      </c>
      <c r="Y1796" s="52">
        <f t="shared" si="564"/>
        <v>0</v>
      </c>
      <c r="Z1796" s="52">
        <f t="shared" si="565"/>
        <v>0</v>
      </c>
      <c r="AA1796" s="52">
        <f t="shared" si="566"/>
        <v>0</v>
      </c>
      <c r="AB1796" s="52">
        <f>R1796+W1796</f>
        <v>0</v>
      </c>
      <c r="AC1796" s="53">
        <f>ROUND(X1796+Y1796+Z1796+AA1796+AB1796,1)</f>
        <v>510</v>
      </c>
      <c r="AD1796" s="58"/>
      <c r="AE1796" s="113" t="s">
        <v>799</v>
      </c>
      <c r="AF1796" s="60"/>
      <c r="AH1796" s="20"/>
    </row>
    <row r="1797" spans="1:34">
      <c r="A1797" s="99" t="s">
        <v>800</v>
      </c>
      <c r="B1797" s="91">
        <v>0</v>
      </c>
      <c r="C1797" s="21" t="s">
        <v>324</v>
      </c>
      <c r="D1797" s="12">
        <v>85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93</v>
      </c>
      <c r="K1797" s="13">
        <v>0</v>
      </c>
      <c r="L1797" s="13">
        <v>0</v>
      </c>
      <c r="M1797" s="13">
        <v>0</v>
      </c>
      <c r="N1797" s="14">
        <f>D1797*$D$4</f>
        <v>136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452.20000000000005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63"/>
        <v>588.20000000000005</v>
      </c>
      <c r="Y1797" s="14">
        <f t="shared" si="564"/>
        <v>0</v>
      </c>
      <c r="Z1797" s="14">
        <f t="shared" si="565"/>
        <v>0</v>
      </c>
      <c r="AA1797" s="14">
        <f t="shared" si="566"/>
        <v>0</v>
      </c>
      <c r="AB1797" s="14">
        <f>R1797+W1797</f>
        <v>0</v>
      </c>
      <c r="AC1797" s="15">
        <f>ROUND(X1797+Y1797+Z1797+AA1797+AB1797,1)</f>
        <v>588.20000000000005</v>
      </c>
      <c r="AD1797" s="48">
        <f>(ROUND(AC1797-AC1796,1)/AC1796)</f>
        <v>0.15333333333333335</v>
      </c>
      <c r="AE1797" s="113"/>
      <c r="AF1797" s="60"/>
      <c r="AH1797" s="20"/>
    </row>
    <row r="1798" spans="1:34">
      <c r="A1798" s="99" t="s">
        <v>801</v>
      </c>
      <c r="B1798" s="91">
        <v>18</v>
      </c>
      <c r="C1798" s="21" t="s">
        <v>834</v>
      </c>
      <c r="D1798" s="12">
        <v>85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D1798*$D$5</f>
        <v>170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306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63"/>
        <v>476</v>
      </c>
      <c r="Y1798" s="14">
        <f t="shared" si="564"/>
        <v>0</v>
      </c>
      <c r="Z1798" s="14">
        <f t="shared" si="565"/>
        <v>0</v>
      </c>
      <c r="AA1798" s="14">
        <f t="shared" si="566"/>
        <v>0</v>
      </c>
      <c r="AB1798" s="14">
        <f>R1798+W1798</f>
        <v>0</v>
      </c>
      <c r="AC1798" s="15">
        <f t="shared" ref="AC1798:AC1810" si="582">ROUND(X1798+Y1798+Z1798+AA1798+AB1798,1)</f>
        <v>476</v>
      </c>
      <c r="AD1798" s="48">
        <f>(ROUND(AC1798-AC1796,1)/AC1796)</f>
        <v>-6.6666666666666666E-2</v>
      </c>
      <c r="AE1798" s="113"/>
      <c r="AF1798" s="60"/>
      <c r="AH1798" s="20"/>
    </row>
    <row r="1799" spans="1:34">
      <c r="A1799" s="99" t="s">
        <v>802</v>
      </c>
      <c r="B1799" s="91">
        <v>0</v>
      </c>
      <c r="C1799" s="21" t="s">
        <v>337</v>
      </c>
      <c r="D1799" s="12">
        <v>85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D1799*$D$6</f>
        <v>170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306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63"/>
        <v>476</v>
      </c>
      <c r="Y1799" s="14">
        <f t="shared" si="564"/>
        <v>0</v>
      </c>
      <c r="Z1799" s="14">
        <f t="shared" si="565"/>
        <v>0</v>
      </c>
      <c r="AA1799" s="14">
        <f t="shared" si="566"/>
        <v>0</v>
      </c>
      <c r="AB1799" s="14">
        <f t="shared" ref="AB1799:AB1810" si="583">R1799+W1799</f>
        <v>0</v>
      </c>
      <c r="AC1799" s="15">
        <f t="shared" si="582"/>
        <v>476</v>
      </c>
      <c r="AD1799" s="48">
        <f>(ROUND(AC1799-AC1796,1)/AC1796)</f>
        <v>-6.6666666666666666E-2</v>
      </c>
      <c r="AE1799" s="113"/>
      <c r="AF1799" s="60"/>
      <c r="AH1799" s="20"/>
    </row>
    <row r="1800" spans="1:34">
      <c r="A1800" s="99" t="s">
        <v>803</v>
      </c>
      <c r="B1800" s="91">
        <v>0</v>
      </c>
      <c r="C1800" s="21" t="s">
        <v>338</v>
      </c>
      <c r="D1800" s="12">
        <v>85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0</v>
      </c>
      <c r="L1800" s="13">
        <v>0</v>
      </c>
      <c r="M1800" s="13">
        <v>0</v>
      </c>
      <c r="N1800" s="14">
        <f>D1800*$D$7</f>
        <v>170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306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63"/>
        <v>476</v>
      </c>
      <c r="Y1800" s="14">
        <f t="shared" si="564"/>
        <v>0</v>
      </c>
      <c r="Z1800" s="14">
        <f t="shared" si="565"/>
        <v>0</v>
      </c>
      <c r="AA1800" s="14">
        <f t="shared" si="566"/>
        <v>0</v>
      </c>
      <c r="AB1800" s="14">
        <f t="shared" si="583"/>
        <v>0</v>
      </c>
      <c r="AC1800" s="15">
        <f t="shared" si="582"/>
        <v>476</v>
      </c>
      <c r="AD1800" s="48">
        <f>(ROUND(AC1800-AC1796,1)/AC1796)</f>
        <v>-6.6666666666666666E-2</v>
      </c>
      <c r="AE1800" s="113"/>
      <c r="AF1800" s="60"/>
      <c r="AH1800" s="20"/>
    </row>
    <row r="1801" spans="1:34">
      <c r="A1801" s="99" t="s">
        <v>653</v>
      </c>
      <c r="B1801" s="91"/>
      <c r="C1801" s="21" t="s">
        <v>339</v>
      </c>
      <c r="D1801" s="12">
        <v>85</v>
      </c>
      <c r="E1801" s="12">
        <v>0</v>
      </c>
      <c r="F1801" s="12">
        <v>0</v>
      </c>
      <c r="G1801" s="12">
        <v>0</v>
      </c>
      <c r="H1801" s="12">
        <v>0</v>
      </c>
      <c r="I1801" s="13">
        <v>20</v>
      </c>
      <c r="J1801" s="13">
        <v>80</v>
      </c>
      <c r="K1801" s="13">
        <v>0</v>
      </c>
      <c r="L1801" s="13">
        <v>0</v>
      </c>
      <c r="M1801" s="13">
        <v>0</v>
      </c>
      <c r="N1801" s="14">
        <f>D1801*$D$8</f>
        <v>170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306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63"/>
        <v>476</v>
      </c>
      <c r="Y1801" s="14">
        <f t="shared" si="564"/>
        <v>0</v>
      </c>
      <c r="Z1801" s="14">
        <f t="shared" si="565"/>
        <v>0</v>
      </c>
      <c r="AA1801" s="14">
        <f t="shared" si="566"/>
        <v>0</v>
      </c>
      <c r="AB1801" s="14">
        <f t="shared" si="583"/>
        <v>0</v>
      </c>
      <c r="AC1801" s="15">
        <f t="shared" si="582"/>
        <v>476</v>
      </c>
      <c r="AD1801" s="48">
        <f>(ROUND(AC1801-AC1796,1)/AC1796)</f>
        <v>-6.6666666666666666E-2</v>
      </c>
      <c r="AE1801" s="113"/>
      <c r="AF1801" s="60"/>
      <c r="AH1801" s="20"/>
    </row>
    <row r="1802" spans="1:34">
      <c r="A1802" s="99" t="s">
        <v>594</v>
      </c>
      <c r="B1802" s="91"/>
      <c r="C1802" s="21" t="s">
        <v>1</v>
      </c>
      <c r="D1802" s="12">
        <v>42</v>
      </c>
      <c r="E1802" s="12">
        <v>92</v>
      </c>
      <c r="F1802" s="12">
        <v>0</v>
      </c>
      <c r="G1802" s="12">
        <v>0</v>
      </c>
      <c r="H1802" s="12">
        <v>0</v>
      </c>
      <c r="I1802" s="13">
        <v>20</v>
      </c>
      <c r="J1802" s="13">
        <v>80</v>
      </c>
      <c r="K1802" s="13">
        <v>105</v>
      </c>
      <c r="L1802" s="13">
        <v>0</v>
      </c>
      <c r="M1802" s="13">
        <v>0</v>
      </c>
      <c r="N1802" s="14">
        <f>D1802*$D$9</f>
        <v>54.6</v>
      </c>
      <c r="O1802" s="14">
        <f>E1802*$E$9</f>
        <v>138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109.20000000000002</v>
      </c>
      <c r="T1802" s="14">
        <f>(O1802/100)*(K1802*$K$9)</f>
        <v>289.79999999999995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63"/>
        <v>163.80000000000001</v>
      </c>
      <c r="Y1802" s="14">
        <f t="shared" si="564"/>
        <v>427.79999999999995</v>
      </c>
      <c r="Z1802" s="14">
        <f t="shared" si="565"/>
        <v>0</v>
      </c>
      <c r="AA1802" s="14">
        <f t="shared" si="566"/>
        <v>0</v>
      </c>
      <c r="AB1802" s="14">
        <f t="shared" si="583"/>
        <v>0</v>
      </c>
      <c r="AC1802" s="15">
        <f t="shared" si="582"/>
        <v>591.6</v>
      </c>
      <c r="AD1802" s="48">
        <f>(ROUND(AC1802-AC1796,1)/AC1796)</f>
        <v>0.15999999999999998</v>
      </c>
      <c r="AE1802" s="113"/>
      <c r="AF1802" s="60"/>
      <c r="AH1802" s="20"/>
    </row>
    <row r="1803" spans="1:34">
      <c r="A1803" s="99" t="s">
        <v>829</v>
      </c>
      <c r="B1803" s="91"/>
      <c r="C1803" s="21" t="s">
        <v>2</v>
      </c>
      <c r="D1803" s="12">
        <v>42</v>
      </c>
      <c r="E1803" s="12">
        <v>0</v>
      </c>
      <c r="F1803" s="12">
        <v>92</v>
      </c>
      <c r="G1803" s="12">
        <v>0</v>
      </c>
      <c r="H1803" s="12">
        <v>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D1803*$D$10</f>
        <v>54.6</v>
      </c>
      <c r="O1803" s="14">
        <f>E1803*$E$10</f>
        <v>0</v>
      </c>
      <c r="P1803" s="14">
        <f>F1803*$F$10</f>
        <v>138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109.20000000000002</v>
      </c>
      <c r="T1803" s="14">
        <f>(O1803/100)*(K1803*$J$10)</f>
        <v>0</v>
      </c>
      <c r="U1803" s="14">
        <f>(P1803/100)*(K1803*$K$10)+(P1803/100)*(L1803*$L$10)</f>
        <v>289.79999999999995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63"/>
        <v>163.80000000000001</v>
      </c>
      <c r="Y1803" s="14">
        <f t="shared" si="564"/>
        <v>0</v>
      </c>
      <c r="Z1803" s="14">
        <f t="shared" si="565"/>
        <v>427.79999999999995</v>
      </c>
      <c r="AA1803" s="14">
        <f t="shared" si="566"/>
        <v>0</v>
      </c>
      <c r="AB1803" s="14">
        <f t="shared" si="583"/>
        <v>0</v>
      </c>
      <c r="AC1803" s="15">
        <f t="shared" si="582"/>
        <v>591.6</v>
      </c>
      <c r="AD1803" s="48">
        <f>(ROUND(AC1803-AC1796,1)/AC1796)</f>
        <v>0.15999999999999998</v>
      </c>
      <c r="AE1803" s="113"/>
      <c r="AF1803" s="60"/>
      <c r="AH1803" s="20"/>
    </row>
    <row r="1804" spans="1:34">
      <c r="A1804" s="99" t="s">
        <v>830</v>
      </c>
      <c r="B1804" s="91"/>
      <c r="C1804" s="21" t="s">
        <v>3</v>
      </c>
      <c r="D1804" s="12">
        <v>42</v>
      </c>
      <c r="E1804" s="12">
        <v>0</v>
      </c>
      <c r="F1804" s="12">
        <v>0</v>
      </c>
      <c r="G1804" s="12">
        <v>92</v>
      </c>
      <c r="H1804" s="12">
        <v>0</v>
      </c>
      <c r="I1804" s="13">
        <v>20</v>
      </c>
      <c r="J1804" s="13">
        <v>80</v>
      </c>
      <c r="K1804" s="13">
        <v>0</v>
      </c>
      <c r="L1804" s="13">
        <v>105</v>
      </c>
      <c r="M1804" s="13">
        <v>0</v>
      </c>
      <c r="N1804" s="14">
        <f>D1804*$D$11</f>
        <v>54.6</v>
      </c>
      <c r="O1804" s="14">
        <f>E1804*$E$11</f>
        <v>0</v>
      </c>
      <c r="P1804" s="14">
        <f>F1804*$F$11</f>
        <v>0</v>
      </c>
      <c r="Q1804" s="14">
        <f>G1804*$G$11</f>
        <v>138</v>
      </c>
      <c r="R1804" s="14">
        <f>H1804*$H$11</f>
        <v>0</v>
      </c>
      <c r="S1804" s="14">
        <f>(N1804/100)*(I1804*$I$11)+(N1804/100)*(J1804*$J$11)</f>
        <v>109.20000000000002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289.79999999999995</v>
      </c>
      <c r="W1804" s="14">
        <f>(R1804/100)*(K1804*$K$11)+(R1804/100)*(L1804*$L$11)</f>
        <v>0</v>
      </c>
      <c r="X1804" s="14">
        <f t="shared" si="563"/>
        <v>163.80000000000001</v>
      </c>
      <c r="Y1804" s="14">
        <f t="shared" si="564"/>
        <v>0</v>
      </c>
      <c r="Z1804" s="14">
        <f t="shared" si="565"/>
        <v>0</v>
      </c>
      <c r="AA1804" s="14">
        <f t="shared" si="566"/>
        <v>427.79999999999995</v>
      </c>
      <c r="AB1804" s="14">
        <f t="shared" si="583"/>
        <v>0</v>
      </c>
      <c r="AC1804" s="15">
        <f t="shared" si="582"/>
        <v>591.6</v>
      </c>
      <c r="AD1804" s="48">
        <f>(ROUND(AC1804-AC1796,1)/AC1796)</f>
        <v>0.15999999999999998</v>
      </c>
      <c r="AE1804" s="113"/>
      <c r="AF1804" s="60"/>
      <c r="AH1804" s="20"/>
    </row>
    <row r="1805" spans="1:34">
      <c r="A1805" s="99" t="s">
        <v>831</v>
      </c>
      <c r="B1805" s="91"/>
      <c r="C1805" s="21" t="s">
        <v>4</v>
      </c>
      <c r="D1805" s="12">
        <v>42</v>
      </c>
      <c r="E1805" s="12">
        <v>0</v>
      </c>
      <c r="F1805" s="12">
        <v>0</v>
      </c>
      <c r="G1805" s="12">
        <v>0</v>
      </c>
      <c r="H1805" s="12">
        <v>92</v>
      </c>
      <c r="I1805" s="13">
        <v>20</v>
      </c>
      <c r="J1805" s="13">
        <v>80</v>
      </c>
      <c r="K1805" s="13">
        <v>52.5</v>
      </c>
      <c r="L1805" s="13">
        <v>52.5</v>
      </c>
      <c r="M1805" s="13">
        <v>0</v>
      </c>
      <c r="N1805" s="14">
        <f>D1805*$D$12</f>
        <v>54.6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138</v>
      </c>
      <c r="S1805" s="14">
        <f>(N1805/100)*(I1805*$I$12)+(N1805/100)*(J1805*$J$12)</f>
        <v>109.20000000000002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289.79999999999995</v>
      </c>
      <c r="X1805" s="14">
        <f t="shared" si="563"/>
        <v>163.80000000000001</v>
      </c>
      <c r="Y1805" s="14">
        <f t="shared" si="564"/>
        <v>0</v>
      </c>
      <c r="Z1805" s="14">
        <f t="shared" si="565"/>
        <v>0</v>
      </c>
      <c r="AA1805" s="14">
        <f t="shared" si="566"/>
        <v>0</v>
      </c>
      <c r="AB1805" s="14">
        <f t="shared" si="583"/>
        <v>427.79999999999995</v>
      </c>
      <c r="AC1805" s="15">
        <f t="shared" si="582"/>
        <v>591.6</v>
      </c>
      <c r="AD1805" s="48">
        <f>(ROUND(AC1805-AC1796,1)/AC1796)</f>
        <v>0.15999999999999998</v>
      </c>
      <c r="AE1805" s="113"/>
      <c r="AF1805" s="60"/>
      <c r="AH1805" s="20"/>
    </row>
    <row r="1806" spans="1:34">
      <c r="A1806" s="99" t="s">
        <v>832</v>
      </c>
      <c r="B1806" s="91"/>
      <c r="C1806" s="21" t="s">
        <v>327</v>
      </c>
      <c r="D1806" s="12">
        <v>85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0</v>
      </c>
      <c r="M1806" s="13">
        <v>80</v>
      </c>
      <c r="N1806" s="14">
        <f>D1806*$D$13</f>
        <v>127.5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459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586.5</v>
      </c>
      <c r="Y1806" s="14">
        <f t="shared" si="564"/>
        <v>0</v>
      </c>
      <c r="Z1806" s="14">
        <f t="shared" si="565"/>
        <v>0</v>
      </c>
      <c r="AA1806" s="14">
        <f t="shared" si="566"/>
        <v>0</v>
      </c>
      <c r="AB1806" s="14">
        <f t="shared" si="583"/>
        <v>0</v>
      </c>
      <c r="AC1806" s="15">
        <f t="shared" si="582"/>
        <v>586.5</v>
      </c>
      <c r="AD1806" s="48">
        <f>(ROUND(AC1806-AC1796,1)/AC1796)</f>
        <v>0.15</v>
      </c>
      <c r="AE1806" s="113"/>
      <c r="AF1806" s="60"/>
      <c r="AH1806" s="20"/>
    </row>
    <row r="1807" spans="1:34">
      <c r="A1807" s="99" t="s">
        <v>833</v>
      </c>
      <c r="B1807" s="91"/>
      <c r="C1807" s="21" t="s">
        <v>328</v>
      </c>
      <c r="D1807" s="12">
        <v>85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80</v>
      </c>
      <c r="K1807" s="13">
        <v>80</v>
      </c>
      <c r="L1807" s="13">
        <v>0</v>
      </c>
      <c r="M1807" s="13">
        <v>0</v>
      </c>
      <c r="N1807" s="14">
        <f>D1807*$D$14</f>
        <v>127.5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459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63"/>
        <v>586.5</v>
      </c>
      <c r="Y1807" s="14">
        <f t="shared" si="564"/>
        <v>0</v>
      </c>
      <c r="Z1807" s="14">
        <f t="shared" si="565"/>
        <v>0</v>
      </c>
      <c r="AA1807" s="14">
        <f t="shared" si="566"/>
        <v>0</v>
      </c>
      <c r="AB1807" s="14">
        <f t="shared" si="583"/>
        <v>0</v>
      </c>
      <c r="AC1807" s="15">
        <f t="shared" si="582"/>
        <v>586.5</v>
      </c>
      <c r="AD1807" s="48">
        <f>(ROUND(AC1807-AC1796,1)/AC1796)</f>
        <v>0.15</v>
      </c>
      <c r="AE1807" s="113"/>
      <c r="AF1807" s="60"/>
      <c r="AH1807" s="20"/>
    </row>
    <row r="1808" spans="1:34">
      <c r="A1808" s="99"/>
      <c r="B1808" s="91"/>
      <c r="C1808" s="21" t="s">
        <v>329</v>
      </c>
      <c r="D1808" s="12">
        <v>85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80</v>
      </c>
      <c r="K1808" s="13">
        <v>0</v>
      </c>
      <c r="L1808" s="13">
        <v>80</v>
      </c>
      <c r="M1808" s="13">
        <v>0</v>
      </c>
      <c r="N1808" s="14">
        <f>D1808*$D$15</f>
        <v>127.5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459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63"/>
        <v>586.5</v>
      </c>
      <c r="Y1808" s="14">
        <f t="shared" si="564"/>
        <v>0</v>
      </c>
      <c r="Z1808" s="14">
        <f t="shared" si="565"/>
        <v>0</v>
      </c>
      <c r="AA1808" s="14">
        <f t="shared" si="566"/>
        <v>0</v>
      </c>
      <c r="AB1808" s="14">
        <f t="shared" si="583"/>
        <v>0</v>
      </c>
      <c r="AC1808" s="15">
        <f t="shared" si="582"/>
        <v>586.5</v>
      </c>
      <c r="AD1808" s="48">
        <f>(ROUND(AC1808-AC1796,1)/AC1796)</f>
        <v>0.15</v>
      </c>
      <c r="AE1808" s="113"/>
      <c r="AF1808" s="60"/>
      <c r="AH1808" s="20"/>
    </row>
    <row r="1809" spans="1:34">
      <c r="A1809" s="99"/>
      <c r="B1809" s="91"/>
      <c r="C1809" s="21" t="s">
        <v>325</v>
      </c>
      <c r="D1809" s="12">
        <v>85</v>
      </c>
      <c r="E1809" s="12">
        <v>0</v>
      </c>
      <c r="F1809" s="12">
        <v>0</v>
      </c>
      <c r="G1809" s="12">
        <v>0</v>
      </c>
      <c r="H1809" s="12">
        <v>0</v>
      </c>
      <c r="I1809" s="13">
        <v>20</v>
      </c>
      <c r="J1809" s="13">
        <v>100</v>
      </c>
      <c r="K1809" s="13">
        <v>0</v>
      </c>
      <c r="L1809" s="13">
        <v>0</v>
      </c>
      <c r="M1809" s="13">
        <v>0</v>
      </c>
      <c r="N1809" s="14">
        <f>D1809*$D$16</f>
        <v>136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503.20000000000005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63"/>
        <v>639.20000000000005</v>
      </c>
      <c r="Y1809" s="14">
        <f t="shared" si="564"/>
        <v>0</v>
      </c>
      <c r="Z1809" s="14">
        <f t="shared" si="565"/>
        <v>0</v>
      </c>
      <c r="AA1809" s="14">
        <f t="shared" si="566"/>
        <v>0</v>
      </c>
      <c r="AB1809" s="14">
        <f t="shared" si="583"/>
        <v>0</v>
      </c>
      <c r="AC1809" s="15">
        <f t="shared" si="582"/>
        <v>639.20000000000005</v>
      </c>
      <c r="AD1809" s="48">
        <f>(ROUND(AC1809-AC1796,1)/AC1796)</f>
        <v>0.2533333333333333</v>
      </c>
      <c r="AE1809" s="113"/>
      <c r="AF1809" s="60"/>
      <c r="AH1809" s="20"/>
    </row>
    <row r="1810" spans="1:34">
      <c r="A1810" s="99"/>
      <c r="B1810" s="91"/>
      <c r="C1810" s="21" t="s">
        <v>326</v>
      </c>
      <c r="D1810" s="12">
        <v>85</v>
      </c>
      <c r="E1810" s="12">
        <v>0</v>
      </c>
      <c r="F1810" s="12">
        <v>0</v>
      </c>
      <c r="G1810" s="12">
        <v>0</v>
      </c>
      <c r="H1810" s="12">
        <v>0</v>
      </c>
      <c r="I1810" s="13">
        <v>60</v>
      </c>
      <c r="J1810" s="13">
        <v>80</v>
      </c>
      <c r="K1810" s="13">
        <v>0</v>
      </c>
      <c r="L1810" s="13">
        <v>0</v>
      </c>
      <c r="M1810" s="13">
        <v>0</v>
      </c>
      <c r="N1810" s="14">
        <f>D1810*$D$17</f>
        <v>136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394.40000000000003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63"/>
        <v>530.40000000000009</v>
      </c>
      <c r="Y1810" s="14">
        <f t="shared" si="564"/>
        <v>0</v>
      </c>
      <c r="Z1810" s="14">
        <f t="shared" si="565"/>
        <v>0</v>
      </c>
      <c r="AA1810" s="14">
        <f t="shared" si="566"/>
        <v>0</v>
      </c>
      <c r="AB1810" s="14">
        <f t="shared" si="583"/>
        <v>0</v>
      </c>
      <c r="AC1810" s="15">
        <f t="shared" si="582"/>
        <v>530.4</v>
      </c>
      <c r="AD1810" s="48">
        <f>(ROUND(AC1810-AC1796,1)/AC1796)</f>
        <v>3.9999999999999994E-2</v>
      </c>
      <c r="AE1810" s="113"/>
      <c r="AF1810" s="60"/>
      <c r="AH1810" s="20"/>
    </row>
    <row r="1811" spans="1:34">
      <c r="A1811" s="106" t="s">
        <v>0</v>
      </c>
      <c r="B1811" s="92" t="s">
        <v>77</v>
      </c>
      <c r="C1811" s="50" t="s">
        <v>241</v>
      </c>
      <c r="D1811" s="11">
        <v>98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196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313.60000000000002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6" si="584">N1811+S1811</f>
        <v>509.6</v>
      </c>
      <c r="Y1811" s="52">
        <f t="shared" ref="Y1811:Y1826" si="585">O1811+T1811</f>
        <v>0</v>
      </c>
      <c r="Z1811" s="52">
        <f t="shared" ref="Z1811:Z1826" si="586">P1811+U1811</f>
        <v>0</v>
      </c>
      <c r="AA1811" s="52">
        <f t="shared" ref="AA1811:AA1826" si="587">Q1811+V1811</f>
        <v>0</v>
      </c>
      <c r="AB1811" s="52">
        <f>R1811+W1811</f>
        <v>0</v>
      </c>
      <c r="AC1811" s="53">
        <f>ROUND(X1811+Y1811+Z1811+AA1811+AB1811,1)</f>
        <v>509.6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3">
        <v>12</v>
      </c>
      <c r="C1812" s="21" t="s">
        <v>324</v>
      </c>
      <c r="D1812" s="12">
        <v>98</v>
      </c>
      <c r="E1812" s="12">
        <v>0</v>
      </c>
      <c r="F1812" s="12">
        <v>0</v>
      </c>
      <c r="G1812" s="12">
        <v>0</v>
      </c>
      <c r="H1812" s="12">
        <v>0</v>
      </c>
      <c r="I1812" s="13">
        <v>35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156.80000000000001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431.20000000000005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84"/>
        <v>588</v>
      </c>
      <c r="Y1812" s="14">
        <f t="shared" si="585"/>
        <v>0</v>
      </c>
      <c r="Z1812" s="14">
        <f t="shared" si="586"/>
        <v>0</v>
      </c>
      <c r="AA1812" s="14">
        <f t="shared" si="587"/>
        <v>0</v>
      </c>
      <c r="AB1812" s="14">
        <f>R1812+W1812</f>
        <v>0</v>
      </c>
      <c r="AC1812" s="15">
        <f>ROUND(X1812+Y1812+Z1812+AA1812+AB1812,1)</f>
        <v>588</v>
      </c>
      <c r="AD1812" s="48">
        <f>(ROUND(AC1812-AC1811,1)/AC1811)</f>
        <v>0.15384615384615385</v>
      </c>
      <c r="AE1812" s="113"/>
      <c r="AF1812" s="60"/>
      <c r="AH1812" s="20"/>
    </row>
    <row r="1813" spans="1:34">
      <c r="A1813" s="99" t="s">
        <v>801</v>
      </c>
      <c r="B1813" s="93">
        <v>24</v>
      </c>
      <c r="C1813" s="21" t="s">
        <v>834</v>
      </c>
      <c r="D1813" s="12">
        <v>98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196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282.24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4"/>
        <v>478.24</v>
      </c>
      <c r="Y1813" s="14">
        <f t="shared" si="585"/>
        <v>0</v>
      </c>
      <c r="Z1813" s="14">
        <f t="shared" si="586"/>
        <v>0</v>
      </c>
      <c r="AA1813" s="14">
        <f t="shared" si="587"/>
        <v>0</v>
      </c>
      <c r="AB1813" s="14">
        <f>R1813+W1813</f>
        <v>0</v>
      </c>
      <c r="AC1813" s="15">
        <f t="shared" ref="AC1813:AC1825" si="588">ROUND(X1813+Y1813+Z1813+AA1813+AB1813,1)</f>
        <v>478.2</v>
      </c>
      <c r="AD1813" s="48">
        <f>(ROUND(AC1813-AC1811,1)/AC1811)</f>
        <v>-6.1616954474097325E-2</v>
      </c>
      <c r="AE1813" s="113"/>
      <c r="AF1813" s="60"/>
      <c r="AH1813" s="20"/>
    </row>
    <row r="1814" spans="1:34">
      <c r="A1814" s="99" t="s">
        <v>802</v>
      </c>
      <c r="B1814" s="93">
        <v>0</v>
      </c>
      <c r="C1814" s="21" t="s">
        <v>337</v>
      </c>
      <c r="D1814" s="12">
        <v>98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196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282.24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4"/>
        <v>478.24</v>
      </c>
      <c r="Y1814" s="14">
        <f t="shared" si="585"/>
        <v>0</v>
      </c>
      <c r="Z1814" s="14">
        <f t="shared" si="586"/>
        <v>0</v>
      </c>
      <c r="AA1814" s="14">
        <f t="shared" si="587"/>
        <v>0</v>
      </c>
      <c r="AB1814" s="14">
        <f t="shared" ref="AB1814:AB1825" si="589">R1814+W1814</f>
        <v>0</v>
      </c>
      <c r="AC1814" s="15">
        <f t="shared" si="588"/>
        <v>478.2</v>
      </c>
      <c r="AD1814" s="48">
        <f>(ROUND(AC1814-AC1811,1)/AC1811)</f>
        <v>-6.1616954474097325E-2</v>
      </c>
      <c r="AE1814" s="113"/>
      <c r="AF1814" s="60"/>
      <c r="AH1814" s="20"/>
    </row>
    <row r="1815" spans="1:34">
      <c r="A1815" s="99" t="s">
        <v>803</v>
      </c>
      <c r="B1815" s="93">
        <v>0</v>
      </c>
      <c r="C1815" s="21" t="s">
        <v>338</v>
      </c>
      <c r="D1815" s="12">
        <v>98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196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282.24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4"/>
        <v>478.24</v>
      </c>
      <c r="Y1815" s="14">
        <f t="shared" si="585"/>
        <v>0</v>
      </c>
      <c r="Z1815" s="14">
        <f t="shared" si="586"/>
        <v>0</v>
      </c>
      <c r="AA1815" s="14">
        <f t="shared" si="587"/>
        <v>0</v>
      </c>
      <c r="AB1815" s="14">
        <f t="shared" si="589"/>
        <v>0</v>
      </c>
      <c r="AC1815" s="15">
        <f t="shared" si="588"/>
        <v>478.2</v>
      </c>
      <c r="AD1815" s="48">
        <f>(ROUND(AC1815-AC1811,1)/AC1811)</f>
        <v>-6.1616954474097325E-2</v>
      </c>
      <c r="AE1815" s="113"/>
      <c r="AF1815" s="60"/>
      <c r="AH1815" s="20"/>
    </row>
    <row r="1816" spans="1:34">
      <c r="A1816" s="99" t="s">
        <v>653</v>
      </c>
      <c r="B1816" s="93"/>
      <c r="C1816" s="21" t="s">
        <v>339</v>
      </c>
      <c r="D1816" s="12">
        <v>98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196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282.24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4"/>
        <v>478.24</v>
      </c>
      <c r="Y1816" s="14">
        <f t="shared" si="585"/>
        <v>0</v>
      </c>
      <c r="Z1816" s="14">
        <f t="shared" si="586"/>
        <v>0</v>
      </c>
      <c r="AA1816" s="14">
        <f t="shared" si="587"/>
        <v>0</v>
      </c>
      <c r="AB1816" s="14">
        <f t="shared" si="589"/>
        <v>0</v>
      </c>
      <c r="AC1816" s="15">
        <f t="shared" si="588"/>
        <v>478.2</v>
      </c>
      <c r="AD1816" s="48">
        <f>(ROUND(AC1816-AC1811,1)/AC1811)</f>
        <v>-6.1616954474097325E-2</v>
      </c>
      <c r="AE1816" s="113"/>
      <c r="AF1816" s="60"/>
      <c r="AH1816" s="20"/>
    </row>
    <row r="1817" spans="1:34">
      <c r="A1817" s="99" t="s">
        <v>594</v>
      </c>
      <c r="B1817" s="93"/>
      <c r="C1817" s="21" t="s">
        <v>1</v>
      </c>
      <c r="D1817" s="12">
        <v>49</v>
      </c>
      <c r="E1817" s="12">
        <v>104</v>
      </c>
      <c r="F1817" s="12">
        <v>0</v>
      </c>
      <c r="G1817" s="12">
        <v>0</v>
      </c>
      <c r="H1817" s="12">
        <v>0</v>
      </c>
      <c r="I1817" s="13">
        <v>20</v>
      </c>
      <c r="J1817" s="13">
        <v>60</v>
      </c>
      <c r="K1817" s="13">
        <v>85</v>
      </c>
      <c r="L1817" s="13">
        <v>0</v>
      </c>
      <c r="M1817" s="13">
        <v>0</v>
      </c>
      <c r="N1817" s="14">
        <f>D1817*$D$9</f>
        <v>63.7</v>
      </c>
      <c r="O1817" s="14">
        <f>E1817*$E$9</f>
        <v>156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101.92</v>
      </c>
      <c r="T1817" s="14">
        <f>(O1817/100)*(K1817*$K$9)</f>
        <v>265.2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4"/>
        <v>165.62</v>
      </c>
      <c r="Y1817" s="14">
        <f t="shared" si="585"/>
        <v>421.2</v>
      </c>
      <c r="Z1817" s="14">
        <f t="shared" si="586"/>
        <v>0</v>
      </c>
      <c r="AA1817" s="14">
        <f t="shared" si="587"/>
        <v>0</v>
      </c>
      <c r="AB1817" s="14">
        <f t="shared" si="589"/>
        <v>0</v>
      </c>
      <c r="AC1817" s="15">
        <f t="shared" si="588"/>
        <v>586.79999999999995</v>
      </c>
      <c r="AD1817" s="48">
        <f>(ROUND(AC1817-AC1811,1)/AC1811)</f>
        <v>0.15149136577708006</v>
      </c>
      <c r="AE1817" s="113"/>
      <c r="AF1817" s="60"/>
      <c r="AH1817" s="20"/>
    </row>
    <row r="1818" spans="1:34">
      <c r="A1818" s="99" t="s">
        <v>829</v>
      </c>
      <c r="B1818" s="93"/>
      <c r="C1818" s="21" t="s">
        <v>2</v>
      </c>
      <c r="D1818" s="12">
        <v>49</v>
      </c>
      <c r="E1818" s="12">
        <v>0</v>
      </c>
      <c r="F1818" s="12">
        <v>104</v>
      </c>
      <c r="G1818" s="12">
        <v>0</v>
      </c>
      <c r="H1818" s="12">
        <v>0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D1818*$D$10</f>
        <v>63.7</v>
      </c>
      <c r="O1818" s="14">
        <f>E1818*$E$10</f>
        <v>0</v>
      </c>
      <c r="P1818" s="14">
        <f>F1818*$F$10</f>
        <v>156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101.92</v>
      </c>
      <c r="T1818" s="14">
        <f>(O1818/100)*(K1818*$J$10)</f>
        <v>0</v>
      </c>
      <c r="U1818" s="14">
        <f>(P1818/100)*(K1818*$K$10)+(P1818/100)*(L1818*$L$10)</f>
        <v>265.2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4"/>
        <v>165.62</v>
      </c>
      <c r="Y1818" s="14">
        <f t="shared" si="585"/>
        <v>0</v>
      </c>
      <c r="Z1818" s="14">
        <f t="shared" si="586"/>
        <v>421.2</v>
      </c>
      <c r="AA1818" s="14">
        <f t="shared" si="587"/>
        <v>0</v>
      </c>
      <c r="AB1818" s="14">
        <f t="shared" si="589"/>
        <v>0</v>
      </c>
      <c r="AC1818" s="15">
        <f t="shared" si="588"/>
        <v>586.79999999999995</v>
      </c>
      <c r="AD1818" s="48">
        <f>(ROUND(AC1818-AC1811,1)/AC1811)</f>
        <v>0.15149136577708006</v>
      </c>
      <c r="AE1818" s="113"/>
      <c r="AF1818" s="60"/>
      <c r="AH1818" s="20"/>
    </row>
    <row r="1819" spans="1:34">
      <c r="A1819" s="99" t="s">
        <v>830</v>
      </c>
      <c r="B1819" s="93"/>
      <c r="C1819" s="21" t="s">
        <v>3</v>
      </c>
      <c r="D1819" s="12">
        <v>49</v>
      </c>
      <c r="E1819" s="12">
        <v>0</v>
      </c>
      <c r="F1819" s="12">
        <v>0</v>
      </c>
      <c r="G1819" s="12">
        <v>104</v>
      </c>
      <c r="H1819" s="12">
        <v>0</v>
      </c>
      <c r="I1819" s="13">
        <v>20</v>
      </c>
      <c r="J1819" s="13">
        <v>60</v>
      </c>
      <c r="K1819" s="13">
        <v>0</v>
      </c>
      <c r="L1819" s="13">
        <v>85</v>
      </c>
      <c r="M1819" s="13">
        <v>0</v>
      </c>
      <c r="N1819" s="14">
        <f>D1819*$D$11</f>
        <v>63.7</v>
      </c>
      <c r="O1819" s="14">
        <f>E1819*$E$11</f>
        <v>0</v>
      </c>
      <c r="P1819" s="14">
        <f>F1819*$F$11</f>
        <v>0</v>
      </c>
      <c r="Q1819" s="14">
        <f>G1819*$G$11</f>
        <v>156</v>
      </c>
      <c r="R1819" s="14">
        <f>H1819*$H$11</f>
        <v>0</v>
      </c>
      <c r="S1819" s="14">
        <f>(N1819/100)*(I1819*$I$11)+(N1819/100)*(J1819*$J$11)</f>
        <v>101.92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265.2</v>
      </c>
      <c r="W1819" s="14">
        <f>(R1819/100)*(K1819*$K$11)+(R1819/100)*(L1819*$L$11)</f>
        <v>0</v>
      </c>
      <c r="X1819" s="14">
        <f t="shared" si="584"/>
        <v>165.62</v>
      </c>
      <c r="Y1819" s="14">
        <f t="shared" si="585"/>
        <v>0</v>
      </c>
      <c r="Z1819" s="14">
        <f t="shared" si="586"/>
        <v>0</v>
      </c>
      <c r="AA1819" s="14">
        <f t="shared" si="587"/>
        <v>421.2</v>
      </c>
      <c r="AB1819" s="14">
        <f t="shared" si="589"/>
        <v>0</v>
      </c>
      <c r="AC1819" s="15">
        <f t="shared" si="588"/>
        <v>586.79999999999995</v>
      </c>
      <c r="AD1819" s="48">
        <f>(ROUND(AC1819-AC1811,1)/AC1811)</f>
        <v>0.15149136577708006</v>
      </c>
      <c r="AE1819" s="113"/>
      <c r="AF1819" s="60"/>
      <c r="AH1819" s="20"/>
    </row>
    <row r="1820" spans="1:34">
      <c r="A1820" s="99" t="s">
        <v>831</v>
      </c>
      <c r="B1820" s="93"/>
      <c r="C1820" s="21" t="s">
        <v>4</v>
      </c>
      <c r="D1820" s="12">
        <v>49</v>
      </c>
      <c r="E1820" s="12">
        <v>0</v>
      </c>
      <c r="F1820" s="12">
        <v>0</v>
      </c>
      <c r="G1820" s="12">
        <v>0</v>
      </c>
      <c r="H1820" s="12">
        <v>104</v>
      </c>
      <c r="I1820" s="13">
        <v>20</v>
      </c>
      <c r="J1820" s="13">
        <v>60</v>
      </c>
      <c r="K1820" s="13">
        <v>42.5</v>
      </c>
      <c r="L1820" s="13">
        <v>42.5</v>
      </c>
      <c r="M1820" s="13">
        <v>0</v>
      </c>
      <c r="N1820" s="14">
        <f>D1820*$D$12</f>
        <v>63.7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156</v>
      </c>
      <c r="S1820" s="14">
        <f>(N1820/100)*(I1820*$I$12)+(N1820/100)*(J1820*$J$12)</f>
        <v>101.92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265.2</v>
      </c>
      <c r="X1820" s="14">
        <f t="shared" si="584"/>
        <v>165.62</v>
      </c>
      <c r="Y1820" s="14">
        <f t="shared" si="585"/>
        <v>0</v>
      </c>
      <c r="Z1820" s="14">
        <f t="shared" si="586"/>
        <v>0</v>
      </c>
      <c r="AA1820" s="14">
        <f t="shared" si="587"/>
        <v>0</v>
      </c>
      <c r="AB1820" s="14">
        <f t="shared" si="589"/>
        <v>421.2</v>
      </c>
      <c r="AC1820" s="15">
        <f t="shared" si="588"/>
        <v>586.79999999999995</v>
      </c>
      <c r="AD1820" s="48">
        <f>(ROUND(AC1820-AC1811,1)/AC1811)</f>
        <v>0.15149136577708006</v>
      </c>
      <c r="AE1820" s="113"/>
      <c r="AF1820" s="60"/>
      <c r="AH1820" s="20"/>
    </row>
    <row r="1821" spans="1:34">
      <c r="A1821" s="99" t="s">
        <v>832</v>
      </c>
      <c r="B1821" s="93"/>
      <c r="C1821" s="21" t="s">
        <v>327</v>
      </c>
      <c r="D1821" s="12">
        <v>98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0</v>
      </c>
      <c r="M1821" s="13">
        <v>70</v>
      </c>
      <c r="N1821" s="14">
        <f>D1821*$D$13</f>
        <v>147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441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588</v>
      </c>
      <c r="Y1821" s="14">
        <f t="shared" si="585"/>
        <v>0</v>
      </c>
      <c r="Z1821" s="14">
        <f t="shared" si="586"/>
        <v>0</v>
      </c>
      <c r="AA1821" s="14">
        <f t="shared" si="587"/>
        <v>0</v>
      </c>
      <c r="AB1821" s="14">
        <f t="shared" si="589"/>
        <v>0</v>
      </c>
      <c r="AC1821" s="15">
        <f t="shared" si="588"/>
        <v>588</v>
      </c>
      <c r="AD1821" s="48">
        <f>(ROUND(AC1821-AC1811,1)/AC1811)</f>
        <v>0.15384615384615385</v>
      </c>
      <c r="AE1821" s="113"/>
      <c r="AF1821" s="60"/>
      <c r="AH1821" s="20"/>
    </row>
    <row r="1822" spans="1:34">
      <c r="A1822" s="99" t="s">
        <v>833</v>
      </c>
      <c r="B1822" s="93"/>
      <c r="C1822" s="21" t="s">
        <v>328</v>
      </c>
      <c r="D1822" s="12">
        <v>98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60</v>
      </c>
      <c r="K1822" s="13">
        <v>70</v>
      </c>
      <c r="L1822" s="13">
        <v>0</v>
      </c>
      <c r="M1822" s="13">
        <v>0</v>
      </c>
      <c r="N1822" s="14">
        <f>D1822*$D$14</f>
        <v>147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441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4"/>
        <v>588</v>
      </c>
      <c r="Y1822" s="14">
        <f t="shared" si="585"/>
        <v>0</v>
      </c>
      <c r="Z1822" s="14">
        <f t="shared" si="586"/>
        <v>0</v>
      </c>
      <c r="AA1822" s="14">
        <f t="shared" si="587"/>
        <v>0</v>
      </c>
      <c r="AB1822" s="14">
        <f t="shared" si="589"/>
        <v>0</v>
      </c>
      <c r="AC1822" s="15">
        <f t="shared" si="588"/>
        <v>588</v>
      </c>
      <c r="AD1822" s="48">
        <f>(ROUND(AC1822-AC1811,1)/AC1811)</f>
        <v>0.15384615384615385</v>
      </c>
      <c r="AE1822" s="113"/>
      <c r="AF1822" s="60"/>
      <c r="AH1822" s="20"/>
    </row>
    <row r="1823" spans="1:34">
      <c r="A1823" s="99"/>
      <c r="B1823" s="93"/>
      <c r="C1823" s="21" t="s">
        <v>329</v>
      </c>
      <c r="D1823" s="12">
        <v>98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60</v>
      </c>
      <c r="K1823" s="13">
        <v>0</v>
      </c>
      <c r="L1823" s="13">
        <v>70</v>
      </c>
      <c r="M1823" s="13">
        <v>0</v>
      </c>
      <c r="N1823" s="14">
        <f>D1823*$D$15</f>
        <v>147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441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4"/>
        <v>588</v>
      </c>
      <c r="Y1823" s="14">
        <f t="shared" si="585"/>
        <v>0</v>
      </c>
      <c r="Z1823" s="14">
        <f t="shared" si="586"/>
        <v>0</v>
      </c>
      <c r="AA1823" s="14">
        <f t="shared" si="587"/>
        <v>0</v>
      </c>
      <c r="AB1823" s="14">
        <f t="shared" si="589"/>
        <v>0</v>
      </c>
      <c r="AC1823" s="15">
        <f t="shared" si="588"/>
        <v>588</v>
      </c>
      <c r="AD1823" s="48">
        <f>(ROUND(AC1823-AC1811,1)/AC1811)</f>
        <v>0.15384615384615385</v>
      </c>
      <c r="AE1823" s="113"/>
      <c r="AF1823" s="60"/>
      <c r="AH1823" s="20"/>
    </row>
    <row r="1824" spans="1:34">
      <c r="A1824" s="99"/>
      <c r="B1824" s="93"/>
      <c r="C1824" s="21" t="s">
        <v>325</v>
      </c>
      <c r="D1824" s="12">
        <v>98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83</v>
      </c>
      <c r="K1824" s="13">
        <v>0</v>
      </c>
      <c r="L1824" s="13">
        <v>0</v>
      </c>
      <c r="M1824" s="13">
        <v>0</v>
      </c>
      <c r="N1824" s="14">
        <f>D1824*$D$16</f>
        <v>156.80000000000001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486.86400000000003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4"/>
        <v>643.66399999999999</v>
      </c>
      <c r="Y1824" s="14">
        <f t="shared" si="585"/>
        <v>0</v>
      </c>
      <c r="Z1824" s="14">
        <f t="shared" si="586"/>
        <v>0</v>
      </c>
      <c r="AA1824" s="14">
        <f t="shared" si="587"/>
        <v>0</v>
      </c>
      <c r="AB1824" s="14">
        <f t="shared" si="589"/>
        <v>0</v>
      </c>
      <c r="AC1824" s="15">
        <f t="shared" si="588"/>
        <v>643.70000000000005</v>
      </c>
      <c r="AD1824" s="48">
        <f>(ROUND(AC1824-AC1811,1)/AC1811)</f>
        <v>0.26314756671899525</v>
      </c>
      <c r="AE1824" s="113"/>
      <c r="AF1824" s="63"/>
      <c r="AH1824" s="20"/>
    </row>
    <row r="1825" spans="1:34">
      <c r="A1825" s="99"/>
      <c r="B1825" s="93"/>
      <c r="C1825" s="21" t="s">
        <v>326</v>
      </c>
      <c r="D1825" s="12">
        <v>98</v>
      </c>
      <c r="E1825" s="12">
        <v>0</v>
      </c>
      <c r="F1825" s="12">
        <v>0</v>
      </c>
      <c r="G1825" s="12">
        <v>0</v>
      </c>
      <c r="H1825" s="12">
        <v>0</v>
      </c>
      <c r="I1825" s="13">
        <v>55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156.80000000000001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395.92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4"/>
        <v>552.72</v>
      </c>
      <c r="Y1825" s="14">
        <f t="shared" si="585"/>
        <v>0</v>
      </c>
      <c r="Z1825" s="14">
        <f t="shared" si="586"/>
        <v>0</v>
      </c>
      <c r="AA1825" s="14">
        <f t="shared" si="587"/>
        <v>0</v>
      </c>
      <c r="AB1825" s="14">
        <f t="shared" si="589"/>
        <v>0</v>
      </c>
      <c r="AC1825" s="15">
        <f t="shared" si="588"/>
        <v>552.70000000000005</v>
      </c>
      <c r="AD1825" s="48">
        <f>(ROUND(AC1825-AC1811,1)/AC1811)</f>
        <v>8.4576138147566718E-2</v>
      </c>
      <c r="AE1825" s="113"/>
      <c r="AF1825" s="60"/>
      <c r="AH1825" s="20"/>
    </row>
    <row r="1826" spans="1:34">
      <c r="A1826" s="106" t="s">
        <v>0</v>
      </c>
      <c r="B1826" s="90" t="s">
        <v>78</v>
      </c>
      <c r="C1826" s="50" t="s">
        <v>241</v>
      </c>
      <c r="D1826" s="11">
        <v>80</v>
      </c>
      <c r="E1826" s="11">
        <v>50</v>
      </c>
      <c r="F1826" s="11">
        <v>0</v>
      </c>
      <c r="G1826" s="11">
        <v>0</v>
      </c>
      <c r="H1826" s="11">
        <v>0</v>
      </c>
      <c r="I1826" s="51">
        <v>20</v>
      </c>
      <c r="J1826" s="51">
        <v>30</v>
      </c>
      <c r="K1826" s="51">
        <v>50</v>
      </c>
      <c r="L1826" s="51">
        <v>0</v>
      </c>
      <c r="M1826" s="51">
        <v>0</v>
      </c>
      <c r="N1826" s="52">
        <f>D1826*$D$3</f>
        <v>160</v>
      </c>
      <c r="O1826" s="52">
        <f>E1826*$E$3</f>
        <v>100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160</v>
      </c>
      <c r="T1826" s="52">
        <f>(O1826/100)*(K1826*$K$3)</f>
        <v>100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si="584"/>
        <v>320</v>
      </c>
      <c r="Y1826" s="52">
        <f t="shared" si="585"/>
        <v>200</v>
      </c>
      <c r="Z1826" s="52">
        <f t="shared" si="586"/>
        <v>0</v>
      </c>
      <c r="AA1826" s="52">
        <f t="shared" si="587"/>
        <v>0</v>
      </c>
      <c r="AB1826" s="52">
        <f>R1826+W1826</f>
        <v>0</v>
      </c>
      <c r="AC1826" s="53">
        <f>ROUND(X1826+Y1826+Z1826+AA1826+AB1826,1)</f>
        <v>520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1">
        <v>10</v>
      </c>
      <c r="C1827" s="21" t="s">
        <v>324</v>
      </c>
      <c r="D1827" s="12">
        <v>80</v>
      </c>
      <c r="E1827" s="12">
        <v>50</v>
      </c>
      <c r="F1827" s="12">
        <v>0</v>
      </c>
      <c r="G1827" s="12">
        <v>0</v>
      </c>
      <c r="H1827" s="12">
        <v>0</v>
      </c>
      <c r="I1827" s="13">
        <v>45</v>
      </c>
      <c r="J1827" s="13">
        <v>54</v>
      </c>
      <c r="K1827" s="13">
        <v>50</v>
      </c>
      <c r="L1827" s="13">
        <v>0</v>
      </c>
      <c r="M1827" s="13">
        <v>0</v>
      </c>
      <c r="N1827" s="14">
        <f>D1827*$D$4</f>
        <v>128</v>
      </c>
      <c r="O1827" s="14">
        <f>E1827*$E$4</f>
        <v>80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316.8</v>
      </c>
      <c r="T1827" s="14">
        <f>(O1827/100)*(K1827*$K$4)</f>
        <v>80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0">N1827+S1827</f>
        <v>444.8</v>
      </c>
      <c r="Y1827" s="14">
        <f t="shared" ref="Y1827:Y1840" si="591">O1827+T1827</f>
        <v>160</v>
      </c>
      <c r="Z1827" s="14">
        <f t="shared" ref="Z1827:Z1840" si="592">P1827+U1827</f>
        <v>0</v>
      </c>
      <c r="AA1827" s="14">
        <f t="shared" ref="AA1827:AA1840" si="593">Q1827+V1827</f>
        <v>0</v>
      </c>
      <c r="AB1827" s="14">
        <f>R1827+W1827</f>
        <v>0</v>
      </c>
      <c r="AC1827" s="15">
        <f>ROUND(X1827+Y1827+Z1827+AA1827+AB1827,1)</f>
        <v>604.79999999999995</v>
      </c>
      <c r="AD1827" s="48">
        <f>(ROUND(AC1827-AC1826,1)/AC1826)</f>
        <v>0.16307692307692306</v>
      </c>
      <c r="AE1827" s="113"/>
      <c r="AF1827" s="60"/>
      <c r="AH1827" s="20"/>
    </row>
    <row r="1828" spans="1:34">
      <c r="A1828" s="99" t="s">
        <v>801</v>
      </c>
      <c r="B1828" s="91">
        <v>16</v>
      </c>
      <c r="C1828" s="21" t="s">
        <v>834</v>
      </c>
      <c r="D1828" s="12">
        <v>80</v>
      </c>
      <c r="E1828" s="12">
        <v>50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D1828*$D$5</f>
        <v>160</v>
      </c>
      <c r="O1828" s="14">
        <f>E1828*$E$5</f>
        <v>100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144</v>
      </c>
      <c r="T1828" s="14">
        <f>(O1828/100)*(K1828*$K$5)</f>
        <v>90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0"/>
        <v>304</v>
      </c>
      <c r="Y1828" s="14">
        <f t="shared" si="591"/>
        <v>190</v>
      </c>
      <c r="Z1828" s="14">
        <f t="shared" si="592"/>
        <v>0</v>
      </c>
      <c r="AA1828" s="14">
        <f t="shared" si="593"/>
        <v>0</v>
      </c>
      <c r="AB1828" s="14">
        <f>R1828+W1828</f>
        <v>0</v>
      </c>
      <c r="AC1828" s="15">
        <f t="shared" ref="AC1828:AC1840" si="594">ROUND(X1828+Y1828+Z1828+AA1828+AB1828,1)</f>
        <v>494</v>
      </c>
      <c r="AD1828" s="48">
        <f>(ROUND(AC1828-AC1826,1)/AC1826)</f>
        <v>-0.05</v>
      </c>
      <c r="AE1828" s="113"/>
      <c r="AF1828" s="60"/>
      <c r="AH1828" s="20"/>
    </row>
    <row r="1829" spans="1:34">
      <c r="A1829" s="99" t="s">
        <v>802</v>
      </c>
      <c r="B1829" s="91">
        <v>20</v>
      </c>
      <c r="C1829" s="21" t="s">
        <v>337</v>
      </c>
      <c r="D1829" s="12">
        <v>80</v>
      </c>
      <c r="E1829" s="12">
        <v>50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D1829*$D$6</f>
        <v>160</v>
      </c>
      <c r="O1829" s="14">
        <f>E1829*$E$6</f>
        <v>100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144</v>
      </c>
      <c r="T1829" s="14">
        <f>(O1829/100)*(K1829*$K$6)</f>
        <v>90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0"/>
        <v>304</v>
      </c>
      <c r="Y1829" s="14">
        <f t="shared" si="591"/>
        <v>190</v>
      </c>
      <c r="Z1829" s="14">
        <f t="shared" si="592"/>
        <v>0</v>
      </c>
      <c r="AA1829" s="14">
        <f t="shared" si="593"/>
        <v>0</v>
      </c>
      <c r="AB1829" s="14">
        <f t="shared" ref="AB1829:AB1840" si="595">R1829+W1829</f>
        <v>0</v>
      </c>
      <c r="AC1829" s="15">
        <f t="shared" si="594"/>
        <v>494</v>
      </c>
      <c r="AD1829" s="48">
        <f>(ROUND(AC1829-AC1826,1)/AC1826)</f>
        <v>-0.05</v>
      </c>
      <c r="AE1829" s="113"/>
      <c r="AF1829" s="60"/>
      <c r="AH1829" s="20"/>
    </row>
    <row r="1830" spans="1:34">
      <c r="A1830" s="99" t="s">
        <v>803</v>
      </c>
      <c r="B1830" s="91">
        <v>0</v>
      </c>
      <c r="C1830" s="21" t="s">
        <v>338</v>
      </c>
      <c r="D1830" s="12">
        <v>80</v>
      </c>
      <c r="E1830" s="12">
        <v>50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50</v>
      </c>
      <c r="L1830" s="13">
        <v>0</v>
      </c>
      <c r="M1830" s="13">
        <v>0</v>
      </c>
      <c r="N1830" s="14">
        <f>D1830*$D$7</f>
        <v>160</v>
      </c>
      <c r="O1830" s="14">
        <f>E1830*$E$7</f>
        <v>100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144</v>
      </c>
      <c r="T1830" s="14">
        <f>(O1830/100)*(K1830*$K$7)</f>
        <v>90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0"/>
        <v>304</v>
      </c>
      <c r="Y1830" s="14">
        <f t="shared" si="591"/>
        <v>190</v>
      </c>
      <c r="Z1830" s="14">
        <f t="shared" si="592"/>
        <v>0</v>
      </c>
      <c r="AA1830" s="14">
        <f t="shared" si="593"/>
        <v>0</v>
      </c>
      <c r="AB1830" s="14">
        <f t="shared" si="595"/>
        <v>0</v>
      </c>
      <c r="AC1830" s="15">
        <f t="shared" si="594"/>
        <v>494</v>
      </c>
      <c r="AD1830" s="48">
        <f>(ROUND(AC1830-AC1826,1)/AC1826)</f>
        <v>-0.05</v>
      </c>
      <c r="AE1830" s="113"/>
      <c r="AF1830" s="60"/>
      <c r="AH1830" s="20"/>
    </row>
    <row r="1831" spans="1:34">
      <c r="A1831" s="99" t="s">
        <v>653</v>
      </c>
      <c r="B1831" s="91"/>
      <c r="C1831" s="21" t="s">
        <v>339</v>
      </c>
      <c r="D1831" s="12">
        <v>80</v>
      </c>
      <c r="E1831" s="12">
        <v>50</v>
      </c>
      <c r="F1831" s="12">
        <v>0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0</v>
      </c>
      <c r="M1831" s="13">
        <v>0</v>
      </c>
      <c r="N1831" s="14">
        <f>D1831*$D$8</f>
        <v>160</v>
      </c>
      <c r="O1831" s="14">
        <f>E1831*$E$8</f>
        <v>100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144</v>
      </c>
      <c r="T1831" s="14">
        <f>(O1831/100)*(K1831*$K$8)</f>
        <v>90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0"/>
        <v>304</v>
      </c>
      <c r="Y1831" s="14">
        <f t="shared" si="591"/>
        <v>190</v>
      </c>
      <c r="Z1831" s="14">
        <f t="shared" si="592"/>
        <v>0</v>
      </c>
      <c r="AA1831" s="14">
        <f t="shared" si="593"/>
        <v>0</v>
      </c>
      <c r="AB1831" s="14">
        <f t="shared" si="595"/>
        <v>0</v>
      </c>
      <c r="AC1831" s="15">
        <f t="shared" si="594"/>
        <v>494</v>
      </c>
      <c r="AD1831" s="48">
        <f>(ROUND(AC1831-AC1826,1)/AC1826)</f>
        <v>-0.05</v>
      </c>
      <c r="AE1831" s="113"/>
      <c r="AF1831" s="60"/>
      <c r="AH1831" s="20"/>
    </row>
    <row r="1832" spans="1:34">
      <c r="A1832" s="99" t="s">
        <v>594</v>
      </c>
      <c r="B1832" s="91"/>
      <c r="C1832" s="21" t="s">
        <v>1</v>
      </c>
      <c r="D1832" s="12">
        <v>40</v>
      </c>
      <c r="E1832" s="12">
        <v>106</v>
      </c>
      <c r="F1832" s="12">
        <v>0</v>
      </c>
      <c r="G1832" s="12">
        <v>0</v>
      </c>
      <c r="H1832" s="12">
        <v>0</v>
      </c>
      <c r="I1832" s="13">
        <v>20</v>
      </c>
      <c r="J1832" s="13">
        <v>30</v>
      </c>
      <c r="K1832" s="13">
        <v>110</v>
      </c>
      <c r="L1832" s="13">
        <v>0</v>
      </c>
      <c r="M1832" s="13">
        <v>0</v>
      </c>
      <c r="N1832" s="14">
        <f>D1832*$D$9</f>
        <v>52</v>
      </c>
      <c r="O1832" s="14">
        <f>E1832*$E$9</f>
        <v>159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52</v>
      </c>
      <c r="T1832" s="14">
        <f>(O1832/100)*(K1832*$K$9)</f>
        <v>349.8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0"/>
        <v>104</v>
      </c>
      <c r="Y1832" s="14">
        <f t="shared" si="591"/>
        <v>508.8</v>
      </c>
      <c r="Z1832" s="14">
        <f t="shared" si="592"/>
        <v>0</v>
      </c>
      <c r="AA1832" s="14">
        <f t="shared" si="593"/>
        <v>0</v>
      </c>
      <c r="AB1832" s="14">
        <f t="shared" si="595"/>
        <v>0</v>
      </c>
      <c r="AC1832" s="15">
        <f t="shared" si="594"/>
        <v>612.79999999999995</v>
      </c>
      <c r="AD1832" s="48">
        <f>(ROUND(AC1832-AC1826,1)/AC1826)</f>
        <v>0.17846153846153845</v>
      </c>
      <c r="AE1832" s="113"/>
      <c r="AF1832" s="60"/>
      <c r="AH1832" s="20"/>
    </row>
    <row r="1833" spans="1:34">
      <c r="A1833" s="99" t="s">
        <v>829</v>
      </c>
      <c r="B1833" s="91"/>
      <c r="C1833" s="21" t="s">
        <v>2</v>
      </c>
      <c r="D1833" s="12">
        <v>40</v>
      </c>
      <c r="E1833" s="12">
        <v>0</v>
      </c>
      <c r="F1833" s="12">
        <v>106</v>
      </c>
      <c r="G1833" s="12">
        <v>0</v>
      </c>
      <c r="H1833" s="12">
        <v>0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D1833*$D$10</f>
        <v>52</v>
      </c>
      <c r="O1833" s="14">
        <f>E1833*$E$10</f>
        <v>0</v>
      </c>
      <c r="P1833" s="14">
        <f>F1833*$F$10</f>
        <v>159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52</v>
      </c>
      <c r="T1833" s="14">
        <f>(O1833/100)*(K1833*$J$10)</f>
        <v>0</v>
      </c>
      <c r="U1833" s="14">
        <f>(P1833/100)*(K1833*$K$10)+(P1833/100)*(L1833*$L$10)</f>
        <v>318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0"/>
        <v>104</v>
      </c>
      <c r="Y1833" s="14">
        <f t="shared" si="591"/>
        <v>0</v>
      </c>
      <c r="Z1833" s="14">
        <f t="shared" si="592"/>
        <v>477</v>
      </c>
      <c r="AA1833" s="14">
        <f t="shared" si="593"/>
        <v>0</v>
      </c>
      <c r="AB1833" s="14">
        <f t="shared" si="595"/>
        <v>0</v>
      </c>
      <c r="AC1833" s="15">
        <f t="shared" si="594"/>
        <v>581</v>
      </c>
      <c r="AD1833" s="48">
        <f>(ROUND(AC1833-AC1826,1)/AC1826)</f>
        <v>0.11730769230769231</v>
      </c>
      <c r="AE1833" s="113"/>
      <c r="AF1833" s="60"/>
      <c r="AH1833" s="20"/>
    </row>
    <row r="1834" spans="1:34">
      <c r="A1834" s="99" t="s">
        <v>830</v>
      </c>
      <c r="B1834" s="91"/>
      <c r="C1834" s="21" t="s">
        <v>3</v>
      </c>
      <c r="D1834" s="12">
        <v>40</v>
      </c>
      <c r="E1834" s="12">
        <v>0</v>
      </c>
      <c r="F1834" s="12">
        <v>0</v>
      </c>
      <c r="G1834" s="12">
        <v>106</v>
      </c>
      <c r="H1834" s="12">
        <v>0</v>
      </c>
      <c r="I1834" s="13">
        <v>20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52</v>
      </c>
      <c r="O1834" s="14">
        <f>E1834*$E$11</f>
        <v>0</v>
      </c>
      <c r="P1834" s="14">
        <f>F1834*$F$11</f>
        <v>0</v>
      </c>
      <c r="Q1834" s="14">
        <f>G1834*$G$11</f>
        <v>159</v>
      </c>
      <c r="R1834" s="14">
        <f>H1834*$H$11</f>
        <v>0</v>
      </c>
      <c r="S1834" s="14">
        <f>(N1834/100)*(I1834*$I$11)+(N1834/100)*(J1834*$J$11)</f>
        <v>52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318</v>
      </c>
      <c r="W1834" s="14">
        <f>(R1834/100)*(K1834*$K$11)+(R1834/100)*(L1834*$L$11)</f>
        <v>0</v>
      </c>
      <c r="X1834" s="14">
        <f t="shared" si="590"/>
        <v>104</v>
      </c>
      <c r="Y1834" s="14">
        <f t="shared" si="591"/>
        <v>0</v>
      </c>
      <c r="Z1834" s="14">
        <f t="shared" si="592"/>
        <v>0</v>
      </c>
      <c r="AA1834" s="14">
        <f t="shared" si="593"/>
        <v>477</v>
      </c>
      <c r="AB1834" s="14">
        <f t="shared" si="595"/>
        <v>0</v>
      </c>
      <c r="AC1834" s="15">
        <f t="shared" si="594"/>
        <v>581</v>
      </c>
      <c r="AD1834" s="48">
        <f>(ROUND(AC1834-AC1826,1)/AC1826)</f>
        <v>0.11730769230769231</v>
      </c>
      <c r="AE1834" s="113"/>
      <c r="AF1834" s="60"/>
      <c r="AH1834" s="20"/>
    </row>
    <row r="1835" spans="1:34">
      <c r="A1835" s="99" t="s">
        <v>831</v>
      </c>
      <c r="B1835" s="91"/>
      <c r="C1835" s="21" t="s">
        <v>4</v>
      </c>
      <c r="D1835" s="12">
        <v>40</v>
      </c>
      <c r="E1835" s="12">
        <v>0</v>
      </c>
      <c r="F1835" s="12">
        <v>0</v>
      </c>
      <c r="G1835" s="12">
        <v>0</v>
      </c>
      <c r="H1835" s="12">
        <v>106</v>
      </c>
      <c r="I1835" s="13">
        <v>20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159</v>
      </c>
      <c r="S1835" s="14">
        <f>(N1835/100)*(I1835*$I$12)+(N1835/100)*(J1835*$J$12)</f>
        <v>52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318</v>
      </c>
      <c r="X1835" s="14">
        <f t="shared" si="590"/>
        <v>104</v>
      </c>
      <c r="Y1835" s="14">
        <f t="shared" si="591"/>
        <v>0</v>
      </c>
      <c r="Z1835" s="14">
        <f t="shared" si="592"/>
        <v>0</v>
      </c>
      <c r="AA1835" s="14">
        <f t="shared" si="593"/>
        <v>0</v>
      </c>
      <c r="AB1835" s="14">
        <f t="shared" si="595"/>
        <v>477</v>
      </c>
      <c r="AC1835" s="15">
        <f t="shared" si="594"/>
        <v>581</v>
      </c>
      <c r="AD1835" s="48">
        <f>(ROUND(AC1835-AC1826,1)/AC1826)</f>
        <v>0.11730769230769231</v>
      </c>
      <c r="AE1835" s="113"/>
      <c r="AF1835" s="60"/>
      <c r="AH1835" s="20"/>
    </row>
    <row r="1836" spans="1:34">
      <c r="A1836" s="99" t="s">
        <v>832</v>
      </c>
      <c r="B1836" s="91"/>
      <c r="C1836" s="21" t="s">
        <v>327</v>
      </c>
      <c r="D1836" s="12">
        <v>80</v>
      </c>
      <c r="E1836" s="12">
        <v>50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50</v>
      </c>
      <c r="L1836" s="13">
        <v>0</v>
      </c>
      <c r="M1836" s="13">
        <v>55</v>
      </c>
      <c r="N1836" s="14">
        <f>D1836*$D$13</f>
        <v>120</v>
      </c>
      <c r="O1836" s="14">
        <f>E1836*$E$13</f>
        <v>75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252</v>
      </c>
      <c r="T1836" s="14">
        <f>(O1836/100)*(K1836*$K$13)+(O1836/100)*(M1836*$M$13)</f>
        <v>157.5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372</v>
      </c>
      <c r="Y1836" s="14">
        <f t="shared" si="591"/>
        <v>232.5</v>
      </c>
      <c r="Z1836" s="14">
        <f t="shared" si="592"/>
        <v>0</v>
      </c>
      <c r="AA1836" s="14">
        <f t="shared" si="593"/>
        <v>0</v>
      </c>
      <c r="AB1836" s="14">
        <f t="shared" si="595"/>
        <v>0</v>
      </c>
      <c r="AC1836" s="15">
        <f t="shared" si="594"/>
        <v>604.5</v>
      </c>
      <c r="AD1836" s="48">
        <f>(ROUND(AC1836-AC1826,1)/AC1826)</f>
        <v>0.16250000000000001</v>
      </c>
      <c r="AE1836" s="113"/>
      <c r="AF1836" s="60"/>
      <c r="AH1836" s="20"/>
    </row>
    <row r="1837" spans="1:34">
      <c r="A1837" s="99" t="s">
        <v>833</v>
      </c>
      <c r="B1837" s="91"/>
      <c r="C1837" s="21" t="s">
        <v>328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30</v>
      </c>
      <c r="K1837" s="13">
        <v>90</v>
      </c>
      <c r="L1837" s="13">
        <v>0</v>
      </c>
      <c r="M1837" s="13">
        <v>0</v>
      </c>
      <c r="N1837" s="14">
        <f>D1837*$D$14</f>
        <v>159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445.2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0"/>
        <v>604.20000000000005</v>
      </c>
      <c r="Y1837" s="14">
        <f t="shared" si="591"/>
        <v>0</v>
      </c>
      <c r="Z1837" s="14">
        <f t="shared" si="592"/>
        <v>0</v>
      </c>
      <c r="AA1837" s="14">
        <f t="shared" si="593"/>
        <v>0</v>
      </c>
      <c r="AB1837" s="14">
        <f t="shared" si="595"/>
        <v>0</v>
      </c>
      <c r="AC1837" s="15">
        <f t="shared" si="594"/>
        <v>604.20000000000005</v>
      </c>
      <c r="AD1837" s="48">
        <f>(ROUND(AC1837-AC1826,1)/AC1826)</f>
        <v>0.16192307692307692</v>
      </c>
      <c r="AE1837" s="113"/>
      <c r="AF1837" s="60"/>
      <c r="AH1837" s="20"/>
    </row>
    <row r="1838" spans="1:34">
      <c r="A1838" s="99"/>
      <c r="B1838" s="91"/>
      <c r="C1838" s="21" t="s">
        <v>329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30</v>
      </c>
      <c r="K1838" s="13">
        <v>0</v>
      </c>
      <c r="L1838" s="13">
        <v>90</v>
      </c>
      <c r="M1838" s="13">
        <v>0</v>
      </c>
      <c r="N1838" s="14">
        <f>D1838*$D$15</f>
        <v>159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445.2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0"/>
        <v>604.20000000000005</v>
      </c>
      <c r="Y1838" s="14">
        <f t="shared" si="591"/>
        <v>0</v>
      </c>
      <c r="Z1838" s="14">
        <f t="shared" si="592"/>
        <v>0</v>
      </c>
      <c r="AA1838" s="14">
        <f t="shared" si="593"/>
        <v>0</v>
      </c>
      <c r="AB1838" s="14">
        <f t="shared" si="595"/>
        <v>0</v>
      </c>
      <c r="AC1838" s="15">
        <f t="shared" si="594"/>
        <v>604.20000000000005</v>
      </c>
      <c r="AD1838" s="48">
        <f>(ROUND(AC1838-AC1826,1)/AC1826)</f>
        <v>0.16192307692307692</v>
      </c>
      <c r="AE1838" s="113"/>
      <c r="AF1838" s="60"/>
      <c r="AH1838" s="20"/>
    </row>
    <row r="1839" spans="1:34">
      <c r="A1839" s="99"/>
      <c r="B1839" s="91"/>
      <c r="C1839" s="21" t="s">
        <v>325</v>
      </c>
      <c r="D1839" s="12">
        <v>80</v>
      </c>
      <c r="E1839" s="12">
        <v>50</v>
      </c>
      <c r="F1839" s="12">
        <v>0</v>
      </c>
      <c r="G1839" s="12">
        <v>0</v>
      </c>
      <c r="H1839" s="12">
        <v>0</v>
      </c>
      <c r="I1839" s="13">
        <v>20</v>
      </c>
      <c r="J1839" s="13">
        <v>70</v>
      </c>
      <c r="K1839" s="13">
        <v>50</v>
      </c>
      <c r="L1839" s="13">
        <v>0</v>
      </c>
      <c r="M1839" s="13">
        <v>0</v>
      </c>
      <c r="N1839" s="14">
        <f>D1839*$D$16</f>
        <v>128</v>
      </c>
      <c r="O1839" s="14">
        <f>E1839*$E$16</f>
        <v>80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339.20000000000005</v>
      </c>
      <c r="T1839" s="14">
        <f>(O1839/100)*(K1839*$K$16)</f>
        <v>80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0"/>
        <v>467.20000000000005</v>
      </c>
      <c r="Y1839" s="14">
        <f t="shared" si="591"/>
        <v>160</v>
      </c>
      <c r="Z1839" s="14">
        <f t="shared" si="592"/>
        <v>0</v>
      </c>
      <c r="AA1839" s="14">
        <f t="shared" si="593"/>
        <v>0</v>
      </c>
      <c r="AB1839" s="14">
        <f t="shared" si="595"/>
        <v>0</v>
      </c>
      <c r="AC1839" s="15">
        <f t="shared" si="594"/>
        <v>627.20000000000005</v>
      </c>
      <c r="AD1839" s="48">
        <f>(ROUND(AC1839-AC1826,1)/AC1826)</f>
        <v>0.20615384615384616</v>
      </c>
      <c r="AE1839" s="113"/>
      <c r="AF1839" s="60"/>
      <c r="AH1839" s="20"/>
    </row>
    <row r="1840" spans="1:34">
      <c r="A1840" s="99"/>
      <c r="B1840" s="91"/>
      <c r="C1840" s="21" t="s">
        <v>326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56</v>
      </c>
      <c r="J1840" s="13">
        <v>30</v>
      </c>
      <c r="K1840" s="13">
        <v>50</v>
      </c>
      <c r="L1840" s="13">
        <v>0</v>
      </c>
      <c r="M1840" s="13">
        <v>0</v>
      </c>
      <c r="N1840" s="14">
        <f>D1840*$D$17</f>
        <v>128</v>
      </c>
      <c r="O1840" s="14">
        <f>E1840*$E$17</f>
        <v>80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289.27999999999997</v>
      </c>
      <c r="T1840" s="14">
        <f>(O1840/100)*(K1840*$K$17)</f>
        <v>80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0"/>
        <v>417.28</v>
      </c>
      <c r="Y1840" s="14">
        <f t="shared" si="591"/>
        <v>160</v>
      </c>
      <c r="Z1840" s="14">
        <f t="shared" si="592"/>
        <v>0</v>
      </c>
      <c r="AA1840" s="14">
        <f t="shared" si="593"/>
        <v>0</v>
      </c>
      <c r="AB1840" s="14">
        <f t="shared" si="595"/>
        <v>0</v>
      </c>
      <c r="AC1840" s="15">
        <f t="shared" si="594"/>
        <v>577.29999999999995</v>
      </c>
      <c r="AD1840" s="48">
        <f>(ROUND(AC1840-AC1826,1)/AC1826)</f>
        <v>0.11019230769230769</v>
      </c>
      <c r="AE1840" s="113"/>
      <c r="AF1840" s="60"/>
      <c r="AH1840" s="20"/>
    </row>
    <row r="1841" spans="1:34">
      <c r="A1841" s="106" t="s">
        <v>0</v>
      </c>
      <c r="B1841" s="92" t="s">
        <v>314</v>
      </c>
      <c r="C1841" s="50" t="s">
        <v>241</v>
      </c>
      <c r="D1841" s="11">
        <v>92</v>
      </c>
      <c r="E1841" s="11">
        <v>0</v>
      </c>
      <c r="F1841" s="11">
        <v>0</v>
      </c>
      <c r="G1841" s="11">
        <v>0</v>
      </c>
      <c r="H1841" s="11">
        <v>0</v>
      </c>
      <c r="I1841" s="51">
        <v>30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184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331.20000000000005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63"/>
        <v>515.20000000000005</v>
      </c>
      <c r="Y1841" s="52">
        <f t="shared" si="564"/>
        <v>0</v>
      </c>
      <c r="Z1841" s="52">
        <f t="shared" si="565"/>
        <v>0</v>
      </c>
      <c r="AA1841" s="52">
        <f t="shared" si="566"/>
        <v>0</v>
      </c>
      <c r="AB1841" s="52">
        <f>R1841+W1841</f>
        <v>0</v>
      </c>
      <c r="AC1841" s="53">
        <f>ROUND(X1841+Y1841+Z1841+AA1841+AB1841,1)</f>
        <v>515.20000000000005</v>
      </c>
      <c r="AD1841" s="58"/>
      <c r="AE1841" s="113" t="s">
        <v>799</v>
      </c>
      <c r="AF1841" s="60"/>
      <c r="AH1841" s="20"/>
    </row>
    <row r="1842" spans="1:34">
      <c r="A1842" s="99" t="s">
        <v>800</v>
      </c>
      <c r="B1842" s="93">
        <v>10</v>
      </c>
      <c r="C1842" s="21" t="s">
        <v>324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45</v>
      </c>
      <c r="J1842" s="13">
        <v>75</v>
      </c>
      <c r="K1842" s="13">
        <v>0</v>
      </c>
      <c r="L1842" s="13">
        <v>0</v>
      </c>
      <c r="M1842" s="13">
        <v>0</v>
      </c>
      <c r="N1842" s="14">
        <f>D1842*$D$4</f>
        <v>147.20000000000002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441.60000000000008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6">N1842+S1842</f>
        <v>588.80000000000007</v>
      </c>
      <c r="Y1842" s="14">
        <f t="shared" ref="Y1842:Y1855" si="597">O1842+T1842</f>
        <v>0</v>
      </c>
      <c r="Z1842" s="14">
        <f t="shared" ref="Z1842:Z1855" si="598">P1842+U1842</f>
        <v>0</v>
      </c>
      <c r="AA1842" s="14">
        <f t="shared" ref="AA1842:AA1855" si="599">Q1842+V1842</f>
        <v>0</v>
      </c>
      <c r="AB1842" s="14">
        <f>R1842+W1842</f>
        <v>0</v>
      </c>
      <c r="AC1842" s="15">
        <f>ROUND(X1842+Y1842+Z1842+AA1842+AB1842,1)</f>
        <v>588.79999999999995</v>
      </c>
      <c r="AD1842" s="48">
        <f>(ROUND(AC1842-AC1841,1)/AC1841)</f>
        <v>0.14285714285714282</v>
      </c>
      <c r="AE1842" s="113"/>
      <c r="AF1842" s="60"/>
      <c r="AH1842" s="20"/>
    </row>
    <row r="1843" spans="1:34">
      <c r="A1843" s="99" t="s">
        <v>801</v>
      </c>
      <c r="B1843" s="93">
        <v>20</v>
      </c>
      <c r="C1843" s="21" t="s">
        <v>834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184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298.08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6"/>
        <v>482.08</v>
      </c>
      <c r="Y1843" s="14">
        <f t="shared" si="597"/>
        <v>0</v>
      </c>
      <c r="Z1843" s="14">
        <f t="shared" si="598"/>
        <v>0</v>
      </c>
      <c r="AA1843" s="14">
        <f t="shared" si="599"/>
        <v>0</v>
      </c>
      <c r="AB1843" s="14">
        <f>R1843+W1843</f>
        <v>0</v>
      </c>
      <c r="AC1843" s="15">
        <f t="shared" ref="AC1843:AC1855" si="600">ROUND(X1843+Y1843+Z1843+AA1843+AB1843,1)</f>
        <v>482.1</v>
      </c>
      <c r="AD1843" s="48">
        <f>(ROUND(AC1843-AC1841,1)/AC1841)</f>
        <v>-6.4246894409937888E-2</v>
      </c>
      <c r="AE1843" s="113"/>
      <c r="AF1843" s="60"/>
      <c r="AH1843" s="20"/>
    </row>
    <row r="1844" spans="1:34">
      <c r="A1844" s="99" t="s">
        <v>802</v>
      </c>
      <c r="B1844" s="93">
        <v>10</v>
      </c>
      <c r="C1844" s="21" t="s">
        <v>337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184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298.08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6"/>
        <v>482.08</v>
      </c>
      <c r="Y1844" s="14">
        <f t="shared" si="597"/>
        <v>0</v>
      </c>
      <c r="Z1844" s="14">
        <f t="shared" si="598"/>
        <v>0</v>
      </c>
      <c r="AA1844" s="14">
        <f t="shared" si="599"/>
        <v>0</v>
      </c>
      <c r="AB1844" s="14">
        <f t="shared" ref="AB1844:AB1855" si="601">R1844+W1844</f>
        <v>0</v>
      </c>
      <c r="AC1844" s="15">
        <f t="shared" si="600"/>
        <v>482.1</v>
      </c>
      <c r="AD1844" s="48">
        <f>(ROUND(AC1844-AC1841,1)/AC1841)</f>
        <v>-6.4246894409937888E-2</v>
      </c>
      <c r="AE1844" s="113"/>
      <c r="AF1844" s="60"/>
      <c r="AH1844" s="20"/>
    </row>
    <row r="1845" spans="1:34">
      <c r="A1845" s="99" t="s">
        <v>803</v>
      </c>
      <c r="B1845" s="93">
        <v>10</v>
      </c>
      <c r="C1845" s="21" t="s">
        <v>338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184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298.08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6"/>
        <v>482.08</v>
      </c>
      <c r="Y1845" s="14">
        <f t="shared" si="597"/>
        <v>0</v>
      </c>
      <c r="Z1845" s="14">
        <f t="shared" si="598"/>
        <v>0</v>
      </c>
      <c r="AA1845" s="14">
        <f t="shared" si="599"/>
        <v>0</v>
      </c>
      <c r="AB1845" s="14">
        <f t="shared" si="601"/>
        <v>0</v>
      </c>
      <c r="AC1845" s="15">
        <f t="shared" si="600"/>
        <v>482.1</v>
      </c>
      <c r="AD1845" s="48">
        <f>(ROUND(AC1845-AC1841,1)/AC1841)</f>
        <v>-6.4246894409937888E-2</v>
      </c>
      <c r="AE1845" s="113"/>
      <c r="AF1845" s="60"/>
      <c r="AH1845" s="20"/>
    </row>
    <row r="1846" spans="1:34">
      <c r="A1846" s="99" t="s">
        <v>653</v>
      </c>
      <c r="B1846" s="93"/>
      <c r="C1846" s="21" t="s">
        <v>339</v>
      </c>
      <c r="D1846" s="12">
        <v>92</v>
      </c>
      <c r="E1846" s="12">
        <v>0</v>
      </c>
      <c r="F1846" s="12">
        <v>0</v>
      </c>
      <c r="G1846" s="12">
        <v>0</v>
      </c>
      <c r="H1846" s="12">
        <v>0</v>
      </c>
      <c r="I1846" s="13">
        <v>30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184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298.08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6"/>
        <v>482.08</v>
      </c>
      <c r="Y1846" s="14">
        <f t="shared" si="597"/>
        <v>0</v>
      </c>
      <c r="Z1846" s="14">
        <f t="shared" si="598"/>
        <v>0</v>
      </c>
      <c r="AA1846" s="14">
        <f t="shared" si="599"/>
        <v>0</v>
      </c>
      <c r="AB1846" s="14">
        <f t="shared" si="601"/>
        <v>0</v>
      </c>
      <c r="AC1846" s="15">
        <f t="shared" si="600"/>
        <v>482.1</v>
      </c>
      <c r="AD1846" s="48">
        <f>(ROUND(AC1846-AC1841,1)/AC1841)</f>
        <v>-6.4246894409937888E-2</v>
      </c>
      <c r="AE1846" s="113"/>
      <c r="AF1846" s="60"/>
      <c r="AH1846" s="20"/>
    </row>
    <row r="1847" spans="1:34">
      <c r="A1847" s="99" t="s">
        <v>594</v>
      </c>
      <c r="B1847" s="93"/>
      <c r="C1847" s="21" t="s">
        <v>1</v>
      </c>
      <c r="D1847" s="12">
        <v>46</v>
      </c>
      <c r="E1847" s="12">
        <v>100</v>
      </c>
      <c r="F1847" s="12">
        <v>0</v>
      </c>
      <c r="G1847" s="12">
        <v>0</v>
      </c>
      <c r="H1847" s="12">
        <v>0</v>
      </c>
      <c r="I1847" s="13">
        <v>30</v>
      </c>
      <c r="J1847" s="13">
        <v>60</v>
      </c>
      <c r="K1847" s="13">
        <v>100</v>
      </c>
      <c r="L1847" s="13">
        <v>0</v>
      </c>
      <c r="M1847" s="13">
        <v>0</v>
      </c>
      <c r="N1847" s="14">
        <f>D1847*$D$9</f>
        <v>59.800000000000004</v>
      </c>
      <c r="O1847" s="14">
        <f>E1847*$E$9</f>
        <v>150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107.64000000000001</v>
      </c>
      <c r="T1847" s="14">
        <f>(O1847/100)*(K1847*$K$9)</f>
        <v>300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6"/>
        <v>167.44000000000003</v>
      </c>
      <c r="Y1847" s="14">
        <f t="shared" si="597"/>
        <v>450</v>
      </c>
      <c r="Z1847" s="14">
        <f t="shared" si="598"/>
        <v>0</v>
      </c>
      <c r="AA1847" s="14">
        <f t="shared" si="599"/>
        <v>0</v>
      </c>
      <c r="AB1847" s="14">
        <f t="shared" si="601"/>
        <v>0</v>
      </c>
      <c r="AC1847" s="15">
        <f t="shared" si="600"/>
        <v>617.4</v>
      </c>
      <c r="AD1847" s="48">
        <f>(ROUND(AC1847-AC1841,1)/AC1841)</f>
        <v>0.1983695652173913</v>
      </c>
      <c r="AE1847" s="113"/>
      <c r="AF1847" s="60"/>
      <c r="AH1847" s="20"/>
    </row>
    <row r="1848" spans="1:34">
      <c r="A1848" s="99" t="s">
        <v>829</v>
      </c>
      <c r="B1848" s="93"/>
      <c r="C1848" s="21" t="s">
        <v>2</v>
      </c>
      <c r="D1848" s="12">
        <v>46</v>
      </c>
      <c r="E1848" s="12">
        <v>0</v>
      </c>
      <c r="F1848" s="12">
        <v>100</v>
      </c>
      <c r="G1848" s="12">
        <v>0</v>
      </c>
      <c r="H1848" s="12">
        <v>0</v>
      </c>
      <c r="I1848" s="13">
        <v>30</v>
      </c>
      <c r="J1848" s="13">
        <v>60</v>
      </c>
      <c r="K1848" s="13">
        <v>50</v>
      </c>
      <c r="L1848" s="13">
        <v>50</v>
      </c>
      <c r="M1848" s="13">
        <v>0</v>
      </c>
      <c r="N1848" s="14">
        <f>D1848*$D$10</f>
        <v>59.800000000000004</v>
      </c>
      <c r="O1848" s="14">
        <f>E1848*$E$10</f>
        <v>0</v>
      </c>
      <c r="P1848" s="14">
        <f>F1848*$F$10</f>
        <v>150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107.64000000000001</v>
      </c>
      <c r="T1848" s="14">
        <f>(O1848/100)*(K1848*$J$10)</f>
        <v>0</v>
      </c>
      <c r="U1848" s="14">
        <f>(P1848/100)*(K1848*$K$10)+(P1848/100)*(L1848*$L$10)</f>
        <v>300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6"/>
        <v>167.44000000000003</v>
      </c>
      <c r="Y1848" s="14">
        <f t="shared" si="597"/>
        <v>0</v>
      </c>
      <c r="Z1848" s="14">
        <f t="shared" si="598"/>
        <v>450</v>
      </c>
      <c r="AA1848" s="14">
        <f t="shared" si="599"/>
        <v>0</v>
      </c>
      <c r="AB1848" s="14">
        <f t="shared" si="601"/>
        <v>0</v>
      </c>
      <c r="AC1848" s="15">
        <f t="shared" si="600"/>
        <v>617.4</v>
      </c>
      <c r="AD1848" s="48">
        <f>(ROUND(AC1848-AC1841,1)/AC1841)</f>
        <v>0.1983695652173913</v>
      </c>
      <c r="AE1848" s="113"/>
      <c r="AF1848" s="60"/>
      <c r="AH1848" s="20"/>
    </row>
    <row r="1849" spans="1:34">
      <c r="A1849" s="99" t="s">
        <v>830</v>
      </c>
      <c r="B1849" s="93"/>
      <c r="C1849" s="21" t="s">
        <v>3</v>
      </c>
      <c r="D1849" s="12">
        <v>46</v>
      </c>
      <c r="E1849" s="12">
        <v>0</v>
      </c>
      <c r="F1849" s="12">
        <v>0</v>
      </c>
      <c r="G1849" s="12">
        <v>100</v>
      </c>
      <c r="H1849" s="12">
        <v>0</v>
      </c>
      <c r="I1849" s="13">
        <v>30</v>
      </c>
      <c r="J1849" s="13">
        <v>60</v>
      </c>
      <c r="K1849" s="13">
        <v>0</v>
      </c>
      <c r="L1849" s="13">
        <v>100</v>
      </c>
      <c r="M1849" s="13">
        <v>0</v>
      </c>
      <c r="N1849" s="14">
        <f>D1849*$D$11</f>
        <v>59.800000000000004</v>
      </c>
      <c r="O1849" s="14">
        <f>E1849*$E$11</f>
        <v>0</v>
      </c>
      <c r="P1849" s="14">
        <f>F1849*$F$11</f>
        <v>0</v>
      </c>
      <c r="Q1849" s="14">
        <f>G1849*$G$11</f>
        <v>150</v>
      </c>
      <c r="R1849" s="14">
        <f>H1849*$H$11</f>
        <v>0</v>
      </c>
      <c r="S1849" s="14">
        <f>(N1849/100)*(I1849*$I$11)+(N1849/100)*(J1849*$J$11)</f>
        <v>107.64000000000001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300</v>
      </c>
      <c r="W1849" s="14">
        <f>(R1849/100)*(K1849*$K$11)+(R1849/100)*(L1849*$L$11)</f>
        <v>0</v>
      </c>
      <c r="X1849" s="14">
        <f t="shared" si="596"/>
        <v>167.44000000000003</v>
      </c>
      <c r="Y1849" s="14">
        <f t="shared" si="597"/>
        <v>0</v>
      </c>
      <c r="Z1849" s="14">
        <f t="shared" si="598"/>
        <v>0</v>
      </c>
      <c r="AA1849" s="14">
        <f t="shared" si="599"/>
        <v>450</v>
      </c>
      <c r="AB1849" s="14">
        <f t="shared" si="601"/>
        <v>0</v>
      </c>
      <c r="AC1849" s="15">
        <f t="shared" si="600"/>
        <v>617.4</v>
      </c>
      <c r="AD1849" s="48">
        <f>(ROUND(AC1849-AC1841,1)/AC1841)</f>
        <v>0.1983695652173913</v>
      </c>
      <c r="AE1849" s="113"/>
      <c r="AF1849" s="60"/>
      <c r="AH1849" s="20"/>
    </row>
    <row r="1850" spans="1:34">
      <c r="A1850" s="99" t="s">
        <v>831</v>
      </c>
      <c r="B1850" s="93"/>
      <c r="C1850" s="21" t="s">
        <v>4</v>
      </c>
      <c r="D1850" s="12">
        <v>46</v>
      </c>
      <c r="E1850" s="12">
        <v>0</v>
      </c>
      <c r="F1850" s="12">
        <v>0</v>
      </c>
      <c r="G1850" s="12">
        <v>0</v>
      </c>
      <c r="H1850" s="12">
        <v>100</v>
      </c>
      <c r="I1850" s="13">
        <v>30</v>
      </c>
      <c r="J1850" s="13">
        <v>60</v>
      </c>
      <c r="K1850" s="13">
        <v>55</v>
      </c>
      <c r="L1850" s="13">
        <v>55</v>
      </c>
      <c r="M1850" s="13">
        <v>0</v>
      </c>
      <c r="N1850" s="14">
        <f>D1850*$D$12</f>
        <v>59.800000000000004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150</v>
      </c>
      <c r="S1850" s="14">
        <f>(N1850/100)*(I1850*$I$12)+(N1850/100)*(J1850*$J$12)</f>
        <v>107.64000000000001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330</v>
      </c>
      <c r="X1850" s="14">
        <f t="shared" si="596"/>
        <v>167.44000000000003</v>
      </c>
      <c r="Y1850" s="14">
        <f t="shared" si="597"/>
        <v>0</v>
      </c>
      <c r="Z1850" s="14">
        <f t="shared" si="598"/>
        <v>0</v>
      </c>
      <c r="AA1850" s="14">
        <f t="shared" si="599"/>
        <v>0</v>
      </c>
      <c r="AB1850" s="14">
        <f t="shared" si="601"/>
        <v>480</v>
      </c>
      <c r="AC1850" s="15">
        <f t="shared" si="600"/>
        <v>647.4</v>
      </c>
      <c r="AD1850" s="48">
        <f>(ROUND(AC1850-AC1841,1)/AC1841)</f>
        <v>0.25659937888198753</v>
      </c>
      <c r="AE1850" s="113"/>
      <c r="AF1850" s="60"/>
      <c r="AH1850" s="20"/>
    </row>
    <row r="1851" spans="1:34">
      <c r="A1851" s="99" t="s">
        <v>832</v>
      </c>
      <c r="B1851" s="93"/>
      <c r="C1851" s="21" t="s">
        <v>327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0</v>
      </c>
      <c r="M1851" s="13">
        <v>50</v>
      </c>
      <c r="N1851" s="14">
        <f>D1851*$D$13</f>
        <v>138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386.4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524.4</v>
      </c>
      <c r="Y1851" s="14">
        <f t="shared" si="597"/>
        <v>0</v>
      </c>
      <c r="Z1851" s="14">
        <f t="shared" si="598"/>
        <v>0</v>
      </c>
      <c r="AA1851" s="14">
        <f t="shared" si="599"/>
        <v>0</v>
      </c>
      <c r="AB1851" s="14">
        <f t="shared" si="601"/>
        <v>0</v>
      </c>
      <c r="AC1851" s="15">
        <f t="shared" si="600"/>
        <v>524.4</v>
      </c>
      <c r="AD1851" s="48">
        <f>(ROUND(AC1851-AC1841,1)/AC1841)</f>
        <v>1.7857142857142853E-2</v>
      </c>
      <c r="AE1851" s="113"/>
      <c r="AF1851" s="60"/>
      <c r="AH1851" s="20"/>
    </row>
    <row r="1852" spans="1:34">
      <c r="A1852" s="99" t="s">
        <v>833</v>
      </c>
      <c r="B1852" s="93"/>
      <c r="C1852" s="21" t="s">
        <v>328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60</v>
      </c>
      <c r="K1852" s="13">
        <v>80</v>
      </c>
      <c r="L1852" s="13">
        <v>0</v>
      </c>
      <c r="M1852" s="13">
        <v>0</v>
      </c>
      <c r="N1852" s="14">
        <f>D1852*$D$14</f>
        <v>138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469.19999999999993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6"/>
        <v>607.19999999999993</v>
      </c>
      <c r="Y1852" s="14">
        <f t="shared" si="597"/>
        <v>0</v>
      </c>
      <c r="Z1852" s="14">
        <f t="shared" si="598"/>
        <v>0</v>
      </c>
      <c r="AA1852" s="14">
        <f t="shared" si="599"/>
        <v>0</v>
      </c>
      <c r="AB1852" s="14">
        <f t="shared" si="601"/>
        <v>0</v>
      </c>
      <c r="AC1852" s="15">
        <f t="shared" si="600"/>
        <v>607.20000000000005</v>
      </c>
      <c r="AD1852" s="48">
        <f>(ROUND(AC1852-AC1841,1)/AC1841)</f>
        <v>0.17857142857142855</v>
      </c>
      <c r="AE1852" s="113"/>
      <c r="AF1852" s="60"/>
      <c r="AH1852" s="20"/>
    </row>
    <row r="1853" spans="1:34">
      <c r="A1853" s="99"/>
      <c r="B1853" s="93"/>
      <c r="C1853" s="21" t="s">
        <v>329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60</v>
      </c>
      <c r="K1853" s="13">
        <v>0</v>
      </c>
      <c r="L1853" s="13">
        <v>80</v>
      </c>
      <c r="M1853" s="13">
        <v>0</v>
      </c>
      <c r="N1853" s="14">
        <f>D1853*$D$15</f>
        <v>138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469.19999999999993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6"/>
        <v>607.19999999999993</v>
      </c>
      <c r="Y1853" s="14">
        <f t="shared" si="597"/>
        <v>0</v>
      </c>
      <c r="Z1853" s="14">
        <f t="shared" si="598"/>
        <v>0</v>
      </c>
      <c r="AA1853" s="14">
        <f t="shared" si="599"/>
        <v>0</v>
      </c>
      <c r="AB1853" s="14">
        <f t="shared" si="601"/>
        <v>0</v>
      </c>
      <c r="AC1853" s="15">
        <f t="shared" si="600"/>
        <v>607.20000000000005</v>
      </c>
      <c r="AD1853" s="48">
        <f>(ROUND(AC1853-AC1841,1)/AC1841)</f>
        <v>0.17857142857142855</v>
      </c>
      <c r="AE1853" s="113"/>
      <c r="AF1853" s="60"/>
      <c r="AH1853" s="20"/>
    </row>
    <row r="1854" spans="1:34">
      <c r="A1854" s="99"/>
      <c r="B1854" s="93"/>
      <c r="C1854" s="21" t="s">
        <v>325</v>
      </c>
      <c r="D1854" s="12">
        <v>80</v>
      </c>
      <c r="E1854" s="12">
        <v>0</v>
      </c>
      <c r="F1854" s="12">
        <v>0</v>
      </c>
      <c r="G1854" s="12">
        <v>0</v>
      </c>
      <c r="H1854" s="12">
        <v>0</v>
      </c>
      <c r="I1854" s="13">
        <v>30</v>
      </c>
      <c r="J1854" s="13">
        <v>100</v>
      </c>
      <c r="K1854" s="13">
        <v>0</v>
      </c>
      <c r="L1854" s="13">
        <v>0</v>
      </c>
      <c r="M1854" s="13">
        <v>0</v>
      </c>
      <c r="N1854" s="14">
        <f>D1854*$D$16</f>
        <v>128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486.4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6"/>
        <v>614.4</v>
      </c>
      <c r="Y1854" s="14">
        <f t="shared" si="597"/>
        <v>0</v>
      </c>
      <c r="Z1854" s="14">
        <f t="shared" si="598"/>
        <v>0</v>
      </c>
      <c r="AA1854" s="14">
        <f t="shared" si="599"/>
        <v>0</v>
      </c>
      <c r="AB1854" s="14">
        <f t="shared" si="601"/>
        <v>0</v>
      </c>
      <c r="AC1854" s="15">
        <f t="shared" si="600"/>
        <v>614.4</v>
      </c>
      <c r="AD1854" s="48">
        <f>(ROUND(AC1854-AC1841,1)/AC1841)</f>
        <v>0.19254658385093165</v>
      </c>
      <c r="AE1854" s="113"/>
      <c r="AF1854" s="60"/>
      <c r="AH1854" s="20"/>
    </row>
    <row r="1855" spans="1:34">
      <c r="A1855" s="99"/>
      <c r="B1855" s="93"/>
      <c r="C1855" s="21" t="s">
        <v>326</v>
      </c>
      <c r="D1855" s="12">
        <v>80</v>
      </c>
      <c r="E1855" s="12">
        <v>0</v>
      </c>
      <c r="F1855" s="12">
        <v>0</v>
      </c>
      <c r="G1855" s="12">
        <v>0</v>
      </c>
      <c r="H1855" s="12">
        <v>0</v>
      </c>
      <c r="I1855" s="13">
        <v>71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128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394.88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6"/>
        <v>522.88</v>
      </c>
      <c r="Y1855" s="14">
        <f t="shared" si="597"/>
        <v>0</v>
      </c>
      <c r="Z1855" s="14">
        <f t="shared" si="598"/>
        <v>0</v>
      </c>
      <c r="AA1855" s="14">
        <f t="shared" si="599"/>
        <v>0</v>
      </c>
      <c r="AB1855" s="14">
        <f t="shared" si="601"/>
        <v>0</v>
      </c>
      <c r="AC1855" s="15">
        <f t="shared" si="600"/>
        <v>522.9</v>
      </c>
      <c r="AD1855" s="48">
        <f>(ROUND(AC1855-AC1841,1)/AC1841)</f>
        <v>1.4945652173913042E-2</v>
      </c>
      <c r="AE1855" s="113"/>
      <c r="AF1855" s="60"/>
      <c r="AH1855" s="20"/>
    </row>
    <row r="1856" spans="1:34">
      <c r="A1856" s="106" t="s">
        <v>0</v>
      </c>
      <c r="B1856" s="90" t="s">
        <v>533</v>
      </c>
      <c r="C1856" s="50" t="s">
        <v>241</v>
      </c>
      <c r="D1856" s="11">
        <v>85</v>
      </c>
      <c r="E1856" s="11">
        <v>0</v>
      </c>
      <c r="F1856" s="11">
        <v>0</v>
      </c>
      <c r="G1856" s="11">
        <v>0</v>
      </c>
      <c r="H1856" s="11">
        <v>0</v>
      </c>
      <c r="I1856" s="51">
        <v>20</v>
      </c>
      <c r="J1856" s="51">
        <v>80</v>
      </c>
      <c r="K1856" s="51">
        <v>0</v>
      </c>
      <c r="L1856" s="51">
        <v>0</v>
      </c>
      <c r="M1856" s="51">
        <v>0</v>
      </c>
      <c r="N1856" s="52">
        <f>D1856*$D$3</f>
        <v>170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340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2">N1856+S1856</f>
        <v>510</v>
      </c>
      <c r="Y1856" s="52">
        <f t="shared" ref="Y1856:Y1870" si="603">O1856+T1856</f>
        <v>0</v>
      </c>
      <c r="Z1856" s="52">
        <f t="shared" ref="Z1856:Z1870" si="604">P1856+U1856</f>
        <v>0</v>
      </c>
      <c r="AA1856" s="52">
        <f t="shared" ref="AA1856:AA1870" si="605">Q1856+V1856</f>
        <v>0</v>
      </c>
      <c r="AB1856" s="52">
        <f>R1856+W1856</f>
        <v>0</v>
      </c>
      <c r="AC1856" s="53">
        <f>ROUND(X1856+Y1856+Z1856+AA1856+AB1856,1)</f>
        <v>510</v>
      </c>
      <c r="AD1856" s="58"/>
      <c r="AE1856" s="113"/>
      <c r="AF1856" s="60"/>
      <c r="AH1856" s="20"/>
    </row>
    <row r="1857" spans="1:34">
      <c r="A1857" s="99" t="s">
        <v>800</v>
      </c>
      <c r="B1857" s="91">
        <v>0</v>
      </c>
      <c r="C1857" s="21" t="s">
        <v>324</v>
      </c>
      <c r="D1857" s="12">
        <v>85</v>
      </c>
      <c r="E1857" s="12">
        <v>0</v>
      </c>
      <c r="F1857" s="12">
        <v>0</v>
      </c>
      <c r="G1857" s="12">
        <v>0</v>
      </c>
      <c r="H1857" s="12">
        <v>0</v>
      </c>
      <c r="I1857" s="13">
        <v>40</v>
      </c>
      <c r="J1857" s="13">
        <v>90</v>
      </c>
      <c r="K1857" s="13">
        <v>0</v>
      </c>
      <c r="L1857" s="13">
        <v>0</v>
      </c>
      <c r="M1857" s="13">
        <v>0</v>
      </c>
      <c r="N1857" s="14">
        <f>D1857*$D$4</f>
        <v>136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2"/>
        <v>578</v>
      </c>
      <c r="Y1857" s="14">
        <f t="shared" si="603"/>
        <v>0</v>
      </c>
      <c r="Z1857" s="14">
        <f t="shared" si="604"/>
        <v>0</v>
      </c>
      <c r="AA1857" s="14">
        <f t="shared" si="605"/>
        <v>0</v>
      </c>
      <c r="AB1857" s="14">
        <f>R1857+W1857</f>
        <v>0</v>
      </c>
      <c r="AC1857" s="15">
        <f>ROUND(X1857+Y1857+Z1857+AA1857+AB1857,1)</f>
        <v>578</v>
      </c>
      <c r="AD1857" s="48">
        <f>(ROUND(AC1857-AC1856,1)/AC1856)</f>
        <v>0.13333333333333333</v>
      </c>
      <c r="AE1857" s="113"/>
      <c r="AF1857" s="60"/>
      <c r="AH1857" s="20"/>
    </row>
    <row r="1858" spans="1:34">
      <c r="A1858" s="99" t="s">
        <v>801</v>
      </c>
      <c r="B1858" s="91">
        <v>25</v>
      </c>
      <c r="C1858" s="21" t="s">
        <v>834</v>
      </c>
      <c r="D1858" s="12">
        <v>85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D1858*$D$5</f>
        <v>170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2"/>
        <v>476</v>
      </c>
      <c r="Y1858" s="14">
        <f t="shared" si="603"/>
        <v>0</v>
      </c>
      <c r="Z1858" s="14">
        <f t="shared" si="604"/>
        <v>0</v>
      </c>
      <c r="AA1858" s="14">
        <f t="shared" si="605"/>
        <v>0</v>
      </c>
      <c r="AB1858" s="14">
        <f>R1858+W1858</f>
        <v>0</v>
      </c>
      <c r="AC1858" s="15">
        <f t="shared" ref="AC1858:AC1870" si="606">ROUND(X1858+Y1858+Z1858+AA1858+AB1858,1)</f>
        <v>476</v>
      </c>
      <c r="AD1858" s="48">
        <f>(ROUND(AC1858-AC1856,1)/AC1856)</f>
        <v>-6.6666666666666666E-2</v>
      </c>
      <c r="AE1858" s="113"/>
      <c r="AF1858" s="60"/>
      <c r="AH1858" s="20"/>
    </row>
    <row r="1859" spans="1:34">
      <c r="A1859" s="99" t="s">
        <v>802</v>
      </c>
      <c r="B1859" s="91">
        <v>0</v>
      </c>
      <c r="C1859" s="21" t="s">
        <v>337</v>
      </c>
      <c r="D1859" s="12">
        <v>85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D1859*$D$6</f>
        <v>170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2"/>
        <v>476</v>
      </c>
      <c r="Y1859" s="14">
        <f t="shared" si="603"/>
        <v>0</v>
      </c>
      <c r="Z1859" s="14">
        <f t="shared" si="604"/>
        <v>0</v>
      </c>
      <c r="AA1859" s="14">
        <f t="shared" si="605"/>
        <v>0</v>
      </c>
      <c r="AB1859" s="14">
        <f t="shared" ref="AB1859:AB1870" si="607">R1859+W1859</f>
        <v>0</v>
      </c>
      <c r="AC1859" s="15">
        <f t="shared" si="606"/>
        <v>476</v>
      </c>
      <c r="AD1859" s="48">
        <f>(ROUND(AC1859-AC1856,1)/AC1856)</f>
        <v>-6.6666666666666666E-2</v>
      </c>
      <c r="AE1859" s="113"/>
      <c r="AF1859" s="60"/>
      <c r="AH1859" s="20"/>
    </row>
    <row r="1860" spans="1:34">
      <c r="A1860" s="99" t="s">
        <v>803</v>
      </c>
      <c r="B1860" s="91">
        <v>0</v>
      </c>
      <c r="C1860" s="21" t="s">
        <v>338</v>
      </c>
      <c r="D1860" s="12">
        <v>85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D1860*$D$7</f>
        <v>170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2"/>
        <v>476</v>
      </c>
      <c r="Y1860" s="14">
        <f t="shared" si="603"/>
        <v>0</v>
      </c>
      <c r="Z1860" s="14">
        <f t="shared" si="604"/>
        <v>0</v>
      </c>
      <c r="AA1860" s="14">
        <f t="shared" si="605"/>
        <v>0</v>
      </c>
      <c r="AB1860" s="14">
        <f t="shared" si="607"/>
        <v>0</v>
      </c>
      <c r="AC1860" s="15">
        <f t="shared" si="606"/>
        <v>476</v>
      </c>
      <c r="AD1860" s="48">
        <f>(ROUND(AC1860-AC1856,1)/AC1856)</f>
        <v>-6.6666666666666666E-2</v>
      </c>
      <c r="AE1860" s="113"/>
      <c r="AF1860" s="60"/>
      <c r="AH1860" s="20"/>
    </row>
    <row r="1861" spans="1:34">
      <c r="A1861" s="99" t="s">
        <v>653</v>
      </c>
      <c r="B1861" s="91"/>
      <c r="C1861" s="21" t="s">
        <v>339</v>
      </c>
      <c r="D1861" s="12">
        <v>85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0</v>
      </c>
      <c r="L1861" s="13">
        <v>0</v>
      </c>
      <c r="M1861" s="13">
        <v>0</v>
      </c>
      <c r="N1861" s="14">
        <f>D1861*$D$8</f>
        <v>170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2"/>
        <v>476</v>
      </c>
      <c r="Y1861" s="14">
        <f t="shared" si="603"/>
        <v>0</v>
      </c>
      <c r="Z1861" s="14">
        <f t="shared" si="604"/>
        <v>0</v>
      </c>
      <c r="AA1861" s="14">
        <f t="shared" si="605"/>
        <v>0</v>
      </c>
      <c r="AB1861" s="14">
        <f t="shared" si="607"/>
        <v>0</v>
      </c>
      <c r="AC1861" s="15">
        <f t="shared" si="606"/>
        <v>476</v>
      </c>
      <c r="AD1861" s="48">
        <f>(ROUND(AC1861-AC1856,1)/AC1856)</f>
        <v>-6.6666666666666666E-2</v>
      </c>
      <c r="AE1861" s="113"/>
      <c r="AF1861" s="60"/>
      <c r="AH1861" s="20"/>
    </row>
    <row r="1862" spans="1:34">
      <c r="A1862" s="99" t="s">
        <v>594</v>
      </c>
      <c r="B1862" s="91"/>
      <c r="C1862" s="21" t="s">
        <v>1</v>
      </c>
      <c r="D1862" s="12">
        <v>42</v>
      </c>
      <c r="E1862" s="12">
        <v>95</v>
      </c>
      <c r="F1862" s="12">
        <v>0</v>
      </c>
      <c r="G1862" s="12">
        <v>0</v>
      </c>
      <c r="H1862" s="12">
        <v>0</v>
      </c>
      <c r="I1862" s="13">
        <v>20</v>
      </c>
      <c r="J1862" s="13">
        <v>80</v>
      </c>
      <c r="K1862" s="13">
        <v>105</v>
      </c>
      <c r="L1862" s="13">
        <v>0</v>
      </c>
      <c r="M1862" s="13">
        <v>0</v>
      </c>
      <c r="N1862" s="14">
        <f>D1862*$D$9</f>
        <v>54.6</v>
      </c>
      <c r="O1862" s="14">
        <f>E1862*$E$9</f>
        <v>142.5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109.20000000000002</v>
      </c>
      <c r="T1862" s="14">
        <f>(O1862/100)*(K1862*$K$9)</f>
        <v>299.25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2"/>
        <v>163.80000000000001</v>
      </c>
      <c r="Y1862" s="14">
        <f t="shared" si="603"/>
        <v>441.75</v>
      </c>
      <c r="Z1862" s="14">
        <f t="shared" si="604"/>
        <v>0</v>
      </c>
      <c r="AA1862" s="14">
        <f t="shared" si="605"/>
        <v>0</v>
      </c>
      <c r="AB1862" s="14">
        <f t="shared" si="607"/>
        <v>0</v>
      </c>
      <c r="AC1862" s="15">
        <f t="shared" si="606"/>
        <v>605.6</v>
      </c>
      <c r="AD1862" s="48">
        <f>(ROUND(AC1862-AC1856,1)/AC1856)</f>
        <v>0.18745098039215685</v>
      </c>
      <c r="AE1862" s="113"/>
      <c r="AF1862" s="60"/>
      <c r="AH1862" s="20"/>
    </row>
    <row r="1863" spans="1:34">
      <c r="A1863" s="99" t="s">
        <v>829</v>
      </c>
      <c r="B1863" s="91"/>
      <c r="C1863" s="21" t="s">
        <v>2</v>
      </c>
      <c r="D1863" s="12">
        <v>42</v>
      </c>
      <c r="E1863" s="12">
        <v>0</v>
      </c>
      <c r="F1863" s="12">
        <v>95</v>
      </c>
      <c r="G1863" s="12">
        <v>0</v>
      </c>
      <c r="H1863" s="12">
        <v>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D1863*$D$10</f>
        <v>54.6</v>
      </c>
      <c r="O1863" s="14">
        <f>E1863*$E$10</f>
        <v>0</v>
      </c>
      <c r="P1863" s="14">
        <f>F1863*$F$10</f>
        <v>142.5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109.20000000000002</v>
      </c>
      <c r="T1863" s="14">
        <f>(O1863/100)*(K1863*$J$10)</f>
        <v>0</v>
      </c>
      <c r="U1863" s="14">
        <f>(P1863/100)*(K1863*$K$10)+(P1863/100)*(L1863*$L$10)</f>
        <v>299.25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2"/>
        <v>163.80000000000001</v>
      </c>
      <c r="Y1863" s="14">
        <f t="shared" si="603"/>
        <v>0</v>
      </c>
      <c r="Z1863" s="14">
        <f t="shared" si="604"/>
        <v>441.75</v>
      </c>
      <c r="AA1863" s="14">
        <f t="shared" si="605"/>
        <v>0</v>
      </c>
      <c r="AB1863" s="14">
        <f t="shared" si="607"/>
        <v>0</v>
      </c>
      <c r="AC1863" s="15">
        <f t="shared" si="606"/>
        <v>605.6</v>
      </c>
      <c r="AD1863" s="48">
        <f>(ROUND(AC1863-AC1856,1)/AC1856)</f>
        <v>0.18745098039215685</v>
      </c>
      <c r="AE1863" s="113"/>
      <c r="AF1863" s="60"/>
      <c r="AH1863" s="20"/>
    </row>
    <row r="1864" spans="1:34">
      <c r="A1864" s="99" t="s">
        <v>830</v>
      </c>
      <c r="B1864" s="91"/>
      <c r="C1864" s="21" t="s">
        <v>3</v>
      </c>
      <c r="D1864" s="12">
        <v>42</v>
      </c>
      <c r="E1864" s="12">
        <v>0</v>
      </c>
      <c r="F1864" s="12">
        <v>0</v>
      </c>
      <c r="G1864" s="12">
        <v>95</v>
      </c>
      <c r="H1864" s="12">
        <v>0</v>
      </c>
      <c r="I1864" s="13">
        <v>20</v>
      </c>
      <c r="J1864" s="13">
        <v>80</v>
      </c>
      <c r="K1864" s="13">
        <v>0</v>
      </c>
      <c r="L1864" s="13">
        <v>105</v>
      </c>
      <c r="M1864" s="13">
        <v>0</v>
      </c>
      <c r="N1864" s="14">
        <f>D1864*$D$11</f>
        <v>54.6</v>
      </c>
      <c r="O1864" s="14">
        <f>E1864*$E$11</f>
        <v>0</v>
      </c>
      <c r="P1864" s="14">
        <f>F1864*$F$11</f>
        <v>0</v>
      </c>
      <c r="Q1864" s="14">
        <f>G1864*$G$11</f>
        <v>142.5</v>
      </c>
      <c r="R1864" s="14">
        <f>H1864*$H$11</f>
        <v>0</v>
      </c>
      <c r="S1864" s="14">
        <f>(N1864/100)*(I1864*$I$11)+(N1864/100)*(J1864*$J$11)</f>
        <v>109.20000000000002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299.25</v>
      </c>
      <c r="W1864" s="14">
        <f>(R1864/100)*(K1864*$K$11)+(R1864/100)*(L1864*$L$11)</f>
        <v>0</v>
      </c>
      <c r="X1864" s="14">
        <f t="shared" si="602"/>
        <v>163.80000000000001</v>
      </c>
      <c r="Y1864" s="14">
        <f t="shared" si="603"/>
        <v>0</v>
      </c>
      <c r="Z1864" s="14">
        <f t="shared" si="604"/>
        <v>0</v>
      </c>
      <c r="AA1864" s="14">
        <f t="shared" si="605"/>
        <v>441.75</v>
      </c>
      <c r="AB1864" s="14">
        <f t="shared" si="607"/>
        <v>0</v>
      </c>
      <c r="AC1864" s="15">
        <f t="shared" si="606"/>
        <v>605.6</v>
      </c>
      <c r="AD1864" s="48">
        <f>(ROUND(AC1864-AC1856,1)/AC1856)</f>
        <v>0.18745098039215685</v>
      </c>
      <c r="AE1864" s="113"/>
      <c r="AF1864" s="60"/>
      <c r="AH1864" s="20"/>
    </row>
    <row r="1865" spans="1:34">
      <c r="A1865" s="99" t="s">
        <v>831</v>
      </c>
      <c r="B1865" s="91"/>
      <c r="C1865" s="21" t="s">
        <v>4</v>
      </c>
      <c r="D1865" s="12">
        <v>42</v>
      </c>
      <c r="E1865" s="12">
        <v>0</v>
      </c>
      <c r="F1865" s="12">
        <v>0</v>
      </c>
      <c r="G1865" s="12">
        <v>0</v>
      </c>
      <c r="H1865" s="12">
        <v>95</v>
      </c>
      <c r="I1865" s="13">
        <v>20</v>
      </c>
      <c r="J1865" s="13">
        <v>80</v>
      </c>
      <c r="K1865" s="13">
        <v>52.5</v>
      </c>
      <c r="L1865" s="13">
        <v>52.5</v>
      </c>
      <c r="M1865" s="13">
        <v>0</v>
      </c>
      <c r="N1865" s="14">
        <f>D1865*$D$12</f>
        <v>54.6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142.5</v>
      </c>
      <c r="S1865" s="14">
        <f>(N1865/100)*(I1865*$I$12)+(N1865/100)*(J1865*$J$12)</f>
        <v>109.20000000000002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299.25</v>
      </c>
      <c r="X1865" s="14">
        <f t="shared" si="602"/>
        <v>163.80000000000001</v>
      </c>
      <c r="Y1865" s="14">
        <f t="shared" si="603"/>
        <v>0</v>
      </c>
      <c r="Z1865" s="14">
        <f t="shared" si="604"/>
        <v>0</v>
      </c>
      <c r="AA1865" s="14">
        <f t="shared" si="605"/>
        <v>0</v>
      </c>
      <c r="AB1865" s="14">
        <f t="shared" si="607"/>
        <v>441.75</v>
      </c>
      <c r="AC1865" s="15">
        <f t="shared" si="606"/>
        <v>605.6</v>
      </c>
      <c r="AD1865" s="48">
        <f>(ROUND(AC1865-AC1856,1)/AC1856)</f>
        <v>0.18745098039215685</v>
      </c>
      <c r="AE1865" s="113"/>
      <c r="AF1865" s="60"/>
      <c r="AH1865" s="20"/>
    </row>
    <row r="1866" spans="1:34">
      <c r="A1866" s="99" t="s">
        <v>832</v>
      </c>
      <c r="B1866" s="91"/>
      <c r="C1866" s="21" t="s">
        <v>327</v>
      </c>
      <c r="D1866" s="12">
        <v>85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0</v>
      </c>
      <c r="M1866" s="13">
        <v>80</v>
      </c>
      <c r="N1866" s="14">
        <f>D1866*$D$13</f>
        <v>127.5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459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586.5</v>
      </c>
      <c r="Y1866" s="14">
        <f t="shared" si="603"/>
        <v>0</v>
      </c>
      <c r="Z1866" s="14">
        <f t="shared" si="604"/>
        <v>0</v>
      </c>
      <c r="AA1866" s="14">
        <f t="shared" si="605"/>
        <v>0</v>
      </c>
      <c r="AB1866" s="14">
        <f t="shared" si="607"/>
        <v>0</v>
      </c>
      <c r="AC1866" s="15">
        <f t="shared" si="606"/>
        <v>586.5</v>
      </c>
      <c r="AD1866" s="48">
        <f>(ROUND(AC1866-AC1856,1)/AC1856)</f>
        <v>0.15</v>
      </c>
      <c r="AE1866" s="113"/>
      <c r="AF1866" s="60"/>
      <c r="AH1866" s="20"/>
    </row>
    <row r="1867" spans="1:34">
      <c r="A1867" s="99" t="s">
        <v>833</v>
      </c>
      <c r="B1867" s="91"/>
      <c r="C1867" s="21" t="s">
        <v>328</v>
      </c>
      <c r="D1867" s="12">
        <v>85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80</v>
      </c>
      <c r="L1867" s="13">
        <v>0</v>
      </c>
      <c r="M1867" s="13">
        <v>0</v>
      </c>
      <c r="N1867" s="14">
        <f>D1867*$D$14</f>
        <v>127.5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459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2"/>
        <v>586.5</v>
      </c>
      <c r="Y1867" s="14">
        <f t="shared" si="603"/>
        <v>0</v>
      </c>
      <c r="Z1867" s="14">
        <f t="shared" si="604"/>
        <v>0</v>
      </c>
      <c r="AA1867" s="14">
        <f t="shared" si="605"/>
        <v>0</v>
      </c>
      <c r="AB1867" s="14">
        <f t="shared" si="607"/>
        <v>0</v>
      </c>
      <c r="AC1867" s="15">
        <f t="shared" si="606"/>
        <v>586.5</v>
      </c>
      <c r="AD1867" s="48">
        <f>(ROUND(AC1867-AC1856,1)/AC1856)</f>
        <v>0.15</v>
      </c>
      <c r="AE1867" s="113"/>
      <c r="AF1867" s="60"/>
      <c r="AH1867" s="20"/>
    </row>
    <row r="1868" spans="1:34">
      <c r="A1868" s="99"/>
      <c r="B1868" s="91"/>
      <c r="C1868" s="21" t="s">
        <v>329</v>
      </c>
      <c r="D1868" s="12">
        <v>85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80</v>
      </c>
      <c r="K1868" s="13">
        <v>0</v>
      </c>
      <c r="L1868" s="13">
        <v>80</v>
      </c>
      <c r="M1868" s="13">
        <v>0</v>
      </c>
      <c r="N1868" s="14">
        <f>D1868*$D$15</f>
        <v>127.5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459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2"/>
        <v>586.5</v>
      </c>
      <c r="Y1868" s="14">
        <f t="shared" si="603"/>
        <v>0</v>
      </c>
      <c r="Z1868" s="14">
        <f t="shared" si="604"/>
        <v>0</v>
      </c>
      <c r="AA1868" s="14">
        <f t="shared" si="605"/>
        <v>0</v>
      </c>
      <c r="AB1868" s="14">
        <f t="shared" si="607"/>
        <v>0</v>
      </c>
      <c r="AC1868" s="15">
        <f t="shared" si="606"/>
        <v>586.5</v>
      </c>
      <c r="AD1868" s="48">
        <f>(ROUND(AC1868-AC1856,1)/AC1856)</f>
        <v>0.15</v>
      </c>
      <c r="AE1868" s="113"/>
      <c r="AF1868" s="60"/>
      <c r="AH1868" s="20"/>
    </row>
    <row r="1869" spans="1:34">
      <c r="A1869" s="99"/>
      <c r="B1869" s="91"/>
      <c r="C1869" s="21" t="s">
        <v>325</v>
      </c>
      <c r="D1869" s="12">
        <v>85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100</v>
      </c>
      <c r="K1869" s="13">
        <v>0</v>
      </c>
      <c r="L1869" s="13">
        <v>0</v>
      </c>
      <c r="M1869" s="13">
        <v>0</v>
      </c>
      <c r="N1869" s="14">
        <f>D1869*$D$16</f>
        <v>136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503.20000000000005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2"/>
        <v>639.20000000000005</v>
      </c>
      <c r="Y1869" s="14">
        <f t="shared" si="603"/>
        <v>0</v>
      </c>
      <c r="Z1869" s="14">
        <f t="shared" si="604"/>
        <v>0</v>
      </c>
      <c r="AA1869" s="14">
        <f t="shared" si="605"/>
        <v>0</v>
      </c>
      <c r="AB1869" s="14">
        <f t="shared" si="607"/>
        <v>0</v>
      </c>
      <c r="AC1869" s="15">
        <f t="shared" si="606"/>
        <v>639.20000000000005</v>
      </c>
      <c r="AD1869" s="48">
        <f>(ROUND(AC1869-AC1856,1)/AC1856)</f>
        <v>0.2533333333333333</v>
      </c>
      <c r="AE1869" s="111"/>
      <c r="AF1869" s="60"/>
      <c r="AH1869" s="20"/>
    </row>
    <row r="1870" spans="1:34">
      <c r="A1870" s="99"/>
      <c r="B1870" s="91"/>
      <c r="C1870" s="21" t="s">
        <v>326</v>
      </c>
      <c r="D1870" s="12">
        <v>85</v>
      </c>
      <c r="E1870" s="12">
        <v>0</v>
      </c>
      <c r="F1870" s="12">
        <v>0</v>
      </c>
      <c r="G1870" s="12">
        <v>0</v>
      </c>
      <c r="H1870" s="12">
        <v>0</v>
      </c>
      <c r="I1870" s="13">
        <v>60</v>
      </c>
      <c r="J1870" s="13">
        <v>80</v>
      </c>
      <c r="K1870" s="13">
        <v>0</v>
      </c>
      <c r="L1870" s="13">
        <v>0</v>
      </c>
      <c r="M1870" s="13">
        <v>0</v>
      </c>
      <c r="N1870" s="14">
        <f>D1870*$D$17</f>
        <v>136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394.40000000000003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2"/>
        <v>530.40000000000009</v>
      </c>
      <c r="Y1870" s="14">
        <f t="shared" si="603"/>
        <v>0</v>
      </c>
      <c r="Z1870" s="14">
        <f t="shared" si="604"/>
        <v>0</v>
      </c>
      <c r="AA1870" s="14">
        <f t="shared" si="605"/>
        <v>0</v>
      </c>
      <c r="AB1870" s="14">
        <f t="shared" si="607"/>
        <v>0</v>
      </c>
      <c r="AC1870" s="15">
        <f t="shared" si="606"/>
        <v>530.4</v>
      </c>
      <c r="AD1870" s="48">
        <f>(ROUND(AC1870-AC1856,1)/AC1856)</f>
        <v>3.9999999999999994E-2</v>
      </c>
      <c r="AE1870" s="113"/>
      <c r="AF1870" s="60"/>
      <c r="AH1870" s="20"/>
    </row>
    <row r="1871" spans="1:34">
      <c r="A1871" s="106" t="s">
        <v>0</v>
      </c>
      <c r="B1871" s="92" t="s">
        <v>582</v>
      </c>
      <c r="C1871" s="50" t="s">
        <v>241</v>
      </c>
      <c r="D1871" s="11">
        <v>82</v>
      </c>
      <c r="E1871" s="11">
        <v>0</v>
      </c>
      <c r="F1871" s="11">
        <v>60</v>
      </c>
      <c r="G1871" s="11">
        <v>0</v>
      </c>
      <c r="H1871" s="11">
        <v>0</v>
      </c>
      <c r="I1871" s="51">
        <v>10</v>
      </c>
      <c r="J1871" s="51">
        <v>30</v>
      </c>
      <c r="K1871" s="51">
        <v>20</v>
      </c>
      <c r="L1871" s="51">
        <v>20</v>
      </c>
      <c r="M1871" s="51">
        <v>0</v>
      </c>
      <c r="N1871" s="52">
        <f>D1871*$D$3</f>
        <v>164</v>
      </c>
      <c r="O1871" s="52">
        <f>E1871*$E$3</f>
        <v>0</v>
      </c>
      <c r="P1871" s="52">
        <f>F1871*$F$3</f>
        <v>120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131.19999999999999</v>
      </c>
      <c r="T1871" s="52">
        <f>(O1871/100)*(K1871*$K$3)</f>
        <v>0</v>
      </c>
      <c r="U1871" s="52">
        <f>(P1871/100)*(K1871*$K$3)+(P1871/100)*(L1871*$L$3)</f>
        <v>96</v>
      </c>
      <c r="V1871" s="52">
        <f>(Q1871/100)*(L1871*$L$3)</f>
        <v>0</v>
      </c>
      <c r="W1871" s="52">
        <f>(R1871/100)*(K1871*$K$3)+(R1871/100)*(L1871*$L$3)</f>
        <v>0</v>
      </c>
      <c r="X1871" s="52">
        <f>N1871+S1871</f>
        <v>295.2</v>
      </c>
      <c r="Y1871" s="52">
        <f>O1871+T1871</f>
        <v>0</v>
      </c>
      <c r="Z1871" s="52">
        <f>P1871+U1871</f>
        <v>216</v>
      </c>
      <c r="AA1871" s="52">
        <f>Q1871+V1871</f>
        <v>0</v>
      </c>
      <c r="AB1871" s="52">
        <f>R1871+W1871</f>
        <v>0</v>
      </c>
      <c r="AC1871" s="53">
        <f>ROUND(X1871+Y1871+Z1871+AA1871+AB1871,1)</f>
        <v>511.2</v>
      </c>
      <c r="AD1871" s="58"/>
      <c r="AE1871" s="113"/>
      <c r="AF1871" s="60"/>
      <c r="AH1871" s="20"/>
    </row>
    <row r="1872" spans="1:34">
      <c r="A1872" s="99" t="s">
        <v>800</v>
      </c>
      <c r="B1872" s="93">
        <v>14</v>
      </c>
      <c r="C1872" s="21" t="s">
        <v>324</v>
      </c>
      <c r="D1872" s="12">
        <v>82</v>
      </c>
      <c r="E1872" s="12">
        <v>0</v>
      </c>
      <c r="F1872" s="12">
        <v>60</v>
      </c>
      <c r="G1872" s="12">
        <v>0</v>
      </c>
      <c r="H1872" s="12">
        <v>0</v>
      </c>
      <c r="I1872" s="13">
        <v>30</v>
      </c>
      <c r="J1872" s="13">
        <v>50</v>
      </c>
      <c r="K1872" s="13">
        <v>20</v>
      </c>
      <c r="L1872" s="13">
        <v>20</v>
      </c>
      <c r="M1872" s="13">
        <v>0</v>
      </c>
      <c r="N1872" s="14">
        <f>D1872*$D$4</f>
        <v>131.20000000000002</v>
      </c>
      <c r="O1872" s="14">
        <f>E1872*$E$4</f>
        <v>0</v>
      </c>
      <c r="P1872" s="14">
        <f>F1872*$F$4</f>
        <v>96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262.40000000000003</v>
      </c>
      <c r="T1872" s="14">
        <f>(O1872/100)*(K1872*$K$4)</f>
        <v>0</v>
      </c>
      <c r="U1872" s="14">
        <f>(P1872/100)*(K1872*$K$4)+(P1872/100)*(L1872*$L$4)</f>
        <v>76.8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ref="X1872:X1885" si="608">N1872+S1872</f>
        <v>393.6</v>
      </c>
      <c r="Y1872" s="14">
        <f t="shared" ref="Y1872:Y1885" si="609">O1872+T1872</f>
        <v>0</v>
      </c>
      <c r="Z1872" s="14">
        <f t="shared" ref="Z1872:Z1885" si="610">P1872+U1872</f>
        <v>172.8</v>
      </c>
      <c r="AA1872" s="14">
        <f t="shared" ref="AA1872:AA1885" si="611">Q1872+V1872</f>
        <v>0</v>
      </c>
      <c r="AB1872" s="14">
        <f>R1872+W1872</f>
        <v>0</v>
      </c>
      <c r="AC1872" s="15">
        <f>ROUND(X1872+Y1872+Z1872+AA1872+AB1872,1)</f>
        <v>566.4</v>
      </c>
      <c r="AD1872" s="48">
        <f>(ROUND(AC1872-AC1871,1)/AC1871)</f>
        <v>0.107981220657277</v>
      </c>
      <c r="AE1872" s="113" t="s">
        <v>799</v>
      </c>
      <c r="AF1872" s="60"/>
      <c r="AH1872" s="20"/>
    </row>
    <row r="1873" spans="1:34">
      <c r="A1873" s="99" t="s">
        <v>801</v>
      </c>
      <c r="B1873" s="93">
        <v>18</v>
      </c>
      <c r="C1873" s="21" t="s">
        <v>834</v>
      </c>
      <c r="D1873" s="12">
        <v>82</v>
      </c>
      <c r="E1873" s="12">
        <v>0</v>
      </c>
      <c r="F1873" s="12">
        <v>60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D1873*$D$5</f>
        <v>164</v>
      </c>
      <c r="O1873" s="14">
        <f>E1873*$E$5</f>
        <v>0</v>
      </c>
      <c r="P1873" s="14">
        <f>F1873*$F$5</f>
        <v>120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118.07999999999998</v>
      </c>
      <c r="T1873" s="14">
        <f>(O1873/100)*(K1873*$K$5)</f>
        <v>0</v>
      </c>
      <c r="U1873" s="14">
        <f>(P1873/100)*(K1873*$K$5)+(P1873/100)*(L1873*$L$5)</f>
        <v>86.399999999999991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8"/>
        <v>282.08</v>
      </c>
      <c r="Y1873" s="14">
        <f t="shared" si="609"/>
        <v>0</v>
      </c>
      <c r="Z1873" s="14">
        <f t="shared" si="610"/>
        <v>206.39999999999998</v>
      </c>
      <c r="AA1873" s="14">
        <f t="shared" si="611"/>
        <v>0</v>
      </c>
      <c r="AB1873" s="14">
        <f>R1873+W1873</f>
        <v>0</v>
      </c>
      <c r="AC1873" s="15">
        <f t="shared" ref="AC1873:AC1885" si="612">ROUND(X1873+Y1873+Z1873+AA1873+AB1873,1)</f>
        <v>488.5</v>
      </c>
      <c r="AD1873" s="48">
        <f>(ROUND(AC1873-AC1871,1)/AC1871)</f>
        <v>-4.4405320813771521E-2</v>
      </c>
      <c r="AE1873" s="113"/>
      <c r="AF1873" s="60"/>
      <c r="AH1873" s="20"/>
    </row>
    <row r="1874" spans="1:34">
      <c r="A1874" s="99" t="s">
        <v>802</v>
      </c>
      <c r="B1874" s="93">
        <v>0</v>
      </c>
      <c r="C1874" s="21" t="s">
        <v>337</v>
      </c>
      <c r="D1874" s="12">
        <v>82</v>
      </c>
      <c r="E1874" s="12">
        <v>0</v>
      </c>
      <c r="F1874" s="12">
        <v>60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D1874*$D$6</f>
        <v>164</v>
      </c>
      <c r="O1874" s="14">
        <f>E1874*$E$6</f>
        <v>0</v>
      </c>
      <c r="P1874" s="14">
        <f>F1874*$F$6</f>
        <v>120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118.07999999999998</v>
      </c>
      <c r="T1874" s="14">
        <f>(O1874/100)*(K1874*$K$6)</f>
        <v>0</v>
      </c>
      <c r="U1874" s="14">
        <f>(P1874/100)*(K1874*$K$6)+(P1874/100)*(L1874*$L$6)</f>
        <v>86.399999999999991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8"/>
        <v>282.08</v>
      </c>
      <c r="Y1874" s="14">
        <f t="shared" si="609"/>
        <v>0</v>
      </c>
      <c r="Z1874" s="14">
        <f t="shared" si="610"/>
        <v>206.39999999999998</v>
      </c>
      <c r="AA1874" s="14">
        <f t="shared" si="611"/>
        <v>0</v>
      </c>
      <c r="AB1874" s="14">
        <f t="shared" ref="AB1874:AB1885" si="613">R1874+W1874</f>
        <v>0</v>
      </c>
      <c r="AC1874" s="15">
        <f t="shared" si="612"/>
        <v>488.5</v>
      </c>
      <c r="AD1874" s="48">
        <f>(ROUND(AC1874-AC1871,1)/AC1871)</f>
        <v>-4.4405320813771521E-2</v>
      </c>
      <c r="AE1874" s="113"/>
      <c r="AF1874" s="60"/>
      <c r="AH1874" s="20"/>
    </row>
    <row r="1875" spans="1:34">
      <c r="A1875" s="99" t="s">
        <v>803</v>
      </c>
      <c r="B1875" s="93">
        <v>0</v>
      </c>
      <c r="C1875" s="21" t="s">
        <v>338</v>
      </c>
      <c r="D1875" s="12">
        <v>82</v>
      </c>
      <c r="E1875" s="12">
        <v>0</v>
      </c>
      <c r="F1875" s="12">
        <v>60</v>
      </c>
      <c r="G1875" s="12">
        <v>0</v>
      </c>
      <c r="H1875" s="12">
        <v>0</v>
      </c>
      <c r="I1875" s="13">
        <v>10</v>
      </c>
      <c r="J1875" s="13">
        <v>30</v>
      </c>
      <c r="K1875" s="13">
        <v>20</v>
      </c>
      <c r="L1875" s="13">
        <v>20</v>
      </c>
      <c r="M1875" s="13">
        <v>0</v>
      </c>
      <c r="N1875" s="14">
        <f>D1875*$D$7</f>
        <v>164</v>
      </c>
      <c r="O1875" s="14">
        <f>E1875*$E$7</f>
        <v>0</v>
      </c>
      <c r="P1875" s="14">
        <f>F1875*$F$7</f>
        <v>120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118.07999999999998</v>
      </c>
      <c r="T1875" s="14">
        <f>(O1875/100)*(K1875*$K$7)</f>
        <v>0</v>
      </c>
      <c r="U1875" s="14">
        <f>(P1875/100)*(K1875*$K$7)+(P1875/100)*(L1875*$L$7)</f>
        <v>86.399999999999991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8"/>
        <v>282.08</v>
      </c>
      <c r="Y1875" s="14">
        <f t="shared" si="609"/>
        <v>0</v>
      </c>
      <c r="Z1875" s="14">
        <f t="shared" si="610"/>
        <v>206.39999999999998</v>
      </c>
      <c r="AA1875" s="14">
        <f t="shared" si="611"/>
        <v>0</v>
      </c>
      <c r="AB1875" s="14">
        <f t="shared" si="613"/>
        <v>0</v>
      </c>
      <c r="AC1875" s="15">
        <f t="shared" si="612"/>
        <v>488.5</v>
      </c>
      <c r="AD1875" s="48">
        <f>(ROUND(AC1875-AC1871,1)/AC1871)</f>
        <v>-4.4405320813771521E-2</v>
      </c>
      <c r="AE1875" s="113"/>
      <c r="AF1875" s="60"/>
      <c r="AH1875" s="20"/>
    </row>
    <row r="1876" spans="1:34">
      <c r="A1876" s="99" t="s">
        <v>653</v>
      </c>
      <c r="B1876" s="93"/>
      <c r="C1876" s="21" t="s">
        <v>339</v>
      </c>
      <c r="D1876" s="12">
        <v>82</v>
      </c>
      <c r="E1876" s="12">
        <v>0</v>
      </c>
      <c r="F1876" s="12">
        <v>60</v>
      </c>
      <c r="G1876" s="12">
        <v>0</v>
      </c>
      <c r="H1876" s="12">
        <v>0</v>
      </c>
      <c r="I1876" s="13">
        <v>10</v>
      </c>
      <c r="J1876" s="13">
        <v>30</v>
      </c>
      <c r="K1876" s="13">
        <v>20</v>
      </c>
      <c r="L1876" s="13">
        <v>20</v>
      </c>
      <c r="M1876" s="13">
        <v>0</v>
      </c>
      <c r="N1876" s="14">
        <f>D1876*$D$8</f>
        <v>164</v>
      </c>
      <c r="O1876" s="14">
        <f>E1876*$E$8</f>
        <v>0</v>
      </c>
      <c r="P1876" s="14">
        <f>F1876*$F$8</f>
        <v>120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118.07999999999998</v>
      </c>
      <c r="T1876" s="14">
        <f>(O1876/100)*(K1876*$K$8)</f>
        <v>0</v>
      </c>
      <c r="U1876" s="14">
        <f>(P1876/100)*(K1876*$K$8)+(P1876/100)*(L1876*$L$8)</f>
        <v>86.399999999999991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8"/>
        <v>282.08</v>
      </c>
      <c r="Y1876" s="14">
        <f t="shared" si="609"/>
        <v>0</v>
      </c>
      <c r="Z1876" s="14">
        <f t="shared" si="610"/>
        <v>206.39999999999998</v>
      </c>
      <c r="AA1876" s="14">
        <f t="shared" si="611"/>
        <v>0</v>
      </c>
      <c r="AB1876" s="14">
        <f t="shared" si="613"/>
        <v>0</v>
      </c>
      <c r="AC1876" s="15">
        <f t="shared" si="612"/>
        <v>488.5</v>
      </c>
      <c r="AD1876" s="48">
        <f>(ROUND(AC1876-AC1871,1)/AC1871)</f>
        <v>-4.4405320813771521E-2</v>
      </c>
      <c r="AE1876" s="113"/>
      <c r="AF1876" s="60"/>
      <c r="AH1876" s="20"/>
    </row>
    <row r="1877" spans="1:34">
      <c r="A1877" s="99" t="s">
        <v>594</v>
      </c>
      <c r="B1877" s="93"/>
      <c r="C1877" s="21" t="s">
        <v>1</v>
      </c>
      <c r="D1877" s="12">
        <v>30</v>
      </c>
      <c r="E1877" s="12">
        <v>116</v>
      </c>
      <c r="F1877" s="12">
        <v>0</v>
      </c>
      <c r="G1877" s="12">
        <v>0</v>
      </c>
      <c r="H1877" s="12">
        <v>0</v>
      </c>
      <c r="I1877" s="13">
        <v>10</v>
      </c>
      <c r="J1877" s="13">
        <v>30</v>
      </c>
      <c r="K1877" s="13">
        <v>100</v>
      </c>
      <c r="L1877" s="13">
        <v>0</v>
      </c>
      <c r="M1877" s="13">
        <v>0</v>
      </c>
      <c r="N1877" s="14">
        <f>D1877*$D$9</f>
        <v>39</v>
      </c>
      <c r="O1877" s="14">
        <f>E1877*$E$9</f>
        <v>174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31.200000000000003</v>
      </c>
      <c r="T1877" s="14">
        <f>(O1877/100)*(K1877*$K$9)</f>
        <v>348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8"/>
        <v>70.2</v>
      </c>
      <c r="Y1877" s="14">
        <f t="shared" si="609"/>
        <v>522</v>
      </c>
      <c r="Z1877" s="14">
        <f t="shared" si="610"/>
        <v>0</v>
      </c>
      <c r="AA1877" s="14">
        <f t="shared" si="611"/>
        <v>0</v>
      </c>
      <c r="AB1877" s="14">
        <f t="shared" si="613"/>
        <v>0</v>
      </c>
      <c r="AC1877" s="15">
        <f t="shared" si="612"/>
        <v>592.20000000000005</v>
      </c>
      <c r="AD1877" s="48">
        <f>(ROUND(AC1877-AC1871,1)/AC1871)</f>
        <v>0.15845070422535212</v>
      </c>
      <c r="AE1877" s="113"/>
      <c r="AF1877" s="60"/>
      <c r="AH1877" s="20"/>
    </row>
    <row r="1878" spans="1:34">
      <c r="A1878" s="99" t="s">
        <v>829</v>
      </c>
      <c r="B1878" s="93"/>
      <c r="C1878" s="21" t="s">
        <v>2</v>
      </c>
      <c r="D1878" s="12">
        <v>30</v>
      </c>
      <c r="E1878" s="12">
        <v>0</v>
      </c>
      <c r="F1878" s="12">
        <v>116</v>
      </c>
      <c r="G1878" s="12">
        <v>0</v>
      </c>
      <c r="H1878" s="12">
        <v>0</v>
      </c>
      <c r="I1878" s="13">
        <v>10</v>
      </c>
      <c r="J1878" s="13">
        <v>30</v>
      </c>
      <c r="K1878" s="13">
        <v>55</v>
      </c>
      <c r="L1878" s="13">
        <v>55</v>
      </c>
      <c r="M1878" s="13">
        <v>0</v>
      </c>
      <c r="N1878" s="14">
        <f>D1878*$D$10</f>
        <v>39</v>
      </c>
      <c r="O1878" s="14">
        <f>E1878*$E$10</f>
        <v>0</v>
      </c>
      <c r="P1878" s="14">
        <f>F1878*$F$10</f>
        <v>174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31.200000000000003</v>
      </c>
      <c r="T1878" s="14">
        <f>(O1878/100)*(K1878*$J$10)</f>
        <v>0</v>
      </c>
      <c r="U1878" s="14">
        <f>(P1878/100)*(K1878*$K$10)+(P1878/100)*(L1878*$L$10)</f>
        <v>382.8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8"/>
        <v>70.2</v>
      </c>
      <c r="Y1878" s="14">
        <f t="shared" si="609"/>
        <v>0</v>
      </c>
      <c r="Z1878" s="14">
        <f t="shared" si="610"/>
        <v>556.79999999999995</v>
      </c>
      <c r="AA1878" s="14">
        <f t="shared" si="611"/>
        <v>0</v>
      </c>
      <c r="AB1878" s="14">
        <f t="shared" si="613"/>
        <v>0</v>
      </c>
      <c r="AC1878" s="15">
        <f t="shared" si="612"/>
        <v>627</v>
      </c>
      <c r="AD1878" s="48">
        <f>(ROUND(AC1878-AC1871,1)/AC1871)</f>
        <v>0.22652582159624413</v>
      </c>
      <c r="AE1878" s="113"/>
      <c r="AF1878" s="60"/>
      <c r="AH1878" s="20"/>
    </row>
    <row r="1879" spans="1:34">
      <c r="A1879" s="99" t="s">
        <v>830</v>
      </c>
      <c r="B1879" s="93"/>
      <c r="C1879" s="21" t="s">
        <v>3</v>
      </c>
      <c r="D1879" s="12">
        <v>30</v>
      </c>
      <c r="E1879" s="12">
        <v>0</v>
      </c>
      <c r="F1879" s="12">
        <v>0</v>
      </c>
      <c r="G1879" s="12">
        <v>116</v>
      </c>
      <c r="H1879" s="12">
        <v>0</v>
      </c>
      <c r="I1879" s="13">
        <v>10</v>
      </c>
      <c r="J1879" s="13">
        <v>30</v>
      </c>
      <c r="K1879" s="13">
        <v>0</v>
      </c>
      <c r="L1879" s="13">
        <v>100</v>
      </c>
      <c r="M1879" s="13">
        <v>0</v>
      </c>
      <c r="N1879" s="14">
        <f>D1879*$D$11</f>
        <v>39</v>
      </c>
      <c r="O1879" s="14">
        <f>E1879*$E$11</f>
        <v>0</v>
      </c>
      <c r="P1879" s="14">
        <f>F1879*$F$11</f>
        <v>0</v>
      </c>
      <c r="Q1879" s="14">
        <f>G1879*$G$11</f>
        <v>174</v>
      </c>
      <c r="R1879" s="14">
        <f>H1879*$H$11</f>
        <v>0</v>
      </c>
      <c r="S1879" s="14">
        <f>(N1879/100)*(I1879*$I$11)+(N1879/100)*(J1879*$J$11)</f>
        <v>31.200000000000003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348</v>
      </c>
      <c r="W1879" s="14">
        <f>(R1879/100)*(K1879*$K$11)+(R1879/100)*(L1879*$L$11)</f>
        <v>0</v>
      </c>
      <c r="X1879" s="14">
        <f t="shared" si="608"/>
        <v>70.2</v>
      </c>
      <c r="Y1879" s="14">
        <f t="shared" si="609"/>
        <v>0</v>
      </c>
      <c r="Z1879" s="14">
        <f t="shared" si="610"/>
        <v>0</v>
      </c>
      <c r="AA1879" s="14">
        <f t="shared" si="611"/>
        <v>522</v>
      </c>
      <c r="AB1879" s="14">
        <f t="shared" si="613"/>
        <v>0</v>
      </c>
      <c r="AC1879" s="15">
        <f t="shared" si="612"/>
        <v>592.20000000000005</v>
      </c>
      <c r="AD1879" s="48">
        <f>(ROUND(AC1879-AC1871,1)/AC1871)</f>
        <v>0.15845070422535212</v>
      </c>
      <c r="AE1879" s="113"/>
      <c r="AF1879" s="60"/>
      <c r="AH1879" s="20"/>
    </row>
    <row r="1880" spans="1:34">
      <c r="A1880" s="99" t="s">
        <v>831</v>
      </c>
      <c r="B1880" s="93"/>
      <c r="C1880" s="21" t="s">
        <v>4</v>
      </c>
      <c r="D1880" s="12">
        <v>30</v>
      </c>
      <c r="E1880" s="12">
        <v>0</v>
      </c>
      <c r="F1880" s="12">
        <v>0</v>
      </c>
      <c r="G1880" s="12">
        <v>0</v>
      </c>
      <c r="H1880" s="12">
        <v>116</v>
      </c>
      <c r="I1880" s="13">
        <v>10</v>
      </c>
      <c r="J1880" s="13">
        <v>30</v>
      </c>
      <c r="K1880" s="13">
        <v>50</v>
      </c>
      <c r="L1880" s="13">
        <v>50</v>
      </c>
      <c r="M1880" s="13">
        <v>0</v>
      </c>
      <c r="N1880" s="14">
        <f>D1880*$D$12</f>
        <v>39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174</v>
      </c>
      <c r="S1880" s="14">
        <f>(N1880/100)*(I1880*$I$12)+(N1880/100)*(J1880*$J$12)</f>
        <v>31.200000000000003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348</v>
      </c>
      <c r="X1880" s="14">
        <f t="shared" si="608"/>
        <v>70.2</v>
      </c>
      <c r="Y1880" s="14">
        <f t="shared" si="609"/>
        <v>0</v>
      </c>
      <c r="Z1880" s="14">
        <f t="shared" si="610"/>
        <v>0</v>
      </c>
      <c r="AA1880" s="14">
        <f t="shared" si="611"/>
        <v>0</v>
      </c>
      <c r="AB1880" s="14">
        <f t="shared" si="613"/>
        <v>522</v>
      </c>
      <c r="AC1880" s="15">
        <f t="shared" si="612"/>
        <v>592.20000000000005</v>
      </c>
      <c r="AD1880" s="48">
        <f>(ROUND(AC1880-AC1871,1)/AC1871)</f>
        <v>0.15845070422535212</v>
      </c>
      <c r="AE1880" s="113"/>
      <c r="AF1880" s="60"/>
      <c r="AH1880" s="20"/>
    </row>
    <row r="1881" spans="1:34">
      <c r="A1881" s="99" t="s">
        <v>832</v>
      </c>
      <c r="B1881" s="93"/>
      <c r="C1881" s="21" t="s">
        <v>327</v>
      </c>
      <c r="D1881" s="12">
        <v>82</v>
      </c>
      <c r="E1881" s="12">
        <v>0</v>
      </c>
      <c r="F1881" s="12">
        <v>60</v>
      </c>
      <c r="G1881" s="12">
        <v>0</v>
      </c>
      <c r="H1881" s="12">
        <v>0</v>
      </c>
      <c r="I1881" s="13">
        <v>10</v>
      </c>
      <c r="J1881" s="13">
        <v>30</v>
      </c>
      <c r="K1881" s="13">
        <v>10</v>
      </c>
      <c r="L1881" s="13">
        <v>10</v>
      </c>
      <c r="M1881" s="13">
        <v>60</v>
      </c>
      <c r="N1881" s="14">
        <f>D1881*$D$13</f>
        <v>123</v>
      </c>
      <c r="O1881" s="14">
        <f>E1881*$E$13</f>
        <v>0</v>
      </c>
      <c r="P1881" s="14">
        <f>F1881*$F$13</f>
        <v>90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246</v>
      </c>
      <c r="T1881" s="14">
        <f>(O1881/100)*(K1881*$K$13)+(O1881/100)*(M1881*$M$13)</f>
        <v>0</v>
      </c>
      <c r="U1881" s="14">
        <f>(P1881/100)*(K1881*$K$13)+(P1881/100)*(L1881*$L$13)+(P1881/100)*(M1881*$M$13)</f>
        <v>144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369</v>
      </c>
      <c r="Y1881" s="14">
        <f t="shared" si="609"/>
        <v>0</v>
      </c>
      <c r="Z1881" s="14">
        <f t="shared" si="610"/>
        <v>234</v>
      </c>
      <c r="AA1881" s="14">
        <f t="shared" si="611"/>
        <v>0</v>
      </c>
      <c r="AB1881" s="14">
        <f t="shared" si="613"/>
        <v>0</v>
      </c>
      <c r="AC1881" s="15">
        <f t="shared" si="612"/>
        <v>603</v>
      </c>
      <c r="AD1881" s="48">
        <f>(ROUND(AC1881-AC1871,1)/AC1871)</f>
        <v>0.1795774647887324</v>
      </c>
      <c r="AE1881" s="113"/>
      <c r="AF1881" s="60"/>
      <c r="AH1881" s="20"/>
    </row>
    <row r="1882" spans="1:34">
      <c r="A1882" s="99" t="s">
        <v>833</v>
      </c>
      <c r="B1882" s="93"/>
      <c r="C1882" s="21" t="s">
        <v>328</v>
      </c>
      <c r="D1882" s="12">
        <v>106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30</v>
      </c>
      <c r="K1882" s="13">
        <v>100</v>
      </c>
      <c r="L1882" s="13">
        <v>0</v>
      </c>
      <c r="M1882" s="13">
        <v>0</v>
      </c>
      <c r="N1882" s="14">
        <f>D1882*$D$14</f>
        <v>159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445.2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8"/>
        <v>604.20000000000005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3"/>
        <v>0</v>
      </c>
      <c r="AC1882" s="15">
        <f t="shared" si="612"/>
        <v>604.20000000000005</v>
      </c>
      <c r="AD1882" s="48">
        <f>(ROUND(AC1882-AC1871,1)/AC1871)</f>
        <v>0.181924882629108</v>
      </c>
      <c r="AE1882" s="113"/>
      <c r="AF1882" s="60"/>
      <c r="AH1882" s="20"/>
    </row>
    <row r="1883" spans="1:34">
      <c r="A1883" s="99"/>
      <c r="B1883" s="93"/>
      <c r="C1883" s="21" t="s">
        <v>329</v>
      </c>
      <c r="D1883" s="12">
        <v>106</v>
      </c>
      <c r="E1883" s="12">
        <v>0</v>
      </c>
      <c r="F1883" s="12">
        <v>0</v>
      </c>
      <c r="G1883" s="12">
        <v>0</v>
      </c>
      <c r="H1883" s="12">
        <v>0</v>
      </c>
      <c r="I1883" s="13">
        <v>10</v>
      </c>
      <c r="J1883" s="13">
        <v>30</v>
      </c>
      <c r="K1883" s="13">
        <v>0</v>
      </c>
      <c r="L1883" s="13">
        <v>100</v>
      </c>
      <c r="M1883" s="13">
        <v>0</v>
      </c>
      <c r="N1883" s="14">
        <f>D1883*$D$15</f>
        <v>159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445.2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8"/>
        <v>604.20000000000005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3"/>
        <v>0</v>
      </c>
      <c r="AC1883" s="15">
        <f t="shared" si="612"/>
        <v>604.20000000000005</v>
      </c>
      <c r="AD1883" s="48">
        <f>(ROUND(AC1883-AC1871,1)/AC1871)</f>
        <v>0.181924882629108</v>
      </c>
      <c r="AE1883" s="113"/>
      <c r="AF1883" s="60"/>
      <c r="AH1883" s="20"/>
    </row>
    <row r="1884" spans="1:34">
      <c r="A1884" s="99"/>
      <c r="B1884" s="93"/>
      <c r="C1884" s="21" t="s">
        <v>325</v>
      </c>
      <c r="D1884" s="12">
        <v>82</v>
      </c>
      <c r="E1884" s="12">
        <v>0</v>
      </c>
      <c r="F1884" s="12">
        <v>60</v>
      </c>
      <c r="G1884" s="12">
        <v>0</v>
      </c>
      <c r="H1884" s="12">
        <v>0</v>
      </c>
      <c r="I1884" s="13">
        <v>10</v>
      </c>
      <c r="J1884" s="13">
        <v>66</v>
      </c>
      <c r="K1884" s="13">
        <v>20</v>
      </c>
      <c r="L1884" s="13">
        <v>20</v>
      </c>
      <c r="M1884" s="13">
        <v>0</v>
      </c>
      <c r="N1884" s="14">
        <f>D1884*$D$16</f>
        <v>131.20000000000002</v>
      </c>
      <c r="O1884" s="14">
        <f>E1884*$E$16</f>
        <v>0</v>
      </c>
      <c r="P1884" s="14">
        <f>F1884*$F$16</f>
        <v>96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316.19200000000006</v>
      </c>
      <c r="T1884" s="14">
        <f>(O1884/100)*(K1884*$K$16)</f>
        <v>0</v>
      </c>
      <c r="U1884" s="14">
        <f>(P1884/100)*(K1884*$K$16)+(P1884/100)*(L1884*$L$16)</f>
        <v>76.8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8"/>
        <v>447.39200000000005</v>
      </c>
      <c r="Y1884" s="14">
        <f t="shared" si="609"/>
        <v>0</v>
      </c>
      <c r="Z1884" s="14">
        <f t="shared" si="610"/>
        <v>172.8</v>
      </c>
      <c r="AA1884" s="14">
        <f t="shared" si="611"/>
        <v>0</v>
      </c>
      <c r="AB1884" s="14">
        <f t="shared" si="613"/>
        <v>0</v>
      </c>
      <c r="AC1884" s="15">
        <f t="shared" si="612"/>
        <v>620.20000000000005</v>
      </c>
      <c r="AD1884" s="48">
        <f>(ROUND(AC1884-AC1871,1)/AC1871)</f>
        <v>0.21322378716744914</v>
      </c>
      <c r="AE1884" s="113"/>
      <c r="AF1884" s="60"/>
      <c r="AH1884" s="20"/>
    </row>
    <row r="1885" spans="1:34">
      <c r="A1885" s="99"/>
      <c r="B1885" s="93"/>
      <c r="C1885" s="21" t="s">
        <v>326</v>
      </c>
      <c r="D1885" s="12">
        <v>82</v>
      </c>
      <c r="E1885" s="12">
        <v>0</v>
      </c>
      <c r="F1885" s="12">
        <v>60</v>
      </c>
      <c r="G1885" s="12">
        <v>0</v>
      </c>
      <c r="H1885" s="12">
        <v>0</v>
      </c>
      <c r="I1885" s="13">
        <v>55</v>
      </c>
      <c r="J1885" s="13">
        <v>30</v>
      </c>
      <c r="K1885" s="13">
        <v>20</v>
      </c>
      <c r="L1885" s="13">
        <v>20</v>
      </c>
      <c r="M1885" s="13">
        <v>0</v>
      </c>
      <c r="N1885" s="14">
        <f>D1885*$D$17</f>
        <v>131.20000000000002</v>
      </c>
      <c r="O1885" s="14">
        <f>E1885*$E$17</f>
        <v>0</v>
      </c>
      <c r="P1885" s="14">
        <f>F1885*$F$17</f>
        <v>96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291.92000000000007</v>
      </c>
      <c r="T1885" s="14">
        <f>(O1885/100)*(K1885*$K$17)</f>
        <v>0</v>
      </c>
      <c r="U1885" s="14">
        <f>(P1885/100)*(K1885*$K$17)+(P1885/100)*(L1885*$L$17)</f>
        <v>76.8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8"/>
        <v>423.12000000000012</v>
      </c>
      <c r="Y1885" s="14">
        <f t="shared" si="609"/>
        <v>0</v>
      </c>
      <c r="Z1885" s="14">
        <f t="shared" si="610"/>
        <v>172.8</v>
      </c>
      <c r="AA1885" s="14">
        <f t="shared" si="611"/>
        <v>0</v>
      </c>
      <c r="AB1885" s="14">
        <f t="shared" si="613"/>
        <v>0</v>
      </c>
      <c r="AC1885" s="15">
        <f t="shared" si="612"/>
        <v>595.9</v>
      </c>
      <c r="AD1885" s="48">
        <f>(ROUND(AC1885-AC1871,1)/AC1871)</f>
        <v>0.16568857589984351</v>
      </c>
      <c r="AE1885" s="113"/>
      <c r="AF1885" s="60"/>
      <c r="AH1885" s="20"/>
    </row>
    <row r="1886" spans="1:34">
      <c r="A1886" s="106" t="s">
        <v>0</v>
      </c>
      <c r="B1886" s="90" t="s">
        <v>79</v>
      </c>
      <c r="C1886" s="50" t="s">
        <v>241</v>
      </c>
      <c r="D1886" s="11">
        <v>108</v>
      </c>
      <c r="E1886" s="11">
        <v>0</v>
      </c>
      <c r="F1886" s="11">
        <v>0</v>
      </c>
      <c r="G1886" s="11">
        <v>0</v>
      </c>
      <c r="H1886" s="11">
        <v>0</v>
      </c>
      <c r="I1886" s="51">
        <v>10</v>
      </c>
      <c r="J1886" s="51">
        <v>60</v>
      </c>
      <c r="K1886" s="51">
        <v>0</v>
      </c>
      <c r="L1886" s="51">
        <v>0</v>
      </c>
      <c r="M1886" s="51">
        <v>0</v>
      </c>
      <c r="N1886" s="52">
        <f>D1886*$D$3</f>
        <v>216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302.40000000000003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14">N1886+S1886</f>
        <v>518.40000000000009</v>
      </c>
      <c r="Y1886" s="52">
        <f t="shared" ref="Y1886:Y1900" si="615">O1886+T1886</f>
        <v>0</v>
      </c>
      <c r="Z1886" s="52">
        <f t="shared" ref="Z1886:Z1900" si="616">P1886+U1886</f>
        <v>0</v>
      </c>
      <c r="AA1886" s="52">
        <f t="shared" ref="AA1886:AA1900" si="617">Q1886+V1886</f>
        <v>0</v>
      </c>
      <c r="AB1886" s="52">
        <f>R1886+W1886</f>
        <v>0</v>
      </c>
      <c r="AC1886" s="53">
        <f>ROUND(X1886+Y1886+Z1886+AA1886+AB1886,1)</f>
        <v>518.4</v>
      </c>
      <c r="AD1886" s="58"/>
      <c r="AE1886" s="113"/>
      <c r="AF1886" s="60"/>
      <c r="AH1886" s="20"/>
    </row>
    <row r="1887" spans="1:34">
      <c r="A1887" s="99" t="s">
        <v>800</v>
      </c>
      <c r="B1887" s="91">
        <v>16</v>
      </c>
      <c r="C1887" s="21" t="s">
        <v>324</v>
      </c>
      <c r="D1887" s="12">
        <v>108</v>
      </c>
      <c r="E1887" s="12">
        <v>0</v>
      </c>
      <c r="F1887" s="12">
        <v>0</v>
      </c>
      <c r="G1887" s="12">
        <v>0</v>
      </c>
      <c r="H1887" s="12">
        <v>0</v>
      </c>
      <c r="I1887" s="13">
        <v>25</v>
      </c>
      <c r="J1887" s="13">
        <v>70</v>
      </c>
      <c r="K1887" s="13">
        <v>0</v>
      </c>
      <c r="L1887" s="13">
        <v>0</v>
      </c>
      <c r="M1887" s="13">
        <v>0</v>
      </c>
      <c r="N1887" s="14">
        <f>D1887*$D$4</f>
        <v>172.8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410.40000000000003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14"/>
        <v>583.20000000000005</v>
      </c>
      <c r="Y1887" s="14">
        <f t="shared" si="615"/>
        <v>0</v>
      </c>
      <c r="Z1887" s="14">
        <f t="shared" si="616"/>
        <v>0</v>
      </c>
      <c r="AA1887" s="14">
        <f t="shared" si="617"/>
        <v>0</v>
      </c>
      <c r="AB1887" s="14">
        <f>R1887+W1887</f>
        <v>0</v>
      </c>
      <c r="AC1887" s="15">
        <f>ROUND(X1887+Y1887+Z1887+AA1887+AB1887,1)</f>
        <v>583.20000000000005</v>
      </c>
      <c r="AD1887" s="48">
        <f>(ROUND(AC1887-AC1886,1)/AC1886)</f>
        <v>0.125</v>
      </c>
      <c r="AE1887" s="113" t="s">
        <v>799</v>
      </c>
      <c r="AF1887" s="60"/>
      <c r="AH1887" s="20"/>
    </row>
    <row r="1888" spans="1:34">
      <c r="A1888" s="99" t="s">
        <v>801</v>
      </c>
      <c r="B1888" s="91">
        <v>25</v>
      </c>
      <c r="C1888" s="21" t="s">
        <v>834</v>
      </c>
      <c r="D1888" s="12">
        <v>108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216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272.16000000000003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4"/>
        <v>488.16</v>
      </c>
      <c r="Y1888" s="14">
        <f t="shared" si="615"/>
        <v>0</v>
      </c>
      <c r="Z1888" s="14">
        <f t="shared" si="616"/>
        <v>0</v>
      </c>
      <c r="AA1888" s="14">
        <f t="shared" si="617"/>
        <v>0</v>
      </c>
      <c r="AB1888" s="14">
        <f>R1888+W1888</f>
        <v>0</v>
      </c>
      <c r="AC1888" s="15">
        <f t="shared" ref="AC1888:AC1900" si="618">ROUND(X1888+Y1888+Z1888+AA1888+AB1888,1)</f>
        <v>488.2</v>
      </c>
      <c r="AD1888" s="48">
        <f>(ROUND(AC1888-AC1886,1)/AC1886)</f>
        <v>-5.8256172839506175E-2</v>
      </c>
      <c r="AE1888" s="113"/>
      <c r="AF1888" s="60"/>
      <c r="AH1888" s="20"/>
    </row>
    <row r="1889" spans="1:34">
      <c r="A1889" s="99" t="s">
        <v>802</v>
      </c>
      <c r="B1889" s="91">
        <v>0</v>
      </c>
      <c r="C1889" s="21" t="s">
        <v>337</v>
      </c>
      <c r="D1889" s="12">
        <v>108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216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272.16000000000003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4"/>
        <v>488.16</v>
      </c>
      <c r="Y1889" s="14">
        <f t="shared" si="615"/>
        <v>0</v>
      </c>
      <c r="Z1889" s="14">
        <f t="shared" si="616"/>
        <v>0</v>
      </c>
      <c r="AA1889" s="14">
        <f t="shared" si="617"/>
        <v>0</v>
      </c>
      <c r="AB1889" s="14">
        <f t="shared" ref="AB1889:AB1900" si="619">R1889+W1889</f>
        <v>0</v>
      </c>
      <c r="AC1889" s="15">
        <f t="shared" si="618"/>
        <v>488.2</v>
      </c>
      <c r="AD1889" s="48">
        <f>(ROUND(AC1889-AC1886,1)/AC1886)</f>
        <v>-5.8256172839506175E-2</v>
      </c>
      <c r="AE1889" s="113"/>
      <c r="AF1889" s="60"/>
      <c r="AH1889" s="20"/>
    </row>
    <row r="1890" spans="1:34">
      <c r="A1890" s="99" t="s">
        <v>803</v>
      </c>
      <c r="B1890" s="91">
        <v>0</v>
      </c>
      <c r="C1890" s="21" t="s">
        <v>338</v>
      </c>
      <c r="D1890" s="12">
        <v>108</v>
      </c>
      <c r="E1890" s="12">
        <v>0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216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272.16000000000003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4"/>
        <v>488.16</v>
      </c>
      <c r="Y1890" s="14">
        <f t="shared" si="615"/>
        <v>0</v>
      </c>
      <c r="Z1890" s="14">
        <f t="shared" si="616"/>
        <v>0</v>
      </c>
      <c r="AA1890" s="14">
        <f t="shared" si="617"/>
        <v>0</v>
      </c>
      <c r="AB1890" s="14">
        <f t="shared" si="619"/>
        <v>0</v>
      </c>
      <c r="AC1890" s="15">
        <f t="shared" si="618"/>
        <v>488.2</v>
      </c>
      <c r="AD1890" s="48">
        <f>(ROUND(AC1890-AC1886,1)/AC1886)</f>
        <v>-5.8256172839506175E-2</v>
      </c>
      <c r="AE1890" s="113"/>
      <c r="AF1890" s="60"/>
      <c r="AH1890" s="20"/>
    </row>
    <row r="1891" spans="1:34">
      <c r="A1891" s="99" t="s">
        <v>653</v>
      </c>
      <c r="B1891" s="91"/>
      <c r="C1891" s="21" t="s">
        <v>339</v>
      </c>
      <c r="D1891" s="12">
        <v>108</v>
      </c>
      <c r="E1891" s="12">
        <v>0</v>
      </c>
      <c r="F1891" s="12">
        <v>0</v>
      </c>
      <c r="G1891" s="12">
        <v>0</v>
      </c>
      <c r="H1891" s="12">
        <v>0</v>
      </c>
      <c r="I1891" s="13">
        <v>10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216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272.16000000000003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4"/>
        <v>488.16</v>
      </c>
      <c r="Y1891" s="14">
        <f t="shared" si="615"/>
        <v>0</v>
      </c>
      <c r="Z1891" s="14">
        <f t="shared" si="616"/>
        <v>0</v>
      </c>
      <c r="AA1891" s="14">
        <f t="shared" si="617"/>
        <v>0</v>
      </c>
      <c r="AB1891" s="14">
        <f t="shared" si="619"/>
        <v>0</v>
      </c>
      <c r="AC1891" s="15">
        <f t="shared" si="618"/>
        <v>488.2</v>
      </c>
      <c r="AD1891" s="48">
        <f>(ROUND(AC1891-AC1886,1)/AC1886)</f>
        <v>-5.8256172839506175E-2</v>
      </c>
      <c r="AE1891" s="113"/>
      <c r="AF1891" s="60"/>
      <c r="AH1891" s="20"/>
    </row>
    <row r="1892" spans="1:34">
      <c r="A1892" s="99" t="s">
        <v>594</v>
      </c>
      <c r="B1892" s="91"/>
      <c r="C1892" s="21" t="s">
        <v>1</v>
      </c>
      <c r="D1892" s="12">
        <v>54</v>
      </c>
      <c r="E1892" s="12">
        <v>115</v>
      </c>
      <c r="F1892" s="12">
        <v>0</v>
      </c>
      <c r="G1892" s="12">
        <v>0</v>
      </c>
      <c r="H1892" s="12">
        <v>0</v>
      </c>
      <c r="I1892" s="13">
        <v>10</v>
      </c>
      <c r="J1892" s="13">
        <v>60</v>
      </c>
      <c r="K1892" s="13">
        <v>75</v>
      </c>
      <c r="L1892" s="13">
        <v>0</v>
      </c>
      <c r="M1892" s="13">
        <v>0</v>
      </c>
      <c r="N1892" s="14">
        <f>D1892*$D$9</f>
        <v>70.2</v>
      </c>
      <c r="O1892" s="14">
        <f>E1892*$E$9</f>
        <v>172.5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98.280000000000015</v>
      </c>
      <c r="T1892" s="14">
        <f>(O1892/100)*(K1892*$K$9)</f>
        <v>258.75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4"/>
        <v>168.48000000000002</v>
      </c>
      <c r="Y1892" s="14">
        <f t="shared" si="615"/>
        <v>431.25</v>
      </c>
      <c r="Z1892" s="14">
        <f t="shared" si="616"/>
        <v>0</v>
      </c>
      <c r="AA1892" s="14">
        <f t="shared" si="617"/>
        <v>0</v>
      </c>
      <c r="AB1892" s="14">
        <f t="shared" si="619"/>
        <v>0</v>
      </c>
      <c r="AC1892" s="15">
        <f t="shared" si="618"/>
        <v>599.70000000000005</v>
      </c>
      <c r="AD1892" s="48">
        <f>(ROUND(AC1892-AC1886,1)/AC1886)</f>
        <v>0.15682870370370369</v>
      </c>
      <c r="AE1892" s="113"/>
      <c r="AF1892" s="60"/>
      <c r="AH1892" s="20"/>
    </row>
    <row r="1893" spans="1:34">
      <c r="A1893" s="99" t="s">
        <v>829</v>
      </c>
      <c r="B1893" s="91"/>
      <c r="C1893" s="21" t="s">
        <v>2</v>
      </c>
      <c r="D1893" s="12">
        <v>54</v>
      </c>
      <c r="E1893" s="12">
        <v>0</v>
      </c>
      <c r="F1893" s="12">
        <v>115</v>
      </c>
      <c r="G1893" s="12">
        <v>0</v>
      </c>
      <c r="H1893" s="12">
        <v>0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D1893*$D$10</f>
        <v>70.2</v>
      </c>
      <c r="O1893" s="14">
        <f>E1893*$E$10</f>
        <v>0</v>
      </c>
      <c r="P1893" s="14">
        <f>F1893*$F$10</f>
        <v>172.5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98.280000000000015</v>
      </c>
      <c r="T1893" s="14">
        <f>(O1893/100)*(K1893*$J$10)</f>
        <v>0</v>
      </c>
      <c r="U1893" s="14">
        <f>(P1893/100)*(K1893*$K$10)+(P1893/100)*(L1893*$L$10)</f>
        <v>258.75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4"/>
        <v>168.48000000000002</v>
      </c>
      <c r="Y1893" s="14">
        <f t="shared" si="615"/>
        <v>0</v>
      </c>
      <c r="Z1893" s="14">
        <f t="shared" si="616"/>
        <v>431.25</v>
      </c>
      <c r="AA1893" s="14">
        <f t="shared" si="617"/>
        <v>0</v>
      </c>
      <c r="AB1893" s="14">
        <f t="shared" si="619"/>
        <v>0</v>
      </c>
      <c r="AC1893" s="15">
        <f t="shared" si="618"/>
        <v>599.70000000000005</v>
      </c>
      <c r="AD1893" s="48">
        <f>(ROUND(AC1893-AC1886,1)/AC1886)</f>
        <v>0.15682870370370369</v>
      </c>
      <c r="AE1893" s="113"/>
      <c r="AF1893" s="60"/>
      <c r="AH1893" s="20"/>
    </row>
    <row r="1894" spans="1:34">
      <c r="A1894" s="99" t="s">
        <v>830</v>
      </c>
      <c r="B1894" s="91"/>
      <c r="C1894" s="21" t="s">
        <v>3</v>
      </c>
      <c r="D1894" s="12">
        <v>54</v>
      </c>
      <c r="E1894" s="12">
        <v>0</v>
      </c>
      <c r="F1894" s="12">
        <v>0</v>
      </c>
      <c r="G1894" s="12">
        <v>115</v>
      </c>
      <c r="H1894" s="12">
        <v>0</v>
      </c>
      <c r="I1894" s="13">
        <v>10</v>
      </c>
      <c r="J1894" s="13">
        <v>60</v>
      </c>
      <c r="K1894" s="13">
        <v>0</v>
      </c>
      <c r="L1894" s="13">
        <v>75</v>
      </c>
      <c r="M1894" s="13">
        <v>0</v>
      </c>
      <c r="N1894" s="14">
        <f>D1894*$D$11</f>
        <v>70.2</v>
      </c>
      <c r="O1894" s="14">
        <f>E1894*$E$11</f>
        <v>0</v>
      </c>
      <c r="P1894" s="14">
        <f>F1894*$F$11</f>
        <v>0</v>
      </c>
      <c r="Q1894" s="14">
        <f>G1894*$G$11</f>
        <v>172.5</v>
      </c>
      <c r="R1894" s="14">
        <f>H1894*$H$11</f>
        <v>0</v>
      </c>
      <c r="S1894" s="14">
        <f>(N1894/100)*(I1894*$I$11)+(N1894/100)*(J1894*$J$11)</f>
        <v>98.280000000000015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258.75</v>
      </c>
      <c r="W1894" s="14">
        <f>(R1894/100)*(K1894*$K$11)+(R1894/100)*(L1894*$L$11)</f>
        <v>0</v>
      </c>
      <c r="X1894" s="14">
        <f t="shared" si="614"/>
        <v>168.48000000000002</v>
      </c>
      <c r="Y1894" s="14">
        <f t="shared" si="615"/>
        <v>0</v>
      </c>
      <c r="Z1894" s="14">
        <f t="shared" si="616"/>
        <v>0</v>
      </c>
      <c r="AA1894" s="14">
        <f t="shared" si="617"/>
        <v>431.25</v>
      </c>
      <c r="AB1894" s="14">
        <f t="shared" si="619"/>
        <v>0</v>
      </c>
      <c r="AC1894" s="15">
        <f t="shared" si="618"/>
        <v>599.70000000000005</v>
      </c>
      <c r="AD1894" s="48">
        <f>(ROUND(AC1894-AC1886,1)/AC1886)</f>
        <v>0.15682870370370369</v>
      </c>
      <c r="AE1894" s="113"/>
      <c r="AF1894" s="60"/>
      <c r="AH1894" s="20"/>
    </row>
    <row r="1895" spans="1:34">
      <c r="A1895" s="99" t="s">
        <v>831</v>
      </c>
      <c r="B1895" s="91"/>
      <c r="C1895" s="21" t="s">
        <v>4</v>
      </c>
      <c r="D1895" s="12">
        <v>54</v>
      </c>
      <c r="E1895" s="12">
        <v>0</v>
      </c>
      <c r="F1895" s="12">
        <v>0</v>
      </c>
      <c r="G1895" s="12">
        <v>0</v>
      </c>
      <c r="H1895" s="12">
        <v>115</v>
      </c>
      <c r="I1895" s="13">
        <v>10</v>
      </c>
      <c r="J1895" s="13">
        <v>60</v>
      </c>
      <c r="K1895" s="13">
        <v>37.5</v>
      </c>
      <c r="L1895" s="13">
        <v>37.5</v>
      </c>
      <c r="M1895" s="13">
        <v>0</v>
      </c>
      <c r="N1895" s="14">
        <f>D1895*$D$12</f>
        <v>70.2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172.5</v>
      </c>
      <c r="S1895" s="14">
        <f>(N1895/100)*(I1895*$I$12)+(N1895/100)*(J1895*$J$12)</f>
        <v>98.280000000000015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258.75</v>
      </c>
      <c r="X1895" s="14">
        <f t="shared" si="614"/>
        <v>168.48000000000002</v>
      </c>
      <c r="Y1895" s="14">
        <f t="shared" si="615"/>
        <v>0</v>
      </c>
      <c r="Z1895" s="14">
        <f t="shared" si="616"/>
        <v>0</v>
      </c>
      <c r="AA1895" s="14">
        <f t="shared" si="617"/>
        <v>0</v>
      </c>
      <c r="AB1895" s="14">
        <f t="shared" si="619"/>
        <v>431.25</v>
      </c>
      <c r="AC1895" s="15">
        <f t="shared" si="618"/>
        <v>599.70000000000005</v>
      </c>
      <c r="AD1895" s="48">
        <f>(ROUND(AC1895-AC1886,1)/AC1886)</f>
        <v>0.15682870370370369</v>
      </c>
      <c r="AE1895" s="113"/>
      <c r="AF1895" s="60"/>
      <c r="AH1895" s="20"/>
    </row>
    <row r="1896" spans="1:34">
      <c r="A1896" s="99" t="s">
        <v>832</v>
      </c>
      <c r="B1896" s="91"/>
      <c r="C1896" s="21" t="s">
        <v>327</v>
      </c>
      <c r="D1896" s="12">
        <v>108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0</v>
      </c>
      <c r="M1896" s="13">
        <v>70</v>
      </c>
      <c r="N1896" s="14">
        <f>D1896*$D$13</f>
        <v>162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453.6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615.6</v>
      </c>
      <c r="Y1896" s="14">
        <f t="shared" si="615"/>
        <v>0</v>
      </c>
      <c r="Z1896" s="14">
        <f t="shared" si="616"/>
        <v>0</v>
      </c>
      <c r="AA1896" s="14">
        <f t="shared" si="617"/>
        <v>0</v>
      </c>
      <c r="AB1896" s="14">
        <f t="shared" si="619"/>
        <v>0</v>
      </c>
      <c r="AC1896" s="15">
        <f t="shared" si="618"/>
        <v>615.6</v>
      </c>
      <c r="AD1896" s="48">
        <f>(ROUND(AC1896-AC1886,1)/AC1886)</f>
        <v>0.1875</v>
      </c>
      <c r="AE1896" s="113"/>
      <c r="AF1896" s="60"/>
      <c r="AH1896" s="20"/>
    </row>
    <row r="1897" spans="1:34">
      <c r="A1897" s="99" t="s">
        <v>833</v>
      </c>
      <c r="B1897" s="91"/>
      <c r="C1897" s="21" t="s">
        <v>328</v>
      </c>
      <c r="D1897" s="12">
        <v>108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60</v>
      </c>
      <c r="K1897" s="13">
        <v>70</v>
      </c>
      <c r="L1897" s="13">
        <v>0</v>
      </c>
      <c r="M1897" s="13">
        <v>0</v>
      </c>
      <c r="N1897" s="14">
        <f>D1897*$D$14</f>
        <v>162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453.6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4"/>
        <v>615.6</v>
      </c>
      <c r="Y1897" s="14">
        <f t="shared" si="615"/>
        <v>0</v>
      </c>
      <c r="Z1897" s="14">
        <f t="shared" si="616"/>
        <v>0</v>
      </c>
      <c r="AA1897" s="14">
        <f t="shared" si="617"/>
        <v>0</v>
      </c>
      <c r="AB1897" s="14">
        <f t="shared" si="619"/>
        <v>0</v>
      </c>
      <c r="AC1897" s="15">
        <f t="shared" si="618"/>
        <v>615.6</v>
      </c>
      <c r="AD1897" s="48">
        <f>(ROUND(AC1897-AC1886,1)/AC1886)</f>
        <v>0.1875</v>
      </c>
      <c r="AE1897" s="113"/>
      <c r="AF1897" s="60"/>
      <c r="AH1897" s="20"/>
    </row>
    <row r="1898" spans="1:34">
      <c r="A1898" s="99"/>
      <c r="B1898" s="91"/>
      <c r="C1898" s="21" t="s">
        <v>329</v>
      </c>
      <c r="D1898" s="12">
        <v>108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60</v>
      </c>
      <c r="K1898" s="13">
        <v>0</v>
      </c>
      <c r="L1898" s="13">
        <v>70</v>
      </c>
      <c r="M1898" s="13">
        <v>0</v>
      </c>
      <c r="N1898" s="14">
        <f>D1898*$D$15</f>
        <v>162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453.6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4"/>
        <v>615.6</v>
      </c>
      <c r="Y1898" s="14">
        <f t="shared" si="615"/>
        <v>0</v>
      </c>
      <c r="Z1898" s="14">
        <f t="shared" si="616"/>
        <v>0</v>
      </c>
      <c r="AA1898" s="14">
        <f t="shared" si="617"/>
        <v>0</v>
      </c>
      <c r="AB1898" s="14">
        <f t="shared" si="619"/>
        <v>0</v>
      </c>
      <c r="AC1898" s="15">
        <f t="shared" si="618"/>
        <v>615.6</v>
      </c>
      <c r="AD1898" s="48">
        <f>(ROUND(AC1898-AC1886,1)/AC1886)</f>
        <v>0.1875</v>
      </c>
      <c r="AE1898" s="113"/>
      <c r="AF1898" s="60"/>
      <c r="AH1898" s="20"/>
    </row>
    <row r="1899" spans="1:34">
      <c r="A1899" s="99"/>
      <c r="B1899" s="91"/>
      <c r="C1899" s="21" t="s">
        <v>325</v>
      </c>
      <c r="D1899" s="12">
        <v>108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72</v>
      </c>
      <c r="K1899" s="13">
        <v>0</v>
      </c>
      <c r="L1899" s="13">
        <v>0</v>
      </c>
      <c r="M1899" s="13">
        <v>0</v>
      </c>
      <c r="N1899" s="14">
        <f>D1899*$D$16</f>
        <v>172.8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452.7360000000001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4"/>
        <v>625.53600000000006</v>
      </c>
      <c r="Y1899" s="14">
        <f t="shared" si="615"/>
        <v>0</v>
      </c>
      <c r="Z1899" s="14">
        <f t="shared" si="616"/>
        <v>0</v>
      </c>
      <c r="AA1899" s="14">
        <f t="shared" si="617"/>
        <v>0</v>
      </c>
      <c r="AB1899" s="14">
        <f t="shared" si="619"/>
        <v>0</v>
      </c>
      <c r="AC1899" s="15">
        <f t="shared" si="618"/>
        <v>625.5</v>
      </c>
      <c r="AD1899" s="48">
        <f>(ROUND(AC1899-AC1886,1)/AC1886)</f>
        <v>0.20659722222222221</v>
      </c>
      <c r="AE1899" s="113"/>
      <c r="AF1899" s="60"/>
      <c r="AH1899" s="20"/>
    </row>
    <row r="1900" spans="1:34">
      <c r="A1900" s="99"/>
      <c r="B1900" s="91"/>
      <c r="C1900" s="21" t="s">
        <v>326</v>
      </c>
      <c r="D1900" s="12">
        <v>108</v>
      </c>
      <c r="E1900" s="12">
        <v>0</v>
      </c>
      <c r="F1900" s="12">
        <v>0</v>
      </c>
      <c r="G1900" s="12">
        <v>0</v>
      </c>
      <c r="H1900" s="12">
        <v>0</v>
      </c>
      <c r="I1900" s="13">
        <v>45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172.8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375.84000000000003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4"/>
        <v>548.6400000000001</v>
      </c>
      <c r="Y1900" s="14">
        <f t="shared" si="615"/>
        <v>0</v>
      </c>
      <c r="Z1900" s="14">
        <f t="shared" si="616"/>
        <v>0</v>
      </c>
      <c r="AA1900" s="14">
        <f t="shared" si="617"/>
        <v>0</v>
      </c>
      <c r="AB1900" s="14">
        <f t="shared" si="619"/>
        <v>0</v>
      </c>
      <c r="AC1900" s="15">
        <f t="shared" si="618"/>
        <v>548.6</v>
      </c>
      <c r="AD1900" s="48">
        <f>(ROUND(AC1900-AC1886,1)/AC1886)</f>
        <v>5.8256172839506175E-2</v>
      </c>
      <c r="AE1900" s="113"/>
      <c r="AF1900" s="60"/>
      <c r="AH1900" s="20"/>
    </row>
    <row r="1901" spans="1:34">
      <c r="A1901" s="106" t="s">
        <v>0</v>
      </c>
      <c r="B1901" s="92" t="s">
        <v>80</v>
      </c>
      <c r="C1901" s="50" t="s">
        <v>241</v>
      </c>
      <c r="D1901" s="11">
        <v>0</v>
      </c>
      <c r="E1901" s="11">
        <v>0</v>
      </c>
      <c r="F1901" s="11">
        <v>125</v>
      </c>
      <c r="G1901" s="11">
        <v>0</v>
      </c>
      <c r="H1901" s="11">
        <v>0</v>
      </c>
      <c r="I1901" s="51">
        <v>0</v>
      </c>
      <c r="J1901" s="51">
        <v>0</v>
      </c>
      <c r="K1901" s="51">
        <v>25</v>
      </c>
      <c r="L1901" s="51">
        <v>25</v>
      </c>
      <c r="M1901" s="51">
        <v>0</v>
      </c>
      <c r="N1901" s="52">
        <f>D1901*$D$3</f>
        <v>0</v>
      </c>
      <c r="O1901" s="52">
        <f>E1901*$E$3</f>
        <v>0</v>
      </c>
      <c r="P1901" s="52">
        <f>F1901*$F$3</f>
        <v>250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0</v>
      </c>
      <c r="T1901" s="52">
        <f>(O1901/100)*(K1901*$K$3)</f>
        <v>0</v>
      </c>
      <c r="U1901" s="52">
        <f>(P1901/100)*(K1901*$K$3)+(P1901/100)*(L1901*$L$3)</f>
        <v>250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0</v>
      </c>
      <c r="Y1901" s="52">
        <f>O1901+T1901</f>
        <v>0</v>
      </c>
      <c r="Z1901" s="52">
        <f>P1901+U1901</f>
        <v>500</v>
      </c>
      <c r="AA1901" s="52">
        <f>Q1901+V1901</f>
        <v>0</v>
      </c>
      <c r="AB1901" s="52">
        <f>R1901+W1901</f>
        <v>0</v>
      </c>
      <c r="AC1901" s="53">
        <f>ROUND(X1901+Y1901+Z1901+AA1901+AB1901,1)</f>
        <v>500</v>
      </c>
      <c r="AD1901" s="58"/>
      <c r="AE1901" s="113"/>
      <c r="AF1901" s="60"/>
      <c r="AH1901" s="20"/>
    </row>
    <row r="1902" spans="1:34">
      <c r="A1902" s="99" t="s">
        <v>800</v>
      </c>
      <c r="B1902" s="92">
        <v>0</v>
      </c>
      <c r="C1902" s="21" t="s">
        <v>324</v>
      </c>
      <c r="D1902" s="12">
        <v>0</v>
      </c>
      <c r="E1902" s="12">
        <v>0</v>
      </c>
      <c r="F1902" s="12">
        <v>165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D1902*$D$4</f>
        <v>0</v>
      </c>
      <c r="O1902" s="14">
        <f>E1902*$E$4</f>
        <v>0</v>
      </c>
      <c r="P1902" s="14">
        <f>F1902*$F$4</f>
        <v>264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0</v>
      </c>
      <c r="T1902" s="14">
        <f>(O1902/100)*(K1902*$K$4)</f>
        <v>0</v>
      </c>
      <c r="U1902" s="14">
        <f>(P1902/100)*(K1902*$K$4)+(P1902/100)*(L1902*$L$4)</f>
        <v>264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0">N1902+S1902</f>
        <v>0</v>
      </c>
      <c r="Y1902" s="14">
        <f t="shared" ref="Y1902:Y1915" si="621">O1902+T1902</f>
        <v>0</v>
      </c>
      <c r="Z1902" s="14">
        <f t="shared" ref="Z1902:Z1915" si="622">P1902+U1902</f>
        <v>528</v>
      </c>
      <c r="AA1902" s="14">
        <f t="shared" ref="AA1902:AA1915" si="623">Q1902+V1902</f>
        <v>0</v>
      </c>
      <c r="AB1902" s="14">
        <f>R1902+W1902</f>
        <v>0</v>
      </c>
      <c r="AC1902" s="15">
        <f>ROUND(X1902+Y1902+Z1902+AA1902+AB1902,1)</f>
        <v>528</v>
      </c>
      <c r="AD1902" s="48">
        <f>(ROUND(AC1902-AC1901,1)/AC1901)</f>
        <v>5.6000000000000001E-2</v>
      </c>
      <c r="AE1902" s="113" t="s">
        <v>799</v>
      </c>
      <c r="AF1902" s="60"/>
      <c r="AH1902" s="20"/>
    </row>
    <row r="1903" spans="1:34">
      <c r="A1903" s="99" t="s">
        <v>801</v>
      </c>
      <c r="B1903" s="93">
        <v>15</v>
      </c>
      <c r="C1903" s="21" t="s">
        <v>834</v>
      </c>
      <c r="D1903" s="12">
        <v>0</v>
      </c>
      <c r="E1903" s="12">
        <v>0</v>
      </c>
      <c r="F1903" s="12">
        <v>125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D1903*$D$5</f>
        <v>0</v>
      </c>
      <c r="O1903" s="14">
        <f>E1903*$E$5</f>
        <v>0</v>
      </c>
      <c r="P1903" s="14">
        <f>F1903*$F$5</f>
        <v>250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0</v>
      </c>
      <c r="T1903" s="14">
        <f>(O1903/100)*(K1903*$K$5)</f>
        <v>0</v>
      </c>
      <c r="U1903" s="14">
        <f>(P1903/100)*(K1903*$K$5)+(P1903/100)*(L1903*$L$5)</f>
        <v>225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0"/>
        <v>0</v>
      </c>
      <c r="Y1903" s="14">
        <f t="shared" si="621"/>
        <v>0</v>
      </c>
      <c r="Z1903" s="14">
        <f t="shared" si="622"/>
        <v>475</v>
      </c>
      <c r="AA1903" s="14">
        <f t="shared" si="623"/>
        <v>0</v>
      </c>
      <c r="AB1903" s="14">
        <f>R1903+W1903</f>
        <v>0</v>
      </c>
      <c r="AC1903" s="15">
        <f t="shared" ref="AC1903:AC1915" si="624">ROUND(X1903+Y1903+Z1903+AA1903+AB1903,1)</f>
        <v>475</v>
      </c>
      <c r="AD1903" s="48">
        <f>(ROUND(AC1903-AC1901,1)/AC1901)</f>
        <v>-0.05</v>
      </c>
      <c r="AE1903" s="113"/>
      <c r="AF1903" s="60"/>
      <c r="AH1903" s="20"/>
    </row>
    <row r="1904" spans="1:34">
      <c r="A1904" s="99" t="s">
        <v>802</v>
      </c>
      <c r="B1904" s="93">
        <v>20</v>
      </c>
      <c r="C1904" s="21" t="s">
        <v>337</v>
      </c>
      <c r="D1904" s="12">
        <v>0</v>
      </c>
      <c r="E1904" s="12">
        <v>0</v>
      </c>
      <c r="F1904" s="12">
        <v>125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D1904*$D$6</f>
        <v>0</v>
      </c>
      <c r="O1904" s="14">
        <f>E1904*$E$6</f>
        <v>0</v>
      </c>
      <c r="P1904" s="14">
        <f>F1904*$F$6</f>
        <v>250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0</v>
      </c>
      <c r="T1904" s="14">
        <f>(O1904/100)*(K1904*$K$6)</f>
        <v>0</v>
      </c>
      <c r="U1904" s="14">
        <f>(P1904/100)*(K1904*$K$6)+(P1904/100)*(L1904*$L$6)</f>
        <v>225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0"/>
        <v>0</v>
      </c>
      <c r="Y1904" s="14">
        <f t="shared" si="621"/>
        <v>0</v>
      </c>
      <c r="Z1904" s="14">
        <f t="shared" si="622"/>
        <v>475</v>
      </c>
      <c r="AA1904" s="14">
        <f t="shared" si="623"/>
        <v>0</v>
      </c>
      <c r="AB1904" s="14">
        <f t="shared" ref="AB1904:AB1915" si="625">R1904+W1904</f>
        <v>0</v>
      </c>
      <c r="AC1904" s="15">
        <f t="shared" si="624"/>
        <v>475</v>
      </c>
      <c r="AD1904" s="48">
        <f>(ROUND(AC1904-AC1901,1)/AC1901)</f>
        <v>-0.05</v>
      </c>
      <c r="AE1904" s="113"/>
      <c r="AF1904" s="60"/>
      <c r="AH1904" s="20"/>
    </row>
    <row r="1905" spans="1:34">
      <c r="A1905" s="99" t="s">
        <v>803</v>
      </c>
      <c r="B1905" s="93">
        <v>20</v>
      </c>
      <c r="C1905" s="21" t="s">
        <v>338</v>
      </c>
      <c r="D1905" s="12">
        <v>0</v>
      </c>
      <c r="E1905" s="12">
        <v>0</v>
      </c>
      <c r="F1905" s="12">
        <v>125</v>
      </c>
      <c r="G1905" s="12">
        <v>0</v>
      </c>
      <c r="H1905" s="12">
        <v>0</v>
      </c>
      <c r="I1905" s="13">
        <v>0</v>
      </c>
      <c r="J1905" s="13">
        <v>0</v>
      </c>
      <c r="K1905" s="13">
        <v>25</v>
      </c>
      <c r="L1905" s="13">
        <v>25</v>
      </c>
      <c r="M1905" s="13">
        <v>0</v>
      </c>
      <c r="N1905" s="14">
        <f>D1905*$D$7</f>
        <v>0</v>
      </c>
      <c r="O1905" s="14">
        <f>E1905*$E$7</f>
        <v>0</v>
      </c>
      <c r="P1905" s="14">
        <f>F1905*$F$7</f>
        <v>250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0</v>
      </c>
      <c r="T1905" s="14">
        <f>(O1905/100)*(K1905*$K$7)</f>
        <v>0</v>
      </c>
      <c r="U1905" s="14">
        <f>(P1905/100)*(K1905*$K$7)+(P1905/100)*(L1905*$L$7)</f>
        <v>225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0"/>
        <v>0</v>
      </c>
      <c r="Y1905" s="14">
        <f t="shared" si="621"/>
        <v>0</v>
      </c>
      <c r="Z1905" s="14">
        <f t="shared" si="622"/>
        <v>475</v>
      </c>
      <c r="AA1905" s="14">
        <f t="shared" si="623"/>
        <v>0</v>
      </c>
      <c r="AB1905" s="14">
        <f t="shared" si="625"/>
        <v>0</v>
      </c>
      <c r="AC1905" s="15">
        <f t="shared" si="624"/>
        <v>475</v>
      </c>
      <c r="AD1905" s="48">
        <f>(ROUND(AC1905-AC1901,1)/AC1901)</f>
        <v>-0.05</v>
      </c>
      <c r="AE1905" s="113"/>
      <c r="AF1905" s="60"/>
      <c r="AH1905" s="20"/>
    </row>
    <row r="1906" spans="1:34">
      <c r="A1906" s="99" t="s">
        <v>653</v>
      </c>
      <c r="B1906" s="93"/>
      <c r="C1906" s="21" t="s">
        <v>339</v>
      </c>
      <c r="D1906" s="12">
        <v>0</v>
      </c>
      <c r="E1906" s="12">
        <v>0</v>
      </c>
      <c r="F1906" s="12">
        <v>125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D1906*$D$8</f>
        <v>0</v>
      </c>
      <c r="O1906" s="14">
        <f>E1906*$E$8</f>
        <v>0</v>
      </c>
      <c r="P1906" s="14">
        <f>F1906*$F$8</f>
        <v>250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0</v>
      </c>
      <c r="T1906" s="14">
        <f>(O1906/100)*(K1906*$K$8)</f>
        <v>0</v>
      </c>
      <c r="U1906" s="14">
        <f>(P1906/100)*(K1906*$K$8)+(P1906/100)*(L1906*$L$8)</f>
        <v>225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0"/>
        <v>0</v>
      </c>
      <c r="Y1906" s="14">
        <f t="shared" si="621"/>
        <v>0</v>
      </c>
      <c r="Z1906" s="14">
        <f t="shared" si="622"/>
        <v>475</v>
      </c>
      <c r="AA1906" s="14">
        <f t="shared" si="623"/>
        <v>0</v>
      </c>
      <c r="AB1906" s="14">
        <f t="shared" si="625"/>
        <v>0</v>
      </c>
      <c r="AC1906" s="15">
        <f t="shared" si="624"/>
        <v>475</v>
      </c>
      <c r="AD1906" s="48">
        <f>(ROUND(AC1906-AC1901,1)/AC1901)</f>
        <v>-0.05</v>
      </c>
      <c r="AE1906" s="113"/>
      <c r="AF1906" s="60"/>
      <c r="AH1906" s="20"/>
    </row>
    <row r="1907" spans="1:34">
      <c r="A1907" s="99" t="s">
        <v>594</v>
      </c>
      <c r="B1907" s="93"/>
      <c r="C1907" s="21" t="s">
        <v>1</v>
      </c>
      <c r="D1907" s="12">
        <v>0</v>
      </c>
      <c r="E1907" s="12">
        <v>190</v>
      </c>
      <c r="F1907" s="12">
        <v>0</v>
      </c>
      <c r="G1907" s="12">
        <v>0</v>
      </c>
      <c r="H1907" s="12">
        <v>0</v>
      </c>
      <c r="I1907" s="13">
        <v>0</v>
      </c>
      <c r="J1907" s="13">
        <v>0</v>
      </c>
      <c r="K1907" s="13">
        <v>50</v>
      </c>
      <c r="L1907" s="13">
        <v>0</v>
      </c>
      <c r="M1907" s="13">
        <v>0</v>
      </c>
      <c r="N1907" s="14">
        <f>D1907*$D$9</f>
        <v>0</v>
      </c>
      <c r="O1907" s="14">
        <f>E1907*$E$9</f>
        <v>285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0</v>
      </c>
      <c r="T1907" s="14">
        <f>(O1907/100)*(K1907*$K$9)</f>
        <v>285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0"/>
        <v>0</v>
      </c>
      <c r="Y1907" s="14">
        <f t="shared" si="621"/>
        <v>570</v>
      </c>
      <c r="Z1907" s="14">
        <f t="shared" si="622"/>
        <v>0</v>
      </c>
      <c r="AA1907" s="14">
        <f t="shared" si="623"/>
        <v>0</v>
      </c>
      <c r="AB1907" s="14">
        <f t="shared" si="625"/>
        <v>0</v>
      </c>
      <c r="AC1907" s="15">
        <f t="shared" si="624"/>
        <v>570</v>
      </c>
      <c r="AD1907" s="48">
        <f>(ROUND(AC1907-AC1901,1)/AC1901)</f>
        <v>0.14000000000000001</v>
      </c>
      <c r="AE1907" s="113"/>
      <c r="AF1907" s="60"/>
      <c r="AH1907" s="20"/>
    </row>
    <row r="1908" spans="1:34">
      <c r="A1908" s="99" t="s">
        <v>829</v>
      </c>
      <c r="B1908" s="93"/>
      <c r="C1908" s="21" t="s">
        <v>2</v>
      </c>
      <c r="D1908" s="12">
        <v>0</v>
      </c>
      <c r="E1908" s="12">
        <v>0</v>
      </c>
      <c r="F1908" s="12">
        <v>200</v>
      </c>
      <c r="G1908" s="12">
        <v>0</v>
      </c>
      <c r="H1908" s="12">
        <v>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D1908*$D$10</f>
        <v>0</v>
      </c>
      <c r="O1908" s="14">
        <f>E1908*$E$10</f>
        <v>0</v>
      </c>
      <c r="P1908" s="14">
        <f>F1908*$F$10</f>
        <v>300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300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0"/>
        <v>0</v>
      </c>
      <c r="Y1908" s="14">
        <f t="shared" si="621"/>
        <v>0</v>
      </c>
      <c r="Z1908" s="14">
        <f t="shared" si="622"/>
        <v>600</v>
      </c>
      <c r="AA1908" s="14">
        <f t="shared" si="623"/>
        <v>0</v>
      </c>
      <c r="AB1908" s="14">
        <f t="shared" si="625"/>
        <v>0</v>
      </c>
      <c r="AC1908" s="15">
        <f t="shared" si="624"/>
        <v>600</v>
      </c>
      <c r="AD1908" s="48">
        <f>(ROUND(AC1908-AC1901,1)/AC1901)</f>
        <v>0.2</v>
      </c>
      <c r="AE1908" s="113"/>
      <c r="AF1908" s="60"/>
      <c r="AH1908" s="20"/>
    </row>
    <row r="1909" spans="1:34">
      <c r="A1909" s="99" t="s">
        <v>830</v>
      </c>
      <c r="B1909" s="93"/>
      <c r="C1909" s="21" t="s">
        <v>3</v>
      </c>
      <c r="D1909" s="12">
        <v>0</v>
      </c>
      <c r="E1909" s="12">
        <v>0</v>
      </c>
      <c r="F1909" s="12">
        <v>0</v>
      </c>
      <c r="G1909" s="12">
        <v>190</v>
      </c>
      <c r="H1909" s="12">
        <v>0</v>
      </c>
      <c r="I1909" s="13">
        <v>0</v>
      </c>
      <c r="J1909" s="13">
        <v>0</v>
      </c>
      <c r="K1909" s="13">
        <v>0</v>
      </c>
      <c r="L1909" s="13">
        <v>50</v>
      </c>
      <c r="M1909" s="13">
        <v>0</v>
      </c>
      <c r="N1909" s="14">
        <f>D1909*$D$11</f>
        <v>0</v>
      </c>
      <c r="O1909" s="14">
        <f>E1909*$E$11</f>
        <v>0</v>
      </c>
      <c r="P1909" s="14">
        <f>F1909*$F$11</f>
        <v>0</v>
      </c>
      <c r="Q1909" s="14">
        <f>G1909*$G$11</f>
        <v>285</v>
      </c>
      <c r="R1909" s="14">
        <f>H1909*$H$11</f>
        <v>0</v>
      </c>
      <c r="S1909" s="14">
        <f>(N1909/100)*(I1909*$I$11)+(N1909/100)*(J1909*$J$11)</f>
        <v>0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285</v>
      </c>
      <c r="W1909" s="14">
        <f>(R1909/100)*(K1909*$K$11)+(R1909/100)*(L1909*$L$11)</f>
        <v>0</v>
      </c>
      <c r="X1909" s="14">
        <f t="shared" si="620"/>
        <v>0</v>
      </c>
      <c r="Y1909" s="14">
        <f t="shared" si="621"/>
        <v>0</v>
      </c>
      <c r="Z1909" s="14">
        <f t="shared" si="622"/>
        <v>0</v>
      </c>
      <c r="AA1909" s="14">
        <f t="shared" si="623"/>
        <v>570</v>
      </c>
      <c r="AB1909" s="14">
        <f t="shared" si="625"/>
        <v>0</v>
      </c>
      <c r="AC1909" s="15">
        <f t="shared" si="624"/>
        <v>570</v>
      </c>
      <c r="AD1909" s="48">
        <f>(ROUND(AC1909-AC1901,1)/AC1901)</f>
        <v>0.14000000000000001</v>
      </c>
      <c r="AE1909" s="113"/>
      <c r="AF1909" s="60"/>
      <c r="AH1909" s="20"/>
    </row>
    <row r="1910" spans="1:34">
      <c r="A1910" s="99" t="s">
        <v>831</v>
      </c>
      <c r="B1910" s="93"/>
      <c r="C1910" s="21" t="s">
        <v>4</v>
      </c>
      <c r="D1910" s="12">
        <v>0</v>
      </c>
      <c r="E1910" s="12">
        <v>0</v>
      </c>
      <c r="F1910" s="12">
        <v>0</v>
      </c>
      <c r="G1910" s="12">
        <v>0</v>
      </c>
      <c r="H1910" s="12">
        <v>190</v>
      </c>
      <c r="I1910" s="13">
        <v>0</v>
      </c>
      <c r="J1910" s="13">
        <v>0</v>
      </c>
      <c r="K1910" s="13">
        <v>25</v>
      </c>
      <c r="L1910" s="13">
        <v>25</v>
      </c>
      <c r="M1910" s="13">
        <v>0</v>
      </c>
      <c r="N1910" s="14">
        <f>D1910*$D$12</f>
        <v>0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285</v>
      </c>
      <c r="S1910" s="14">
        <f>(N1910/100)*(I1910*$I$12)+(N1910/100)*(J1910*$J$12)</f>
        <v>0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285</v>
      </c>
      <c r="X1910" s="14">
        <f t="shared" si="620"/>
        <v>0</v>
      </c>
      <c r="Y1910" s="14">
        <f t="shared" si="621"/>
        <v>0</v>
      </c>
      <c r="Z1910" s="14">
        <f t="shared" si="622"/>
        <v>0</v>
      </c>
      <c r="AA1910" s="14">
        <f t="shared" si="623"/>
        <v>0</v>
      </c>
      <c r="AB1910" s="14">
        <f t="shared" si="625"/>
        <v>570</v>
      </c>
      <c r="AC1910" s="15">
        <f t="shared" si="624"/>
        <v>570</v>
      </c>
      <c r="AD1910" s="48">
        <f>(ROUND(AC1910-AC1901,1)/AC1901)</f>
        <v>0.14000000000000001</v>
      </c>
      <c r="AE1910" s="113"/>
      <c r="AF1910" s="60"/>
      <c r="AH1910" s="20"/>
    </row>
    <row r="1911" spans="1:34">
      <c r="A1911" s="99" t="s">
        <v>832</v>
      </c>
      <c r="B1911" s="93"/>
      <c r="C1911" s="21" t="s">
        <v>327</v>
      </c>
      <c r="D1911" s="12">
        <v>0</v>
      </c>
      <c r="E1911" s="12">
        <v>0</v>
      </c>
      <c r="F1911" s="12">
        <v>155</v>
      </c>
      <c r="G1911" s="12">
        <v>0</v>
      </c>
      <c r="H1911" s="12">
        <v>0</v>
      </c>
      <c r="I1911" s="13">
        <v>0</v>
      </c>
      <c r="J1911" s="13">
        <v>0</v>
      </c>
      <c r="K1911" s="13">
        <v>25</v>
      </c>
      <c r="L1911" s="13">
        <v>25</v>
      </c>
      <c r="M1911" s="13">
        <v>25</v>
      </c>
      <c r="N1911" s="14">
        <f>D1911*$D$13</f>
        <v>0</v>
      </c>
      <c r="O1911" s="14">
        <f>E1911*$E$13</f>
        <v>0</v>
      </c>
      <c r="P1911" s="14">
        <f>F1911*$F$13</f>
        <v>232.5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0</v>
      </c>
      <c r="T1911" s="14">
        <f>(O1911/100)*(K1911*$K$13)+(O1911/100)*(M1911*$M$13)</f>
        <v>0</v>
      </c>
      <c r="U1911" s="14">
        <f>(P1911/100)*(K1911*$K$13)+(P1911/100)*(L1911*$L$13)+(P1911/100)*(M1911*$M$13)</f>
        <v>348.75000000000006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0</v>
      </c>
      <c r="Y1911" s="14">
        <f t="shared" si="621"/>
        <v>0</v>
      </c>
      <c r="Z1911" s="14">
        <f t="shared" si="622"/>
        <v>581.25</v>
      </c>
      <c r="AA1911" s="14">
        <f t="shared" si="623"/>
        <v>0</v>
      </c>
      <c r="AB1911" s="14">
        <f t="shared" si="625"/>
        <v>0</v>
      </c>
      <c r="AC1911" s="15">
        <f t="shared" si="624"/>
        <v>581.29999999999995</v>
      </c>
      <c r="AD1911" s="48">
        <f>(ROUND(AC1911-AC1901,1)/AC1901)</f>
        <v>0.16259999999999999</v>
      </c>
      <c r="AE1911" s="113"/>
      <c r="AF1911" s="60"/>
      <c r="AH1911" s="20"/>
    </row>
    <row r="1912" spans="1:34">
      <c r="A1912" s="99" t="s">
        <v>833</v>
      </c>
      <c r="B1912" s="93"/>
      <c r="C1912" s="21" t="s">
        <v>328</v>
      </c>
      <c r="D1912" s="12">
        <v>190</v>
      </c>
      <c r="E1912" s="12">
        <v>0</v>
      </c>
      <c r="F1912" s="12">
        <v>0</v>
      </c>
      <c r="G1912" s="12">
        <v>0</v>
      </c>
      <c r="H1912" s="12">
        <v>0</v>
      </c>
      <c r="I1912" s="13">
        <v>0</v>
      </c>
      <c r="J1912" s="13">
        <v>0</v>
      </c>
      <c r="K1912" s="13">
        <v>50</v>
      </c>
      <c r="L1912" s="13">
        <v>0</v>
      </c>
      <c r="M1912" s="13">
        <v>0</v>
      </c>
      <c r="N1912" s="14">
        <f>D1912*$D$14</f>
        <v>285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285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0"/>
        <v>570</v>
      </c>
      <c r="Y1912" s="14">
        <f t="shared" si="621"/>
        <v>0</v>
      </c>
      <c r="Z1912" s="14">
        <f t="shared" si="622"/>
        <v>0</v>
      </c>
      <c r="AA1912" s="14">
        <f t="shared" si="623"/>
        <v>0</v>
      </c>
      <c r="AB1912" s="14">
        <f t="shared" si="625"/>
        <v>0</v>
      </c>
      <c r="AC1912" s="15">
        <f t="shared" si="624"/>
        <v>570</v>
      </c>
      <c r="AD1912" s="48">
        <f>(ROUND(AC1912-AC1901,1)/AC1901)</f>
        <v>0.14000000000000001</v>
      </c>
      <c r="AE1912" s="113"/>
      <c r="AF1912" s="60"/>
      <c r="AH1912" s="20"/>
    </row>
    <row r="1913" spans="1:34">
      <c r="A1913" s="99"/>
      <c r="B1913" s="93" t="s">
        <v>875</v>
      </c>
      <c r="C1913" s="21" t="s">
        <v>329</v>
      </c>
      <c r="D1913" s="12">
        <v>190</v>
      </c>
      <c r="E1913" s="12">
        <v>0</v>
      </c>
      <c r="F1913" s="12">
        <v>0</v>
      </c>
      <c r="G1913" s="12">
        <v>0</v>
      </c>
      <c r="H1913" s="12">
        <v>0</v>
      </c>
      <c r="I1913" s="13">
        <v>0</v>
      </c>
      <c r="J1913" s="13">
        <v>0</v>
      </c>
      <c r="K1913" s="13">
        <v>0</v>
      </c>
      <c r="L1913" s="13">
        <v>50</v>
      </c>
      <c r="M1913" s="13">
        <v>0</v>
      </c>
      <c r="N1913" s="14">
        <f>D1913*$D$15</f>
        <v>285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285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0"/>
        <v>570</v>
      </c>
      <c r="Y1913" s="14">
        <f t="shared" si="621"/>
        <v>0</v>
      </c>
      <c r="Z1913" s="14">
        <f t="shared" si="622"/>
        <v>0</v>
      </c>
      <c r="AA1913" s="14">
        <f t="shared" si="623"/>
        <v>0</v>
      </c>
      <c r="AB1913" s="14">
        <f t="shared" si="625"/>
        <v>0</v>
      </c>
      <c r="AC1913" s="15">
        <f t="shared" si="624"/>
        <v>570</v>
      </c>
      <c r="AD1913" s="48">
        <f>(ROUND(AC1913-AC1901,1)/AC1901)</f>
        <v>0.14000000000000001</v>
      </c>
      <c r="AE1913" s="113"/>
      <c r="AF1913" s="60"/>
      <c r="AH1913" s="20"/>
    </row>
    <row r="1914" spans="1:34">
      <c r="A1914" s="99"/>
      <c r="B1914" s="93"/>
      <c r="C1914" s="21" t="s">
        <v>325</v>
      </c>
      <c r="D1914" s="12">
        <v>0</v>
      </c>
      <c r="E1914" s="12">
        <v>0</v>
      </c>
      <c r="F1914" s="12">
        <v>165</v>
      </c>
      <c r="G1914" s="12">
        <v>0</v>
      </c>
      <c r="H1914" s="12">
        <v>0</v>
      </c>
      <c r="I1914" s="13">
        <v>0</v>
      </c>
      <c r="J1914" s="13">
        <v>0</v>
      </c>
      <c r="K1914" s="13">
        <v>25</v>
      </c>
      <c r="L1914" s="13">
        <v>25</v>
      </c>
      <c r="M1914" s="13">
        <v>0</v>
      </c>
      <c r="N1914" s="14">
        <f>D1914*$D$16</f>
        <v>0</v>
      </c>
      <c r="O1914" s="14">
        <f>E1914*$E$16</f>
        <v>0</v>
      </c>
      <c r="P1914" s="14">
        <f>F1914*$F$16</f>
        <v>264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0</v>
      </c>
      <c r="T1914" s="14">
        <f>(O1914/100)*(K1914*$K$16)</f>
        <v>0</v>
      </c>
      <c r="U1914" s="14">
        <f>(P1914/100)*(K1914*$K$16)+(P1914/100)*(L1914*$L$16)</f>
        <v>264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0"/>
        <v>0</v>
      </c>
      <c r="Y1914" s="14">
        <f t="shared" si="621"/>
        <v>0</v>
      </c>
      <c r="Z1914" s="14">
        <f t="shared" si="622"/>
        <v>528</v>
      </c>
      <c r="AA1914" s="14">
        <f t="shared" si="623"/>
        <v>0</v>
      </c>
      <c r="AB1914" s="14">
        <f t="shared" si="625"/>
        <v>0</v>
      </c>
      <c r="AC1914" s="15">
        <f t="shared" si="624"/>
        <v>528</v>
      </c>
      <c r="AD1914" s="48">
        <f>(ROUND(AC1914-AC1901,1)/AC1901)</f>
        <v>5.6000000000000001E-2</v>
      </c>
      <c r="AE1914" s="113"/>
      <c r="AF1914" s="60"/>
      <c r="AH1914" s="20"/>
    </row>
    <row r="1915" spans="1:34">
      <c r="A1915" s="99"/>
      <c r="B1915" s="93"/>
      <c r="C1915" s="21" t="s">
        <v>326</v>
      </c>
      <c r="D1915" s="12">
        <v>0</v>
      </c>
      <c r="E1915" s="12">
        <v>0</v>
      </c>
      <c r="F1915" s="12">
        <v>165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D1915*$D$17</f>
        <v>0</v>
      </c>
      <c r="O1915" s="14">
        <f>E1915*$E$17</f>
        <v>0</v>
      </c>
      <c r="P1915" s="14">
        <f>F1915*$F$17</f>
        <v>264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0</v>
      </c>
      <c r="T1915" s="14">
        <f>(O1915/100)*(K1915*$K$17)</f>
        <v>0</v>
      </c>
      <c r="U1915" s="14">
        <f>(P1915/100)*(K1915*$K$17)+(P1915/100)*(L1915*$L$17)</f>
        <v>264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0"/>
        <v>0</v>
      </c>
      <c r="Y1915" s="14">
        <f t="shared" si="621"/>
        <v>0</v>
      </c>
      <c r="Z1915" s="14">
        <f t="shared" si="622"/>
        <v>528</v>
      </c>
      <c r="AA1915" s="14">
        <f t="shared" si="623"/>
        <v>0</v>
      </c>
      <c r="AB1915" s="14">
        <f t="shared" si="625"/>
        <v>0</v>
      </c>
      <c r="AC1915" s="15">
        <f t="shared" si="624"/>
        <v>528</v>
      </c>
      <c r="AD1915" s="48">
        <f>(ROUND(AC1915-AC1901,1)/AC1901)</f>
        <v>5.6000000000000001E-2</v>
      </c>
      <c r="AE1915" s="113"/>
      <c r="AF1915" s="60"/>
      <c r="AH1915" s="20"/>
    </row>
    <row r="1916" spans="1:34">
      <c r="A1916" s="107"/>
      <c r="B1916" s="149" t="s">
        <v>422</v>
      </c>
      <c r="C1916" s="149"/>
      <c r="D1916" s="149"/>
      <c r="E1916" s="149"/>
      <c r="F1916" s="149"/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  <c r="Q1916" s="149"/>
      <c r="R1916" s="149"/>
      <c r="S1916" s="149"/>
      <c r="T1916" s="149"/>
      <c r="U1916" s="149"/>
      <c r="V1916" s="149"/>
      <c r="W1916" s="149"/>
      <c r="X1916" s="149"/>
      <c r="Y1916" s="149"/>
      <c r="Z1916" s="149"/>
      <c r="AA1916" s="149"/>
      <c r="AB1916" s="149"/>
      <c r="AC1916" s="18">
        <v>400</v>
      </c>
      <c r="AD1916" s="18"/>
      <c r="AE1916" s="113"/>
      <c r="AF1916" s="60"/>
      <c r="AH1916" s="20"/>
    </row>
    <row r="1917" spans="1:34">
      <c r="A1917" s="106" t="s">
        <v>0</v>
      </c>
      <c r="B1917" s="89" t="s">
        <v>82</v>
      </c>
      <c r="C1917" s="21" t="s">
        <v>243</v>
      </c>
      <c r="D1917" s="12">
        <v>72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D1917*$D$3</f>
        <v>144</v>
      </c>
      <c r="O1917" s="14">
        <f>E1917*$E$3</f>
        <v>0</v>
      </c>
      <c r="P1917" s="14">
        <f>F1917*$F$3</f>
        <v>0</v>
      </c>
      <c r="Q1917" s="14">
        <f>G1917*$G$3</f>
        <v>0</v>
      </c>
      <c r="R1917" s="14">
        <f>H1917*$H$3</f>
        <v>0</v>
      </c>
      <c r="S1917" s="14">
        <f>(N1917/100)*(I1917*$I$3)+(N1917/100)*(J1917*$J$3)</f>
        <v>259.2</v>
      </c>
      <c r="T1917" s="14">
        <f>(O1917/100)*(K1917*$K$3)</f>
        <v>0</v>
      </c>
      <c r="U1917" s="14">
        <f>(P1917/100)*(K1917*$K$3)+(P1917/100)*(L1917*$L$3)</f>
        <v>0</v>
      </c>
      <c r="V1917" s="14">
        <f>(Q1917/100)*(L1917*$L$3)</f>
        <v>0</v>
      </c>
      <c r="W1917" s="14">
        <f>(R1917/100)*(K1917*$K$3)+(R1917/100)*(L1917*$L$3)</f>
        <v>0</v>
      </c>
      <c r="X1917" s="14">
        <f t="shared" ref="X1917:X1961" si="626">N1917+S1917</f>
        <v>403.2</v>
      </c>
      <c r="Y1917" s="14">
        <f t="shared" ref="Y1917:Y1961" si="627">O1917+T1917</f>
        <v>0</v>
      </c>
      <c r="Z1917" s="14">
        <f t="shared" ref="Z1917:Z1961" si="628">P1917+U1917</f>
        <v>0</v>
      </c>
      <c r="AA1917" s="14">
        <f t="shared" ref="AA1917:AA1961" si="629">Q1917+V1917</f>
        <v>0</v>
      </c>
      <c r="AB1917" s="14">
        <f>R1917+W1917</f>
        <v>0</v>
      </c>
      <c r="AC1917" s="15">
        <f>ROUND(X1917+Y1917+Z1917+AA1917+AB1917,1)</f>
        <v>403.2</v>
      </c>
      <c r="AD1917" s="48">
        <v>0</v>
      </c>
      <c r="AE1917" s="113" t="s">
        <v>799</v>
      </c>
      <c r="AF1917" s="60"/>
      <c r="AH1917" s="20"/>
    </row>
    <row r="1918" spans="1:34">
      <c r="A1918" s="99" t="s">
        <v>800</v>
      </c>
      <c r="B1918" s="89">
        <v>10</v>
      </c>
      <c r="C1918" s="21" t="s">
        <v>324</v>
      </c>
      <c r="D1918" s="12">
        <v>72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85</v>
      </c>
      <c r="K1918" s="13">
        <v>0</v>
      </c>
      <c r="L1918" s="13">
        <v>0</v>
      </c>
      <c r="M1918" s="13">
        <v>0</v>
      </c>
      <c r="N1918" s="14">
        <f>D1918*$D$4</f>
        <v>115.2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345.6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6"/>
        <v>460.8</v>
      </c>
      <c r="Y1918" s="14">
        <f t="shared" si="627"/>
        <v>0</v>
      </c>
      <c r="Z1918" s="14">
        <f t="shared" si="628"/>
        <v>0</v>
      </c>
      <c r="AA1918" s="14">
        <f t="shared" si="629"/>
        <v>0</v>
      </c>
      <c r="AB1918" s="14">
        <f>R1918+W1918</f>
        <v>0</v>
      </c>
      <c r="AC1918" s="15">
        <f>ROUND(X1918+Y1918+Z1918+AA1918+AB1918,1)</f>
        <v>460.8</v>
      </c>
      <c r="AD1918" s="48">
        <f>(ROUND(AC1918-AC1917,1)/AC1917)</f>
        <v>0.14285714285714288</v>
      </c>
      <c r="AE1918" s="113"/>
      <c r="AF1918" s="60"/>
      <c r="AH1918" s="20"/>
    </row>
    <row r="1919" spans="1:34">
      <c r="A1919" s="99" t="s">
        <v>801</v>
      </c>
      <c r="B1919" s="89">
        <v>18</v>
      </c>
      <c r="C1919" s="21" t="s">
        <v>834</v>
      </c>
      <c r="D1919" s="12">
        <v>72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D1919*$D$5</f>
        <v>144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233.28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6"/>
        <v>377.28</v>
      </c>
      <c r="Y1919" s="14">
        <f t="shared" si="627"/>
        <v>0</v>
      </c>
      <c r="Z1919" s="14">
        <f t="shared" si="628"/>
        <v>0</v>
      </c>
      <c r="AA1919" s="14">
        <f t="shared" si="629"/>
        <v>0</v>
      </c>
      <c r="AB1919" s="14">
        <f>R1919+W1919</f>
        <v>0</v>
      </c>
      <c r="AC1919" s="15">
        <f t="shared" ref="AC1919:AC1931" si="630">ROUND(X1919+Y1919+Z1919+AA1919+AB1919,1)</f>
        <v>377.3</v>
      </c>
      <c r="AD1919" s="48">
        <f>(ROUND(AC1919-AC1917,1)/AC1917)</f>
        <v>-6.4236111111111105E-2</v>
      </c>
      <c r="AE1919" s="113"/>
      <c r="AF1919" s="60"/>
      <c r="AH1919" s="20"/>
    </row>
    <row r="1920" spans="1:34">
      <c r="A1920" s="99" t="s">
        <v>802</v>
      </c>
      <c r="B1920" s="89">
        <v>0</v>
      </c>
      <c r="C1920" s="21" t="s">
        <v>337</v>
      </c>
      <c r="D1920" s="12">
        <v>72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D1920*$D$6</f>
        <v>144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233.28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6"/>
        <v>377.28</v>
      </c>
      <c r="Y1920" s="14">
        <f t="shared" si="627"/>
        <v>0</v>
      </c>
      <c r="Z1920" s="14">
        <f t="shared" si="628"/>
        <v>0</v>
      </c>
      <c r="AA1920" s="14">
        <f t="shared" si="629"/>
        <v>0</v>
      </c>
      <c r="AB1920" s="14">
        <f t="shared" ref="AB1920:AB1932" si="631">R1920+W1920</f>
        <v>0</v>
      </c>
      <c r="AC1920" s="15">
        <f t="shared" si="630"/>
        <v>377.3</v>
      </c>
      <c r="AD1920" s="48">
        <f>(ROUND(AC1920-AC1917,1)/AC1917)</f>
        <v>-6.4236111111111105E-2</v>
      </c>
      <c r="AE1920" s="113"/>
      <c r="AF1920" s="60"/>
      <c r="AH1920" s="20"/>
    </row>
    <row r="1921" spans="1:34">
      <c r="A1921" s="99" t="s">
        <v>803</v>
      </c>
      <c r="B1921" s="89">
        <v>0</v>
      </c>
      <c r="C1921" s="21" t="s">
        <v>338</v>
      </c>
      <c r="D1921" s="12">
        <v>72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D1921*$D$7</f>
        <v>144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233.28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6"/>
        <v>377.28</v>
      </c>
      <c r="Y1921" s="14">
        <f t="shared" si="627"/>
        <v>0</v>
      </c>
      <c r="Z1921" s="14">
        <f t="shared" si="628"/>
        <v>0</v>
      </c>
      <c r="AA1921" s="14">
        <f t="shared" si="629"/>
        <v>0</v>
      </c>
      <c r="AB1921" s="14">
        <f t="shared" si="631"/>
        <v>0</v>
      </c>
      <c r="AC1921" s="15">
        <f t="shared" si="630"/>
        <v>377.3</v>
      </c>
      <c r="AD1921" s="48">
        <f>(ROUND(AC1921-AC1917,1)/AC1917)</f>
        <v>-6.4236111111111105E-2</v>
      </c>
      <c r="AE1921" s="113"/>
      <c r="AF1921" s="60"/>
      <c r="AH1921" s="20"/>
    </row>
    <row r="1922" spans="1:34">
      <c r="A1922" s="99" t="s">
        <v>653</v>
      </c>
      <c r="B1922" s="89"/>
      <c r="C1922" s="21" t="s">
        <v>339</v>
      </c>
      <c r="D1922" s="12">
        <v>72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0</v>
      </c>
      <c r="L1922" s="13">
        <v>0</v>
      </c>
      <c r="M1922" s="13">
        <v>0</v>
      </c>
      <c r="N1922" s="14">
        <f>D1922*$D$8</f>
        <v>144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233.28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6"/>
        <v>377.28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1"/>
        <v>0</v>
      </c>
      <c r="AC1922" s="15">
        <f t="shared" si="630"/>
        <v>377.3</v>
      </c>
      <c r="AD1922" s="48">
        <f>(ROUND(AC1922-AC1917,1)/AC1917)</f>
        <v>-6.4236111111111105E-2</v>
      </c>
      <c r="AE1922" s="113"/>
      <c r="AF1922" s="60"/>
      <c r="AH1922" s="20"/>
    </row>
    <row r="1923" spans="1:34">
      <c r="A1923" s="99" t="s">
        <v>594</v>
      </c>
      <c r="B1923" s="89"/>
      <c r="C1923" s="21" t="s">
        <v>1</v>
      </c>
      <c r="D1923" s="12">
        <v>36</v>
      </c>
      <c r="E1923" s="12">
        <v>80</v>
      </c>
      <c r="F1923" s="12">
        <v>0</v>
      </c>
      <c r="G1923" s="12">
        <v>0</v>
      </c>
      <c r="H1923" s="12">
        <v>0</v>
      </c>
      <c r="I1923" s="13">
        <v>20</v>
      </c>
      <c r="J1923" s="13">
        <v>70</v>
      </c>
      <c r="K1923" s="13">
        <v>95</v>
      </c>
      <c r="L1923" s="13">
        <v>0</v>
      </c>
      <c r="M1923" s="13">
        <v>0</v>
      </c>
      <c r="N1923" s="14">
        <f>D1923*$D$9</f>
        <v>46.800000000000004</v>
      </c>
      <c r="O1923" s="14">
        <f>E1923*$E$9</f>
        <v>120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84.240000000000009</v>
      </c>
      <c r="T1923" s="14">
        <f>(O1923/100)*(K1923*$K$9)</f>
        <v>228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6"/>
        <v>131.04000000000002</v>
      </c>
      <c r="Y1923" s="14">
        <f t="shared" si="627"/>
        <v>348</v>
      </c>
      <c r="Z1923" s="14">
        <f t="shared" si="628"/>
        <v>0</v>
      </c>
      <c r="AA1923" s="14">
        <f t="shared" si="629"/>
        <v>0</v>
      </c>
      <c r="AB1923" s="14">
        <f t="shared" si="631"/>
        <v>0</v>
      </c>
      <c r="AC1923" s="15">
        <f t="shared" si="630"/>
        <v>479</v>
      </c>
      <c r="AD1923" s="48">
        <f>(ROUND(AC1923-AC1917,1)/AC1917)</f>
        <v>0.18799603174603174</v>
      </c>
      <c r="AE1923" s="113"/>
      <c r="AF1923" s="60"/>
      <c r="AH1923" s="20"/>
    </row>
    <row r="1924" spans="1:34">
      <c r="A1924" s="99" t="s">
        <v>829</v>
      </c>
      <c r="B1924" s="89"/>
      <c r="C1924" s="21" t="s">
        <v>2</v>
      </c>
      <c r="D1924" s="12">
        <v>36</v>
      </c>
      <c r="E1924" s="12">
        <v>0</v>
      </c>
      <c r="F1924" s="12">
        <v>80</v>
      </c>
      <c r="G1924" s="12">
        <v>0</v>
      </c>
      <c r="H1924" s="12">
        <v>0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D1924*$D$10</f>
        <v>46.800000000000004</v>
      </c>
      <c r="O1924" s="14">
        <f>E1924*$E$10</f>
        <v>0</v>
      </c>
      <c r="P1924" s="14">
        <f>F1924*$F$10</f>
        <v>120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84.240000000000009</v>
      </c>
      <c r="T1924" s="14">
        <f>(O1924/100)*(K1924*$J$10)</f>
        <v>0</v>
      </c>
      <c r="U1924" s="14">
        <f>(P1924/100)*(K1924*$K$10)+(P1924/100)*(L1924*$L$10)</f>
        <v>228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6"/>
        <v>131.04000000000002</v>
      </c>
      <c r="Y1924" s="14">
        <f t="shared" si="627"/>
        <v>0</v>
      </c>
      <c r="Z1924" s="14">
        <f t="shared" si="628"/>
        <v>348</v>
      </c>
      <c r="AA1924" s="14">
        <f t="shared" si="629"/>
        <v>0</v>
      </c>
      <c r="AB1924" s="14">
        <f t="shared" si="631"/>
        <v>0</v>
      </c>
      <c r="AC1924" s="15">
        <f t="shared" si="630"/>
        <v>479</v>
      </c>
      <c r="AD1924" s="48">
        <f>(ROUND(AC1924-AC1917,1)/AC1917)</f>
        <v>0.18799603174603174</v>
      </c>
      <c r="AE1924" s="113"/>
      <c r="AF1924" s="60"/>
      <c r="AH1924" s="20"/>
    </row>
    <row r="1925" spans="1:34">
      <c r="A1925" s="99" t="s">
        <v>830</v>
      </c>
      <c r="B1925" s="89"/>
      <c r="C1925" s="21" t="s">
        <v>3</v>
      </c>
      <c r="D1925" s="12">
        <v>36</v>
      </c>
      <c r="E1925" s="12">
        <v>0</v>
      </c>
      <c r="F1925" s="12">
        <v>0</v>
      </c>
      <c r="G1925" s="12">
        <v>80</v>
      </c>
      <c r="H1925" s="12">
        <v>0</v>
      </c>
      <c r="I1925" s="13">
        <v>20</v>
      </c>
      <c r="J1925" s="13">
        <v>70</v>
      </c>
      <c r="K1925" s="13">
        <v>0</v>
      </c>
      <c r="L1925" s="13">
        <v>95</v>
      </c>
      <c r="M1925" s="13">
        <v>0</v>
      </c>
      <c r="N1925" s="14">
        <f>D1925*$D$11</f>
        <v>46.800000000000004</v>
      </c>
      <c r="O1925" s="14">
        <f>E1925*$E$11</f>
        <v>0</v>
      </c>
      <c r="P1925" s="14">
        <f>F1925*$F$11</f>
        <v>0</v>
      </c>
      <c r="Q1925" s="14">
        <f>G1925*$G$11</f>
        <v>120</v>
      </c>
      <c r="R1925" s="14">
        <f>H1925*$H$11</f>
        <v>0</v>
      </c>
      <c r="S1925" s="14">
        <f>(N1925/100)*(I1925*$I$11)+(N1925/100)*(J1925*$J$11)</f>
        <v>84.240000000000009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228</v>
      </c>
      <c r="W1925" s="14">
        <f>(R1925/100)*(K1925*$K$11)+(R1925/100)*(L1925*$L$11)</f>
        <v>0</v>
      </c>
      <c r="X1925" s="14">
        <f t="shared" si="626"/>
        <v>131.04000000000002</v>
      </c>
      <c r="Y1925" s="14">
        <f t="shared" si="627"/>
        <v>0</v>
      </c>
      <c r="Z1925" s="14">
        <f t="shared" si="628"/>
        <v>0</v>
      </c>
      <c r="AA1925" s="14">
        <f t="shared" si="629"/>
        <v>348</v>
      </c>
      <c r="AB1925" s="14">
        <f t="shared" si="631"/>
        <v>0</v>
      </c>
      <c r="AC1925" s="15">
        <f t="shared" si="630"/>
        <v>479</v>
      </c>
      <c r="AD1925" s="48">
        <f>(ROUND(AC1925-AC1917,1)/AC1917)</f>
        <v>0.18799603174603174</v>
      </c>
      <c r="AE1925" s="113"/>
      <c r="AF1925" s="60"/>
      <c r="AH1925" s="20"/>
    </row>
    <row r="1926" spans="1:34">
      <c r="A1926" s="99" t="s">
        <v>831</v>
      </c>
      <c r="B1926" s="89"/>
      <c r="C1926" s="21" t="s">
        <v>4</v>
      </c>
      <c r="D1926" s="12">
        <v>36</v>
      </c>
      <c r="E1926" s="12">
        <v>0</v>
      </c>
      <c r="F1926" s="12">
        <v>0</v>
      </c>
      <c r="G1926" s="12">
        <v>0</v>
      </c>
      <c r="H1926" s="12">
        <v>80</v>
      </c>
      <c r="I1926" s="13">
        <v>20</v>
      </c>
      <c r="J1926" s="13">
        <v>70</v>
      </c>
      <c r="K1926" s="13">
        <v>47.5</v>
      </c>
      <c r="L1926" s="13">
        <v>47.5</v>
      </c>
      <c r="M1926" s="13">
        <v>0</v>
      </c>
      <c r="N1926" s="14">
        <f>D1926*$D$12</f>
        <v>46.800000000000004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120</v>
      </c>
      <c r="S1926" s="14">
        <f>(N1926/100)*(I1926*$I$12)+(N1926/100)*(J1926*$J$12)</f>
        <v>84.240000000000009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228</v>
      </c>
      <c r="X1926" s="14">
        <f t="shared" si="626"/>
        <v>131.04000000000002</v>
      </c>
      <c r="Y1926" s="14">
        <f t="shared" si="627"/>
        <v>0</v>
      </c>
      <c r="Z1926" s="14">
        <f t="shared" si="628"/>
        <v>0</v>
      </c>
      <c r="AA1926" s="14">
        <f t="shared" si="629"/>
        <v>0</v>
      </c>
      <c r="AB1926" s="14">
        <f t="shared" si="631"/>
        <v>348</v>
      </c>
      <c r="AC1926" s="15">
        <f t="shared" si="630"/>
        <v>479</v>
      </c>
      <c r="AD1926" s="48">
        <f>(ROUND(AC1926-AC1917,1)/AC1917)</f>
        <v>0.18799603174603174</v>
      </c>
      <c r="AE1926" s="113"/>
      <c r="AF1926" s="60"/>
      <c r="AH1926" s="20"/>
    </row>
    <row r="1927" spans="1:34">
      <c r="A1927" s="99" t="s">
        <v>832</v>
      </c>
      <c r="B1927" s="89"/>
      <c r="C1927" s="21" t="s">
        <v>327</v>
      </c>
      <c r="D1927" s="12">
        <v>72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0</v>
      </c>
      <c r="M1927" s="13">
        <v>75</v>
      </c>
      <c r="N1927" s="14">
        <f>D1927*$D$13</f>
        <v>108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356.40000000000003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464.40000000000003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1"/>
        <v>0</v>
      </c>
      <c r="AC1927" s="15">
        <f t="shared" si="630"/>
        <v>464.4</v>
      </c>
      <c r="AD1927" s="48">
        <f>(ROUND(AC1927-AC1917,1)/AC1917)</f>
        <v>0.1517857142857143</v>
      </c>
      <c r="AE1927" s="113"/>
      <c r="AF1927" s="60"/>
      <c r="AH1927" s="20"/>
    </row>
    <row r="1928" spans="1:34">
      <c r="A1928" s="99" t="s">
        <v>833</v>
      </c>
      <c r="B1928" s="89"/>
      <c r="C1928" s="21" t="s">
        <v>328</v>
      </c>
      <c r="D1928" s="12">
        <v>72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75</v>
      </c>
      <c r="L1928" s="13">
        <v>0</v>
      </c>
      <c r="M1928" s="13">
        <v>0</v>
      </c>
      <c r="N1928" s="14">
        <f>D1928*$D$14</f>
        <v>108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356.40000000000003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6"/>
        <v>464.40000000000003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1"/>
        <v>0</v>
      </c>
      <c r="AC1928" s="15">
        <f t="shared" si="630"/>
        <v>464.4</v>
      </c>
      <c r="AD1928" s="48">
        <f>(ROUND(AC1928-AC1917,1)/AC1917)</f>
        <v>0.1517857142857143</v>
      </c>
      <c r="AE1928" s="113"/>
      <c r="AF1928" s="60"/>
      <c r="AH1928" s="20"/>
    </row>
    <row r="1929" spans="1:34">
      <c r="A1929" s="99"/>
      <c r="B1929" s="89"/>
      <c r="C1929" s="21" t="s">
        <v>329</v>
      </c>
      <c r="D1929" s="12">
        <v>72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70</v>
      </c>
      <c r="K1929" s="13">
        <v>0</v>
      </c>
      <c r="L1929" s="13">
        <v>75</v>
      </c>
      <c r="M1929" s="13">
        <v>0</v>
      </c>
      <c r="N1929" s="14">
        <f>D1929*$D$15</f>
        <v>108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356.40000000000003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6"/>
        <v>464.40000000000003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1"/>
        <v>0</v>
      </c>
      <c r="AC1929" s="15">
        <f t="shared" si="630"/>
        <v>464.4</v>
      </c>
      <c r="AD1929" s="48">
        <f>(ROUND(AC1929-AC1917,1)/AC1917)</f>
        <v>0.1517857142857143</v>
      </c>
      <c r="AE1929" s="113"/>
      <c r="AF1929" s="60"/>
      <c r="AH1929" s="20"/>
    </row>
    <row r="1930" spans="1:34">
      <c r="A1930" s="99"/>
      <c r="B1930" s="89"/>
      <c r="C1930" s="21" t="s">
        <v>325</v>
      </c>
      <c r="D1930" s="12">
        <v>72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90</v>
      </c>
      <c r="K1930" s="13">
        <v>0</v>
      </c>
      <c r="L1930" s="13">
        <v>0</v>
      </c>
      <c r="M1930" s="13">
        <v>0</v>
      </c>
      <c r="N1930" s="14">
        <f>D1930*$D$16</f>
        <v>115.2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385.92000000000007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6"/>
        <v>501.12000000000006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1"/>
        <v>0</v>
      </c>
      <c r="AC1930" s="15">
        <f t="shared" si="630"/>
        <v>501.1</v>
      </c>
      <c r="AD1930" s="48">
        <f>(ROUND(AC1930-AC1917,1)/AC1917)</f>
        <v>0.24280753968253971</v>
      </c>
      <c r="AE1930" s="113"/>
      <c r="AF1930" s="60"/>
      <c r="AH1930" s="20"/>
    </row>
    <row r="1931" spans="1:34">
      <c r="A1931" s="99"/>
      <c r="B1931" s="89"/>
      <c r="C1931" s="21" t="s">
        <v>326</v>
      </c>
      <c r="D1931" s="12">
        <v>72</v>
      </c>
      <c r="E1931" s="12">
        <v>0</v>
      </c>
      <c r="F1931" s="12">
        <v>0</v>
      </c>
      <c r="G1931" s="12">
        <v>0</v>
      </c>
      <c r="H1931" s="12">
        <v>0</v>
      </c>
      <c r="I1931" s="13">
        <v>60</v>
      </c>
      <c r="J1931" s="13">
        <v>70</v>
      </c>
      <c r="K1931" s="13">
        <v>0</v>
      </c>
      <c r="L1931" s="13">
        <v>0</v>
      </c>
      <c r="M1931" s="13">
        <v>0</v>
      </c>
      <c r="N1931" s="14">
        <f>D1931*$D$17</f>
        <v>115.2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322.56000000000006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6"/>
        <v>437.76000000000005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1"/>
        <v>0</v>
      </c>
      <c r="AC1931" s="15">
        <f t="shared" si="630"/>
        <v>437.8</v>
      </c>
      <c r="AD1931" s="48">
        <f>(ROUND(AC1931-AC1917,1)/AC1917)</f>
        <v>8.5813492063492064E-2</v>
      </c>
      <c r="AE1931" s="113"/>
      <c r="AF1931" s="60"/>
      <c r="AH1931" s="20"/>
    </row>
    <row r="1932" spans="1:34">
      <c r="A1932" s="106" t="s">
        <v>0</v>
      </c>
      <c r="B1932" s="86" t="s">
        <v>83</v>
      </c>
      <c r="C1932" s="50" t="s">
        <v>243</v>
      </c>
      <c r="D1932" s="11">
        <v>80</v>
      </c>
      <c r="E1932" s="11">
        <v>0</v>
      </c>
      <c r="F1932" s="11">
        <v>0</v>
      </c>
      <c r="G1932" s="11">
        <v>0</v>
      </c>
      <c r="H1932" s="11">
        <v>0</v>
      </c>
      <c r="I1932" s="51">
        <v>30</v>
      </c>
      <c r="J1932" s="51">
        <v>50</v>
      </c>
      <c r="K1932" s="51">
        <v>0</v>
      </c>
      <c r="L1932" s="51">
        <v>0</v>
      </c>
      <c r="M1932" s="51">
        <v>0</v>
      </c>
      <c r="N1932" s="52">
        <f>D1932*$D$3</f>
        <v>160</v>
      </c>
      <c r="O1932" s="52">
        <f>E1932*$E$3</f>
        <v>0</v>
      </c>
      <c r="P1932" s="52">
        <f>F1932*$F$3</f>
        <v>0</v>
      </c>
      <c r="Q1932" s="52">
        <f>G1932*$G$3</f>
        <v>0</v>
      </c>
      <c r="R1932" s="52">
        <f>H1932*$H$3</f>
        <v>0</v>
      </c>
      <c r="S1932" s="52">
        <f>(N1932/100)*(I1932*$I$3)+(N1932/100)*(J1932*$J$3)</f>
        <v>256</v>
      </c>
      <c r="T1932" s="52">
        <f>(O1932/100)*(K1932*$K$3)</f>
        <v>0</v>
      </c>
      <c r="U1932" s="52">
        <f>(P1932/100)*(K1932*$K$3)+(P1932/100)*(L1932*$L$3)</f>
        <v>0</v>
      </c>
      <c r="V1932" s="52">
        <f>(Q1932/100)*(L1932*$L$3)</f>
        <v>0</v>
      </c>
      <c r="W1932" s="52">
        <f>(R1932/100)*(K1932*$K$3)+(R1932/100)*(L1932*$L$3)</f>
        <v>0</v>
      </c>
      <c r="X1932" s="52">
        <f t="shared" si="626"/>
        <v>416</v>
      </c>
      <c r="Y1932" s="52">
        <f t="shared" si="627"/>
        <v>0</v>
      </c>
      <c r="Z1932" s="52">
        <f t="shared" si="628"/>
        <v>0</v>
      </c>
      <c r="AA1932" s="52">
        <f t="shared" si="629"/>
        <v>0</v>
      </c>
      <c r="AB1932" s="52">
        <f t="shared" si="631"/>
        <v>0</v>
      </c>
      <c r="AC1932" s="53">
        <f>ROUND(X1932+Y1932+Z1932+AA1932+AB1932,1)</f>
        <v>416</v>
      </c>
      <c r="AD1932" s="5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7">
        <v>10</v>
      </c>
      <c r="C1933" s="21" t="s">
        <v>324</v>
      </c>
      <c r="D1933" s="12">
        <v>80</v>
      </c>
      <c r="E1933" s="12">
        <v>0</v>
      </c>
      <c r="F1933" s="12">
        <v>0</v>
      </c>
      <c r="G1933" s="12">
        <v>0</v>
      </c>
      <c r="H1933" s="12">
        <v>0</v>
      </c>
      <c r="I1933" s="13">
        <v>45</v>
      </c>
      <c r="J1933" s="13">
        <v>65</v>
      </c>
      <c r="K1933" s="13">
        <v>0</v>
      </c>
      <c r="L1933" s="13">
        <v>0</v>
      </c>
      <c r="M1933" s="13">
        <v>0</v>
      </c>
      <c r="N1933" s="14">
        <f>D1933*$D$4</f>
        <v>128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352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26"/>
        <v>480</v>
      </c>
      <c r="Y1933" s="14">
        <f t="shared" si="627"/>
        <v>0</v>
      </c>
      <c r="Z1933" s="14">
        <f t="shared" si="628"/>
        <v>0</v>
      </c>
      <c r="AA1933" s="14">
        <f t="shared" si="629"/>
        <v>0</v>
      </c>
      <c r="AB1933" s="14">
        <f>R1933+W1933</f>
        <v>0</v>
      </c>
      <c r="AC1933" s="15">
        <f>ROUND(X1933+Y1933+Z1933+AA1933+AB1933,1)</f>
        <v>480</v>
      </c>
      <c r="AD1933" s="48">
        <f>(ROUND(AC1933-AC1932,1)/AC1932)</f>
        <v>0.15384615384615385</v>
      </c>
      <c r="AE1933" s="113"/>
      <c r="AF1933" s="60"/>
      <c r="AH1933" s="20"/>
    </row>
    <row r="1934" spans="1:34">
      <c r="A1934" s="99" t="s">
        <v>801</v>
      </c>
      <c r="B1934" s="87">
        <v>20</v>
      </c>
      <c r="C1934" s="21" t="s">
        <v>834</v>
      </c>
      <c r="D1934" s="12">
        <v>80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D1934*$D$5</f>
        <v>160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230.4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26"/>
        <v>390.4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>R1934+W1934</f>
        <v>0</v>
      </c>
      <c r="AC1934" s="15">
        <f t="shared" ref="AC1934:AC1946" si="632">ROUND(X1934+Y1934+Z1934+AA1934+AB1934,1)</f>
        <v>390.4</v>
      </c>
      <c r="AD1934" s="48">
        <f>(ROUND(AC1934-AC1932,1)/AC1932)</f>
        <v>-6.1538461538461542E-2</v>
      </c>
      <c r="AE1934" s="113"/>
      <c r="AF1934" s="60"/>
      <c r="AH1934" s="20"/>
    </row>
    <row r="1935" spans="1:34">
      <c r="A1935" s="99" t="s">
        <v>802</v>
      </c>
      <c r="B1935" s="87">
        <v>0</v>
      </c>
      <c r="C1935" s="21" t="s">
        <v>337</v>
      </c>
      <c r="D1935" s="12">
        <v>80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D1935*$D$6</f>
        <v>160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230.4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26"/>
        <v>390.4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ref="AB1935:AB1947" si="633">R1935+W1935</f>
        <v>0</v>
      </c>
      <c r="AC1935" s="15">
        <f t="shared" si="632"/>
        <v>390.4</v>
      </c>
      <c r="AD1935" s="48">
        <f>(ROUND(AC1935-AC1932,1)/AC1932)</f>
        <v>-6.1538461538461542E-2</v>
      </c>
      <c r="AE1935" s="113"/>
      <c r="AF1935" s="60"/>
      <c r="AH1935" s="20"/>
    </row>
    <row r="1936" spans="1:34">
      <c r="A1936" s="99" t="s">
        <v>803</v>
      </c>
      <c r="B1936" s="87">
        <v>0</v>
      </c>
      <c r="C1936" s="21" t="s">
        <v>338</v>
      </c>
      <c r="D1936" s="12">
        <v>80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D1936*$D$7</f>
        <v>160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230.4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26"/>
        <v>390.4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3"/>
        <v>0</v>
      </c>
      <c r="AC1936" s="15">
        <f t="shared" si="632"/>
        <v>390.4</v>
      </c>
      <c r="AD1936" s="48">
        <f>(ROUND(AC1936-AC1932,1)/AC1932)</f>
        <v>-6.1538461538461542E-2</v>
      </c>
      <c r="AE1936" s="113"/>
      <c r="AF1936" s="60"/>
      <c r="AH1936" s="20"/>
    </row>
    <row r="1937" spans="1:34">
      <c r="A1937" s="99" t="s">
        <v>653</v>
      </c>
      <c r="B1937" s="87"/>
      <c r="C1937" s="21" t="s">
        <v>339</v>
      </c>
      <c r="D1937" s="12">
        <v>80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0</v>
      </c>
      <c r="L1937" s="13">
        <v>0</v>
      </c>
      <c r="M1937" s="13">
        <v>0</v>
      </c>
      <c r="N1937" s="14">
        <f>D1937*$D$8</f>
        <v>160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230.4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26"/>
        <v>390.4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3"/>
        <v>0</v>
      </c>
      <c r="AC1937" s="15">
        <f t="shared" si="632"/>
        <v>390.4</v>
      </c>
      <c r="AD1937" s="48">
        <f>(ROUND(AC1937-AC1932,1)/AC1932)</f>
        <v>-6.1538461538461542E-2</v>
      </c>
      <c r="AE1937" s="113"/>
      <c r="AF1937" s="60"/>
      <c r="AH1937" s="20"/>
    </row>
    <row r="1938" spans="1:34">
      <c r="A1938" s="99" t="s">
        <v>594</v>
      </c>
      <c r="B1938" s="87"/>
      <c r="C1938" s="21" t="s">
        <v>1</v>
      </c>
      <c r="D1938" s="12">
        <v>40</v>
      </c>
      <c r="E1938" s="12">
        <v>88</v>
      </c>
      <c r="F1938" s="12">
        <v>0</v>
      </c>
      <c r="G1938" s="12">
        <v>0</v>
      </c>
      <c r="H1938" s="12">
        <v>0</v>
      </c>
      <c r="I1938" s="13">
        <v>30</v>
      </c>
      <c r="J1938" s="13">
        <v>50</v>
      </c>
      <c r="K1938" s="13">
        <v>85</v>
      </c>
      <c r="L1938" s="13">
        <v>0</v>
      </c>
      <c r="M1938" s="13">
        <v>0</v>
      </c>
      <c r="N1938" s="14">
        <f>D1938*$D$9</f>
        <v>52</v>
      </c>
      <c r="O1938" s="14">
        <f>E1938*$E$9</f>
        <v>132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83.2</v>
      </c>
      <c r="T1938" s="14">
        <f>(O1938/100)*(K1938*$K$9)</f>
        <v>224.4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26"/>
        <v>135.19999999999999</v>
      </c>
      <c r="Y1938" s="14">
        <f t="shared" si="627"/>
        <v>356.4</v>
      </c>
      <c r="Z1938" s="14">
        <f t="shared" si="628"/>
        <v>0</v>
      </c>
      <c r="AA1938" s="14">
        <f t="shared" si="629"/>
        <v>0</v>
      </c>
      <c r="AB1938" s="14">
        <f t="shared" si="633"/>
        <v>0</v>
      </c>
      <c r="AC1938" s="15">
        <f t="shared" si="632"/>
        <v>491.6</v>
      </c>
      <c r="AD1938" s="48">
        <f>(ROUND(AC1938-AC1932,1)/AC1932)</f>
        <v>0.18173076923076922</v>
      </c>
      <c r="AE1938" s="113"/>
      <c r="AF1938" s="60"/>
      <c r="AH1938" s="20"/>
    </row>
    <row r="1939" spans="1:34">
      <c r="A1939" s="99" t="s">
        <v>829</v>
      </c>
      <c r="B1939" s="87"/>
      <c r="C1939" s="21" t="s">
        <v>2</v>
      </c>
      <c r="D1939" s="12">
        <v>40</v>
      </c>
      <c r="E1939" s="12">
        <v>0</v>
      </c>
      <c r="F1939" s="12">
        <v>88</v>
      </c>
      <c r="G1939" s="12">
        <v>0</v>
      </c>
      <c r="H1939" s="12">
        <v>0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D1939*$D$10</f>
        <v>52</v>
      </c>
      <c r="O1939" s="14">
        <f>E1939*$E$10</f>
        <v>0</v>
      </c>
      <c r="P1939" s="14">
        <f>F1939*$F$10</f>
        <v>132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83.2</v>
      </c>
      <c r="T1939" s="14">
        <f>(O1939/100)*(K1939*$J$10)</f>
        <v>0</v>
      </c>
      <c r="U1939" s="14">
        <f>(P1939/100)*(K1939*$K$10)+(P1939/100)*(L1939*$L$10)</f>
        <v>224.4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26"/>
        <v>135.19999999999999</v>
      </c>
      <c r="Y1939" s="14">
        <f t="shared" si="627"/>
        <v>0</v>
      </c>
      <c r="Z1939" s="14">
        <f t="shared" si="628"/>
        <v>356.4</v>
      </c>
      <c r="AA1939" s="14">
        <f t="shared" si="629"/>
        <v>0</v>
      </c>
      <c r="AB1939" s="14">
        <f t="shared" si="633"/>
        <v>0</v>
      </c>
      <c r="AC1939" s="15">
        <f t="shared" si="632"/>
        <v>491.6</v>
      </c>
      <c r="AD1939" s="48">
        <f>(ROUND(AC1939-AC1932,1)/AC1932)</f>
        <v>0.18173076923076922</v>
      </c>
      <c r="AE1939" s="113"/>
      <c r="AF1939" s="60"/>
      <c r="AH1939" s="20"/>
    </row>
    <row r="1940" spans="1:34">
      <c r="A1940" s="99" t="s">
        <v>830</v>
      </c>
      <c r="B1940" s="87"/>
      <c r="C1940" s="21" t="s">
        <v>3</v>
      </c>
      <c r="D1940" s="12">
        <v>40</v>
      </c>
      <c r="E1940" s="12">
        <v>0</v>
      </c>
      <c r="F1940" s="12">
        <v>0</v>
      </c>
      <c r="G1940" s="12">
        <v>88</v>
      </c>
      <c r="H1940" s="12">
        <v>0</v>
      </c>
      <c r="I1940" s="13">
        <v>30</v>
      </c>
      <c r="J1940" s="13">
        <v>50</v>
      </c>
      <c r="K1940" s="13">
        <v>0</v>
      </c>
      <c r="L1940" s="13">
        <v>85</v>
      </c>
      <c r="M1940" s="13">
        <v>0</v>
      </c>
      <c r="N1940" s="14">
        <f>D1940*$D$11</f>
        <v>52</v>
      </c>
      <c r="O1940" s="14">
        <f>E1940*$E$11</f>
        <v>0</v>
      </c>
      <c r="P1940" s="14">
        <f>F1940*$F$11</f>
        <v>0</v>
      </c>
      <c r="Q1940" s="14">
        <f>G1940*$G$11</f>
        <v>132</v>
      </c>
      <c r="R1940" s="14">
        <f>H1940*$H$11</f>
        <v>0</v>
      </c>
      <c r="S1940" s="14">
        <f>(N1940/100)*(I1940*$I$11)+(N1940/100)*(J1940*$J$11)</f>
        <v>83.2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224.4</v>
      </c>
      <c r="W1940" s="14">
        <f>(R1940/100)*(K1940*$K$11)+(R1940/100)*(L1940*$L$11)</f>
        <v>0</v>
      </c>
      <c r="X1940" s="14">
        <f t="shared" si="626"/>
        <v>135.19999999999999</v>
      </c>
      <c r="Y1940" s="14">
        <f t="shared" si="627"/>
        <v>0</v>
      </c>
      <c r="Z1940" s="14">
        <f t="shared" si="628"/>
        <v>0</v>
      </c>
      <c r="AA1940" s="14">
        <f t="shared" si="629"/>
        <v>356.4</v>
      </c>
      <c r="AB1940" s="14">
        <f t="shared" si="633"/>
        <v>0</v>
      </c>
      <c r="AC1940" s="15">
        <f t="shared" si="632"/>
        <v>491.6</v>
      </c>
      <c r="AD1940" s="48">
        <f>(ROUND(AC1940-AC1932,1)/AC1932)</f>
        <v>0.18173076923076922</v>
      </c>
      <c r="AE1940" s="113"/>
      <c r="AF1940" s="60"/>
      <c r="AH1940" s="20"/>
    </row>
    <row r="1941" spans="1:34">
      <c r="A1941" s="99" t="s">
        <v>831</v>
      </c>
      <c r="B1941" s="87"/>
      <c r="C1941" s="21" t="s">
        <v>4</v>
      </c>
      <c r="D1941" s="12">
        <v>40</v>
      </c>
      <c r="E1941" s="12">
        <v>0</v>
      </c>
      <c r="F1941" s="12">
        <v>0</v>
      </c>
      <c r="G1941" s="12">
        <v>0</v>
      </c>
      <c r="H1941" s="12">
        <v>88</v>
      </c>
      <c r="I1941" s="13">
        <v>30</v>
      </c>
      <c r="J1941" s="13">
        <v>50</v>
      </c>
      <c r="K1941" s="13">
        <v>42.5</v>
      </c>
      <c r="L1941" s="13">
        <v>42.5</v>
      </c>
      <c r="M1941" s="13">
        <v>0</v>
      </c>
      <c r="N1941" s="14">
        <f>D1941*$D$12</f>
        <v>52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132</v>
      </c>
      <c r="S1941" s="14">
        <f>(N1941/100)*(I1941*$I$12)+(N1941/100)*(J1941*$J$12)</f>
        <v>83.2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224.4</v>
      </c>
      <c r="X1941" s="14">
        <f t="shared" si="626"/>
        <v>135.19999999999999</v>
      </c>
      <c r="Y1941" s="14">
        <f t="shared" si="627"/>
        <v>0</v>
      </c>
      <c r="Z1941" s="14">
        <f t="shared" si="628"/>
        <v>0</v>
      </c>
      <c r="AA1941" s="14">
        <f t="shared" si="629"/>
        <v>0</v>
      </c>
      <c r="AB1941" s="14">
        <f t="shared" si="633"/>
        <v>356.4</v>
      </c>
      <c r="AC1941" s="15">
        <f t="shared" si="632"/>
        <v>491.6</v>
      </c>
      <c r="AD1941" s="48">
        <f>(ROUND(AC1941-AC1932,1)/AC1932)</f>
        <v>0.18173076923076922</v>
      </c>
      <c r="AE1941" s="113"/>
      <c r="AF1941" s="60"/>
      <c r="AH1941" s="20"/>
    </row>
    <row r="1942" spans="1:34">
      <c r="A1942" s="99" t="s">
        <v>832</v>
      </c>
      <c r="B1942" s="87"/>
      <c r="C1942" s="21" t="s">
        <v>327</v>
      </c>
      <c r="D1942" s="12">
        <v>80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0</v>
      </c>
      <c r="M1942" s="13">
        <v>70</v>
      </c>
      <c r="N1942" s="14">
        <f>D1942*$D$13</f>
        <v>120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360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480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3"/>
        <v>0</v>
      </c>
      <c r="AC1942" s="15">
        <f t="shared" si="632"/>
        <v>480</v>
      </c>
      <c r="AD1942" s="48">
        <f>(ROUND(AC1942-AC1932,1)/AC1932)</f>
        <v>0.15384615384615385</v>
      </c>
      <c r="AE1942" s="113"/>
      <c r="AF1942" s="60"/>
      <c r="AH1942" s="20"/>
    </row>
    <row r="1943" spans="1:34">
      <c r="A1943" s="99" t="s">
        <v>833</v>
      </c>
      <c r="B1943" s="87"/>
      <c r="C1943" s="21" t="s">
        <v>328</v>
      </c>
      <c r="D1943" s="12">
        <v>80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70</v>
      </c>
      <c r="L1943" s="13">
        <v>0</v>
      </c>
      <c r="M1943" s="13">
        <v>0</v>
      </c>
      <c r="N1943" s="14">
        <f>D1943*$D$14</f>
        <v>120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360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26"/>
        <v>480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3"/>
        <v>0</v>
      </c>
      <c r="AC1943" s="15">
        <f t="shared" si="632"/>
        <v>480</v>
      </c>
      <c r="AD1943" s="48">
        <f>(ROUND(AC1943-AC1932,1)/AC1932)</f>
        <v>0.15384615384615385</v>
      </c>
      <c r="AE1943" s="113"/>
      <c r="AF1943" s="60"/>
      <c r="AH1943" s="20"/>
    </row>
    <row r="1944" spans="1:34">
      <c r="A1944" s="99"/>
      <c r="B1944" s="87"/>
      <c r="C1944" s="21" t="s">
        <v>329</v>
      </c>
      <c r="D1944" s="12">
        <v>80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50</v>
      </c>
      <c r="K1944" s="13">
        <v>0</v>
      </c>
      <c r="L1944" s="13">
        <v>70</v>
      </c>
      <c r="M1944" s="13">
        <v>0</v>
      </c>
      <c r="N1944" s="14">
        <f>D1944*$D$15</f>
        <v>120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360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26"/>
        <v>480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3"/>
        <v>0</v>
      </c>
      <c r="AC1944" s="15">
        <f t="shared" si="632"/>
        <v>480</v>
      </c>
      <c r="AD1944" s="48">
        <f>(ROUND(AC1944-AC1932,1)/AC1932)</f>
        <v>0.15384615384615385</v>
      </c>
      <c r="AE1944" s="113"/>
      <c r="AF1944" s="60"/>
      <c r="AH1944" s="20"/>
    </row>
    <row r="1945" spans="1:34">
      <c r="A1945" s="99"/>
      <c r="B1945" s="87"/>
      <c r="C1945" s="21" t="s">
        <v>325</v>
      </c>
      <c r="D1945" s="12">
        <v>80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75</v>
      </c>
      <c r="K1945" s="13">
        <v>0</v>
      </c>
      <c r="L1945" s="13">
        <v>0</v>
      </c>
      <c r="M1945" s="13">
        <v>0</v>
      </c>
      <c r="N1945" s="14">
        <f>D1945*$D$16</f>
        <v>128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374.4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26"/>
        <v>502.4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3"/>
        <v>0</v>
      </c>
      <c r="AC1945" s="15">
        <f t="shared" si="632"/>
        <v>502.4</v>
      </c>
      <c r="AD1945" s="48">
        <f>(ROUND(AC1945-AC1932,1)/AC1932)</f>
        <v>0.2076923076923077</v>
      </c>
      <c r="AE1945" s="113"/>
      <c r="AF1945" s="60"/>
      <c r="AH1945" s="20"/>
    </row>
    <row r="1946" spans="1:34" ht="14.25" customHeight="1">
      <c r="A1946" s="99"/>
      <c r="B1946" s="87"/>
      <c r="C1946" s="21" t="s">
        <v>326</v>
      </c>
      <c r="D1946" s="12">
        <v>80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50</v>
      </c>
      <c r="K1946" s="13">
        <v>0</v>
      </c>
      <c r="L1946" s="13">
        <v>0</v>
      </c>
      <c r="M1946" s="13">
        <v>0</v>
      </c>
      <c r="N1946" s="14">
        <f>D1946*$D$17</f>
        <v>128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332.8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26"/>
        <v>460.8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3"/>
        <v>0</v>
      </c>
      <c r="AC1946" s="15">
        <f t="shared" si="632"/>
        <v>460.8</v>
      </c>
      <c r="AD1946" s="48">
        <f>(ROUND(AC1946-AC1932,1)/AC1932)</f>
        <v>0.10769230769230768</v>
      </c>
      <c r="AE1946" s="113"/>
      <c r="AF1946" s="60"/>
      <c r="AH1946" s="20"/>
    </row>
    <row r="1947" spans="1:34">
      <c r="A1947" s="106" t="s">
        <v>0</v>
      </c>
      <c r="B1947" s="90" t="s">
        <v>84</v>
      </c>
      <c r="C1947" s="50" t="s">
        <v>242</v>
      </c>
      <c r="D1947" s="11">
        <v>70</v>
      </c>
      <c r="E1947" s="11">
        <v>30</v>
      </c>
      <c r="F1947" s="11">
        <v>30</v>
      </c>
      <c r="G1947" s="11">
        <v>0</v>
      </c>
      <c r="H1947" s="11">
        <v>0</v>
      </c>
      <c r="I1947" s="51">
        <v>10</v>
      </c>
      <c r="J1947" s="51">
        <v>30</v>
      </c>
      <c r="K1947" s="51">
        <v>10</v>
      </c>
      <c r="L1947" s="51">
        <v>10</v>
      </c>
      <c r="M1947" s="51">
        <v>0</v>
      </c>
      <c r="N1947" s="52">
        <f>D1947*$D$3</f>
        <v>140</v>
      </c>
      <c r="O1947" s="52">
        <f>E1947*$E$3</f>
        <v>60</v>
      </c>
      <c r="P1947" s="52">
        <f>F1947*$F$3</f>
        <v>60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112</v>
      </c>
      <c r="T1947" s="52">
        <f>(O1947/100)*(K1947*$K$3)</f>
        <v>12</v>
      </c>
      <c r="U1947" s="52">
        <f>(P1947/100)*(K1947*$K$3)+(P1947/100)*(L1947*$L$3)</f>
        <v>24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26"/>
        <v>252</v>
      </c>
      <c r="Y1947" s="52">
        <f t="shared" si="627"/>
        <v>72</v>
      </c>
      <c r="Z1947" s="52">
        <f t="shared" si="628"/>
        <v>84</v>
      </c>
      <c r="AA1947" s="52">
        <f t="shared" si="629"/>
        <v>0</v>
      </c>
      <c r="AB1947" s="52">
        <f t="shared" si="633"/>
        <v>0</v>
      </c>
      <c r="AC1947" s="53">
        <f>ROUND(X1947+Y1947+Z1947+AA1947+AB1947,1)</f>
        <v>408</v>
      </c>
      <c r="AD1947" s="58"/>
      <c r="AE1947" s="113" t="s">
        <v>799</v>
      </c>
      <c r="AF1947" s="60"/>
      <c r="AH1947" s="20"/>
    </row>
    <row r="1948" spans="1:34">
      <c r="A1948" s="99" t="s">
        <v>800</v>
      </c>
      <c r="B1948" s="91">
        <v>10</v>
      </c>
      <c r="C1948" s="21" t="s">
        <v>324</v>
      </c>
      <c r="D1948" s="12">
        <v>70</v>
      </c>
      <c r="E1948" s="12">
        <v>30</v>
      </c>
      <c r="F1948" s="12">
        <v>30</v>
      </c>
      <c r="G1948" s="12">
        <v>0</v>
      </c>
      <c r="H1948" s="12">
        <v>0</v>
      </c>
      <c r="I1948" s="13">
        <v>25</v>
      </c>
      <c r="J1948" s="13">
        <v>55</v>
      </c>
      <c r="K1948" s="13">
        <v>10</v>
      </c>
      <c r="L1948" s="13">
        <v>10</v>
      </c>
      <c r="M1948" s="13">
        <v>0</v>
      </c>
      <c r="N1948" s="14">
        <f>D1948*$D$4</f>
        <v>112</v>
      </c>
      <c r="O1948" s="14">
        <f>E1948*$E$4</f>
        <v>48</v>
      </c>
      <c r="P1948" s="14">
        <f>F1948*$F$4</f>
        <v>48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224.00000000000003</v>
      </c>
      <c r="T1948" s="14">
        <f>(O1948/100)*(K1948*$K$4)</f>
        <v>9.6</v>
      </c>
      <c r="U1948" s="14">
        <f>(P1948/100)*(K1948*$K$4)+(P1948/100)*(L1948*$L$4)</f>
        <v>19.2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26"/>
        <v>336</v>
      </c>
      <c r="Y1948" s="14">
        <f t="shared" si="627"/>
        <v>57.6</v>
      </c>
      <c r="Z1948" s="14">
        <f t="shared" si="628"/>
        <v>67.2</v>
      </c>
      <c r="AA1948" s="14">
        <f t="shared" si="629"/>
        <v>0</v>
      </c>
      <c r="AB1948" s="14">
        <f>R1948+W1948</f>
        <v>0</v>
      </c>
      <c r="AC1948" s="15">
        <f>ROUND(X1948+Y1948+Z1948+AA1948+AB1948,1)</f>
        <v>460.8</v>
      </c>
      <c r="AD1948" s="48">
        <f>(ROUND(AC1948-AC1947,1)/AC1947)</f>
        <v>0.12941176470588234</v>
      </c>
      <c r="AE1948" s="113"/>
      <c r="AF1948" s="60"/>
      <c r="AH1948" s="20"/>
    </row>
    <row r="1949" spans="1:34">
      <c r="A1949" s="99" t="s">
        <v>801</v>
      </c>
      <c r="B1949" s="91">
        <v>26</v>
      </c>
      <c r="C1949" s="21" t="s">
        <v>834</v>
      </c>
      <c r="D1949" s="12">
        <v>70</v>
      </c>
      <c r="E1949" s="12">
        <v>30</v>
      </c>
      <c r="F1949" s="12">
        <v>30</v>
      </c>
      <c r="G1949" s="12">
        <v>0</v>
      </c>
      <c r="H1949" s="12">
        <v>0</v>
      </c>
      <c r="I1949" s="13">
        <v>10</v>
      </c>
      <c r="J1949" s="13">
        <v>30</v>
      </c>
      <c r="K1949" s="13">
        <v>10</v>
      </c>
      <c r="L1949" s="13">
        <v>10</v>
      </c>
      <c r="M1949" s="13">
        <v>0</v>
      </c>
      <c r="N1949" s="14">
        <f>D1949*$D$5</f>
        <v>140</v>
      </c>
      <c r="O1949" s="14">
        <f>E1949*$E$5</f>
        <v>60</v>
      </c>
      <c r="P1949" s="14">
        <f>F1949*$F$5</f>
        <v>60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100.8</v>
      </c>
      <c r="T1949" s="14">
        <f>(O1949/100)*(K1949*$K$5)</f>
        <v>10.799999999999999</v>
      </c>
      <c r="U1949" s="14">
        <f>(P1949/100)*(K1949*$K$5)+(P1949/100)*(L1949*$L$5)</f>
        <v>21.599999999999998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26"/>
        <v>240.8</v>
      </c>
      <c r="Y1949" s="14">
        <f t="shared" si="627"/>
        <v>70.8</v>
      </c>
      <c r="Z1949" s="14">
        <f t="shared" si="628"/>
        <v>81.599999999999994</v>
      </c>
      <c r="AA1949" s="14">
        <f t="shared" si="629"/>
        <v>0</v>
      </c>
      <c r="AB1949" s="14">
        <f>R1949+W1949</f>
        <v>0</v>
      </c>
      <c r="AC1949" s="15">
        <f t="shared" ref="AC1949:AC1961" si="634">ROUND(X1949+Y1949+Z1949+AA1949+AB1949,1)</f>
        <v>393.2</v>
      </c>
      <c r="AD1949" s="48">
        <f>(ROUND(AC1949-AC1947,1)/AC1947)</f>
        <v>-3.6274509803921572E-2</v>
      </c>
      <c r="AE1949" s="113"/>
      <c r="AF1949" s="60"/>
      <c r="AH1949" s="20"/>
    </row>
    <row r="1950" spans="1:34">
      <c r="A1950" s="99" t="s">
        <v>802</v>
      </c>
      <c r="B1950" s="91">
        <v>10</v>
      </c>
      <c r="C1950" s="21" t="s">
        <v>337</v>
      </c>
      <c r="D1950" s="12">
        <v>70</v>
      </c>
      <c r="E1950" s="12">
        <v>30</v>
      </c>
      <c r="F1950" s="12">
        <v>30</v>
      </c>
      <c r="G1950" s="12">
        <v>0</v>
      </c>
      <c r="H1950" s="12">
        <v>0</v>
      </c>
      <c r="I1950" s="13">
        <v>10</v>
      </c>
      <c r="J1950" s="13">
        <v>30</v>
      </c>
      <c r="K1950" s="13">
        <v>10</v>
      </c>
      <c r="L1950" s="13">
        <v>10</v>
      </c>
      <c r="M1950" s="13">
        <v>0</v>
      </c>
      <c r="N1950" s="14">
        <f>D1950*$D$6</f>
        <v>140</v>
      </c>
      <c r="O1950" s="14">
        <f>E1950*$E$6</f>
        <v>60</v>
      </c>
      <c r="P1950" s="14">
        <f>F1950*$F$6</f>
        <v>60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100.8</v>
      </c>
      <c r="T1950" s="14">
        <f>(O1950/100)*(K1950*$K$6)</f>
        <v>10.799999999999999</v>
      </c>
      <c r="U1950" s="14">
        <f>(P1950/100)*(K1950*$K$6)+(P1950/100)*(L1950*$L$6)</f>
        <v>21.599999999999998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26"/>
        <v>240.8</v>
      </c>
      <c r="Y1950" s="14">
        <f t="shared" si="627"/>
        <v>70.8</v>
      </c>
      <c r="Z1950" s="14">
        <f t="shared" si="628"/>
        <v>81.599999999999994</v>
      </c>
      <c r="AA1950" s="14">
        <f t="shared" si="629"/>
        <v>0</v>
      </c>
      <c r="AB1950" s="14">
        <f t="shared" ref="AB1950:AB1961" si="635">R1950+W1950</f>
        <v>0</v>
      </c>
      <c r="AC1950" s="15">
        <f t="shared" si="634"/>
        <v>393.2</v>
      </c>
      <c r="AD1950" s="48">
        <f>(ROUND(AC1950-AC1947,1)/AC1947)</f>
        <v>-3.6274509803921572E-2</v>
      </c>
      <c r="AE1950" s="113"/>
      <c r="AF1950" s="60"/>
      <c r="AH1950" s="20"/>
    </row>
    <row r="1951" spans="1:34">
      <c r="A1951" s="99" t="s">
        <v>803</v>
      </c>
      <c r="B1951" s="91">
        <v>10</v>
      </c>
      <c r="C1951" s="21" t="s">
        <v>338</v>
      </c>
      <c r="D1951" s="12">
        <v>70</v>
      </c>
      <c r="E1951" s="12">
        <v>30</v>
      </c>
      <c r="F1951" s="12">
        <v>30</v>
      </c>
      <c r="G1951" s="12">
        <v>0</v>
      </c>
      <c r="H1951" s="12">
        <v>0</v>
      </c>
      <c r="I1951" s="13">
        <v>10</v>
      </c>
      <c r="J1951" s="13">
        <v>30</v>
      </c>
      <c r="K1951" s="13">
        <v>10</v>
      </c>
      <c r="L1951" s="13">
        <v>10</v>
      </c>
      <c r="M1951" s="13">
        <v>0</v>
      </c>
      <c r="N1951" s="14">
        <f>D1951*$D$7</f>
        <v>140</v>
      </c>
      <c r="O1951" s="14">
        <f>E1951*$E$7</f>
        <v>60</v>
      </c>
      <c r="P1951" s="14">
        <f>F1951*$F$7</f>
        <v>60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100.8</v>
      </c>
      <c r="T1951" s="14">
        <f>(O1951/100)*(K1951*$K$7)</f>
        <v>10.799999999999999</v>
      </c>
      <c r="U1951" s="14">
        <f>(P1951/100)*(K1951*$K$7)+(P1951/100)*(L1951*$L$7)</f>
        <v>21.599999999999998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26"/>
        <v>240.8</v>
      </c>
      <c r="Y1951" s="14">
        <f t="shared" si="627"/>
        <v>70.8</v>
      </c>
      <c r="Z1951" s="14">
        <f t="shared" si="628"/>
        <v>81.599999999999994</v>
      </c>
      <c r="AA1951" s="14">
        <f t="shared" si="629"/>
        <v>0</v>
      </c>
      <c r="AB1951" s="14">
        <f t="shared" si="635"/>
        <v>0</v>
      </c>
      <c r="AC1951" s="15">
        <f t="shared" si="634"/>
        <v>393.2</v>
      </c>
      <c r="AD1951" s="48">
        <f>(ROUND(AC1951-AC1947,1)/AC1947)</f>
        <v>-3.6274509803921572E-2</v>
      </c>
      <c r="AE1951" s="113"/>
      <c r="AF1951" s="60"/>
      <c r="AH1951" s="20"/>
    </row>
    <row r="1952" spans="1:34">
      <c r="A1952" s="99" t="s">
        <v>653</v>
      </c>
      <c r="B1952" s="91"/>
      <c r="C1952" s="21" t="s">
        <v>339</v>
      </c>
      <c r="D1952" s="12">
        <v>70</v>
      </c>
      <c r="E1952" s="12">
        <v>30</v>
      </c>
      <c r="F1952" s="12">
        <v>30</v>
      </c>
      <c r="G1952" s="12">
        <v>0</v>
      </c>
      <c r="H1952" s="12">
        <v>0</v>
      </c>
      <c r="I1952" s="13">
        <v>10</v>
      </c>
      <c r="J1952" s="13">
        <v>30</v>
      </c>
      <c r="K1952" s="13">
        <v>10</v>
      </c>
      <c r="L1952" s="13">
        <v>10</v>
      </c>
      <c r="M1952" s="13">
        <v>0</v>
      </c>
      <c r="N1952" s="14">
        <f>D1952*$D$8</f>
        <v>140</v>
      </c>
      <c r="O1952" s="14">
        <f>E1952*$E$8</f>
        <v>60</v>
      </c>
      <c r="P1952" s="14">
        <f>F1952*$F$8</f>
        <v>60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100.8</v>
      </c>
      <c r="T1952" s="14">
        <f>(O1952/100)*(K1952*$K$8)</f>
        <v>10.799999999999999</v>
      </c>
      <c r="U1952" s="14">
        <f>(P1952/100)*(K1952*$K$8)+(P1952/100)*(L1952*$L$8)</f>
        <v>21.599999999999998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26"/>
        <v>240.8</v>
      </c>
      <c r="Y1952" s="14">
        <f t="shared" si="627"/>
        <v>70.8</v>
      </c>
      <c r="Z1952" s="14">
        <f t="shared" si="628"/>
        <v>81.599999999999994</v>
      </c>
      <c r="AA1952" s="14">
        <f t="shared" si="629"/>
        <v>0</v>
      </c>
      <c r="AB1952" s="14">
        <f t="shared" si="635"/>
        <v>0</v>
      </c>
      <c r="AC1952" s="15">
        <f t="shared" si="634"/>
        <v>393.2</v>
      </c>
      <c r="AD1952" s="48">
        <f>(ROUND(AC1952-AC1947,1)/AC1947)</f>
        <v>-3.6274509803921572E-2</v>
      </c>
      <c r="AE1952" s="113"/>
      <c r="AF1952" s="60"/>
      <c r="AH1952" s="20"/>
    </row>
    <row r="1953" spans="1:34">
      <c r="A1953" s="99" t="s">
        <v>594</v>
      </c>
      <c r="B1953" s="91"/>
      <c r="C1953" s="21" t="s">
        <v>1</v>
      </c>
      <c r="D1953" s="12">
        <v>35</v>
      </c>
      <c r="E1953" s="12">
        <v>100</v>
      </c>
      <c r="F1953" s="12">
        <v>0</v>
      </c>
      <c r="G1953" s="12">
        <v>0</v>
      </c>
      <c r="H1953" s="12">
        <v>0</v>
      </c>
      <c r="I1953" s="13">
        <v>10</v>
      </c>
      <c r="J1953" s="13">
        <v>30</v>
      </c>
      <c r="K1953" s="13">
        <v>80</v>
      </c>
      <c r="L1953" s="13">
        <v>0</v>
      </c>
      <c r="M1953" s="13">
        <v>0</v>
      </c>
      <c r="N1953" s="14">
        <f>D1953*$D$9</f>
        <v>45.5</v>
      </c>
      <c r="O1953" s="14">
        <f>E1953*$E$9</f>
        <v>150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36.4</v>
      </c>
      <c r="T1953" s="14">
        <f>(O1953/100)*(K1953*$K$9)</f>
        <v>240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26"/>
        <v>81.900000000000006</v>
      </c>
      <c r="Y1953" s="14">
        <f t="shared" si="627"/>
        <v>390</v>
      </c>
      <c r="Z1953" s="14">
        <f t="shared" si="628"/>
        <v>0</v>
      </c>
      <c r="AA1953" s="14">
        <f t="shared" si="629"/>
        <v>0</v>
      </c>
      <c r="AB1953" s="14">
        <f t="shared" si="635"/>
        <v>0</v>
      </c>
      <c r="AC1953" s="15">
        <f t="shared" si="634"/>
        <v>471.9</v>
      </c>
      <c r="AD1953" s="48">
        <f>(ROUND(AC1953-AC1947,1)/AC1947)</f>
        <v>0.15661764705882353</v>
      </c>
      <c r="AE1953" s="113"/>
      <c r="AF1953" s="60"/>
      <c r="AH1953" s="20"/>
    </row>
    <row r="1954" spans="1:34">
      <c r="A1954" s="99" t="s">
        <v>829</v>
      </c>
      <c r="B1954" s="91"/>
      <c r="C1954" s="21" t="s">
        <v>2</v>
      </c>
      <c r="D1954" s="12">
        <v>35</v>
      </c>
      <c r="E1954" s="12">
        <v>0</v>
      </c>
      <c r="F1954" s="12">
        <v>100</v>
      </c>
      <c r="G1954" s="12">
        <v>0</v>
      </c>
      <c r="H1954" s="12">
        <v>0</v>
      </c>
      <c r="I1954" s="13">
        <v>10</v>
      </c>
      <c r="J1954" s="13">
        <v>30</v>
      </c>
      <c r="K1954" s="13">
        <v>40</v>
      </c>
      <c r="L1954" s="13">
        <v>40</v>
      </c>
      <c r="M1954" s="13">
        <v>0</v>
      </c>
      <c r="N1954" s="14">
        <f>D1954*$D$10</f>
        <v>45.5</v>
      </c>
      <c r="O1954" s="14">
        <f>E1954*$E$10</f>
        <v>0</v>
      </c>
      <c r="P1954" s="14">
        <f>F1954*$F$10</f>
        <v>150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36.4</v>
      </c>
      <c r="T1954" s="14">
        <f>(O1954/100)*(K1954*$J$10)</f>
        <v>0</v>
      </c>
      <c r="U1954" s="14">
        <f>(P1954/100)*(K1954*$K$10)+(P1954/100)*(L1954*$L$10)</f>
        <v>240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26"/>
        <v>81.900000000000006</v>
      </c>
      <c r="Y1954" s="14">
        <f t="shared" si="627"/>
        <v>0</v>
      </c>
      <c r="Z1954" s="14">
        <f t="shared" si="628"/>
        <v>390</v>
      </c>
      <c r="AA1954" s="14">
        <f t="shared" si="629"/>
        <v>0</v>
      </c>
      <c r="AB1954" s="14">
        <f t="shared" si="635"/>
        <v>0</v>
      </c>
      <c r="AC1954" s="15">
        <f t="shared" si="634"/>
        <v>471.9</v>
      </c>
      <c r="AD1954" s="48">
        <f>(ROUND(AC1954-AC1947,1)/AC1947)</f>
        <v>0.15661764705882353</v>
      </c>
      <c r="AE1954" s="113"/>
      <c r="AF1954" s="60"/>
      <c r="AH1954" s="20"/>
    </row>
    <row r="1955" spans="1:34">
      <c r="A1955" s="99" t="s">
        <v>830</v>
      </c>
      <c r="B1955" s="91"/>
      <c r="C1955" s="21" t="s">
        <v>3</v>
      </c>
      <c r="D1955" s="12">
        <v>35</v>
      </c>
      <c r="E1955" s="12">
        <v>0</v>
      </c>
      <c r="F1955" s="12">
        <v>0</v>
      </c>
      <c r="G1955" s="12">
        <v>100</v>
      </c>
      <c r="H1955" s="12">
        <v>0</v>
      </c>
      <c r="I1955" s="13">
        <v>10</v>
      </c>
      <c r="J1955" s="13">
        <v>30</v>
      </c>
      <c r="K1955" s="13">
        <v>0</v>
      </c>
      <c r="L1955" s="13">
        <v>80</v>
      </c>
      <c r="M1955" s="13">
        <v>0</v>
      </c>
      <c r="N1955" s="14">
        <f>D1955*$D$11</f>
        <v>45.5</v>
      </c>
      <c r="O1955" s="14">
        <f>E1955*$E$11</f>
        <v>0</v>
      </c>
      <c r="P1955" s="14">
        <f>F1955*$F$11</f>
        <v>0</v>
      </c>
      <c r="Q1955" s="14">
        <f>G1955*$G$11</f>
        <v>150</v>
      </c>
      <c r="R1955" s="14">
        <f>H1955*$H$11</f>
        <v>0</v>
      </c>
      <c r="S1955" s="14">
        <f>(N1955/100)*(I1955*$I$11)+(N1955/100)*(J1955*$J$11)</f>
        <v>36.4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240</v>
      </c>
      <c r="W1955" s="14">
        <f>(R1955/100)*(K1955*$K$11)+(R1955/100)*(L1955*$L$11)</f>
        <v>0</v>
      </c>
      <c r="X1955" s="14">
        <f t="shared" si="626"/>
        <v>81.900000000000006</v>
      </c>
      <c r="Y1955" s="14">
        <f t="shared" si="627"/>
        <v>0</v>
      </c>
      <c r="Z1955" s="14">
        <f t="shared" si="628"/>
        <v>0</v>
      </c>
      <c r="AA1955" s="14">
        <f t="shared" si="629"/>
        <v>390</v>
      </c>
      <c r="AB1955" s="14">
        <f t="shared" si="635"/>
        <v>0</v>
      </c>
      <c r="AC1955" s="15">
        <f t="shared" si="634"/>
        <v>471.9</v>
      </c>
      <c r="AD1955" s="48">
        <f>(ROUND(AC1955-AC1947,1)/AC1947)</f>
        <v>0.15661764705882353</v>
      </c>
      <c r="AE1955" s="113"/>
      <c r="AF1955" s="60"/>
      <c r="AH1955" s="20"/>
    </row>
    <row r="1956" spans="1:34">
      <c r="A1956" s="99" t="s">
        <v>831</v>
      </c>
      <c r="B1956" s="91"/>
      <c r="C1956" s="21" t="s">
        <v>4</v>
      </c>
      <c r="D1956" s="12">
        <v>35</v>
      </c>
      <c r="E1956" s="12">
        <v>0</v>
      </c>
      <c r="F1956" s="12">
        <v>0</v>
      </c>
      <c r="G1956" s="12">
        <v>0</v>
      </c>
      <c r="H1956" s="12">
        <v>100</v>
      </c>
      <c r="I1956" s="13">
        <v>10</v>
      </c>
      <c r="J1956" s="13">
        <v>30</v>
      </c>
      <c r="K1956" s="13">
        <v>40</v>
      </c>
      <c r="L1956" s="13">
        <v>40</v>
      </c>
      <c r="M1956" s="13">
        <v>0</v>
      </c>
      <c r="N1956" s="14">
        <f>D1956*$D$12</f>
        <v>45.5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150</v>
      </c>
      <c r="S1956" s="14">
        <f>(N1956/100)*(I1956*$I$12)+(N1956/100)*(J1956*$J$12)</f>
        <v>36.4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240</v>
      </c>
      <c r="X1956" s="14">
        <f t="shared" si="626"/>
        <v>81.900000000000006</v>
      </c>
      <c r="Y1956" s="14">
        <f t="shared" si="627"/>
        <v>0</v>
      </c>
      <c r="Z1956" s="14">
        <f t="shared" si="628"/>
        <v>0</v>
      </c>
      <c r="AA1956" s="14">
        <f t="shared" si="629"/>
        <v>0</v>
      </c>
      <c r="AB1956" s="14">
        <f t="shared" si="635"/>
        <v>390</v>
      </c>
      <c r="AC1956" s="15">
        <f t="shared" si="634"/>
        <v>471.9</v>
      </c>
      <c r="AD1956" s="48">
        <f>(ROUND(AC1956-AC1947,1)/AC1947)</f>
        <v>0.15661764705882353</v>
      </c>
      <c r="AE1956" s="113"/>
      <c r="AF1956" s="60"/>
      <c r="AH1956" s="20"/>
    </row>
    <row r="1957" spans="1:34">
      <c r="A1957" s="99" t="s">
        <v>832</v>
      </c>
      <c r="B1957" s="91"/>
      <c r="C1957" s="21" t="s">
        <v>327</v>
      </c>
      <c r="D1957" s="12">
        <v>70</v>
      </c>
      <c r="E1957" s="12">
        <v>30</v>
      </c>
      <c r="F1957" s="12">
        <v>30</v>
      </c>
      <c r="G1957" s="12">
        <v>0</v>
      </c>
      <c r="H1957" s="12">
        <v>0</v>
      </c>
      <c r="I1957" s="13">
        <v>10</v>
      </c>
      <c r="J1957" s="13">
        <v>30</v>
      </c>
      <c r="K1957" s="13">
        <v>10</v>
      </c>
      <c r="L1957" s="13">
        <v>10</v>
      </c>
      <c r="M1957" s="13">
        <v>45</v>
      </c>
      <c r="N1957" s="14">
        <f>D1957*$D$13</f>
        <v>105</v>
      </c>
      <c r="O1957" s="14">
        <f>E1957*$E$13</f>
        <v>45</v>
      </c>
      <c r="P1957" s="14">
        <f>F1957*$F$13</f>
        <v>45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178.5</v>
      </c>
      <c r="T1957" s="14">
        <f>(O1957/100)*(K1957*$K$13)+(O1957/100)*(M1957*$M$13)</f>
        <v>49.5</v>
      </c>
      <c r="U1957" s="14">
        <f>(P1957/100)*(K1957*$K$13)+(P1957/100)*(L1957*$L$13)+(P1957/100)*(M1957*$M$13)</f>
        <v>58.5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283.5</v>
      </c>
      <c r="Y1957" s="14">
        <f t="shared" si="627"/>
        <v>94.5</v>
      </c>
      <c r="Z1957" s="14">
        <f t="shared" si="628"/>
        <v>103.5</v>
      </c>
      <c r="AA1957" s="14">
        <f t="shared" si="629"/>
        <v>0</v>
      </c>
      <c r="AB1957" s="14">
        <f t="shared" si="635"/>
        <v>0</v>
      </c>
      <c r="AC1957" s="15">
        <f t="shared" si="634"/>
        <v>481.5</v>
      </c>
      <c r="AD1957" s="48">
        <f>(ROUND(AC1957-AC1947,1)/AC1947)</f>
        <v>0.18014705882352941</v>
      </c>
      <c r="AE1957" s="113"/>
      <c r="AF1957" s="60"/>
      <c r="AH1957" s="20"/>
    </row>
    <row r="1958" spans="1:34">
      <c r="A1958" s="99" t="s">
        <v>833</v>
      </c>
      <c r="B1958" s="91"/>
      <c r="C1958" s="21" t="s">
        <v>328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10</v>
      </c>
      <c r="J1958" s="13">
        <v>30</v>
      </c>
      <c r="K1958" s="13">
        <v>80</v>
      </c>
      <c r="L1958" s="13">
        <v>0</v>
      </c>
      <c r="M1958" s="13">
        <v>0</v>
      </c>
      <c r="N1958" s="14">
        <f>D1958*$D$14</f>
        <v>138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331.2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26"/>
        <v>469.2</v>
      </c>
      <c r="Y1958" s="14">
        <f t="shared" si="627"/>
        <v>0</v>
      </c>
      <c r="Z1958" s="14">
        <f t="shared" si="628"/>
        <v>0</v>
      </c>
      <c r="AA1958" s="14">
        <f t="shared" si="629"/>
        <v>0</v>
      </c>
      <c r="AB1958" s="14">
        <f t="shared" si="635"/>
        <v>0</v>
      </c>
      <c r="AC1958" s="15">
        <f t="shared" si="634"/>
        <v>469.2</v>
      </c>
      <c r="AD1958" s="48">
        <f>(ROUND(AC1958-AC1947,1)/AC1947)</f>
        <v>0.15</v>
      </c>
      <c r="AE1958" s="113"/>
      <c r="AF1958" s="60"/>
      <c r="AH1958" s="20"/>
    </row>
    <row r="1959" spans="1:34">
      <c r="A1959" s="99"/>
      <c r="B1959" s="91"/>
      <c r="C1959" s="21" t="s">
        <v>329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10</v>
      </c>
      <c r="J1959" s="13">
        <v>30</v>
      </c>
      <c r="K1959" s="13">
        <v>0</v>
      </c>
      <c r="L1959" s="13">
        <v>80</v>
      </c>
      <c r="M1959" s="13">
        <v>0</v>
      </c>
      <c r="N1959" s="14">
        <f>D1959*$D$15</f>
        <v>138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331.2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26"/>
        <v>469.2</v>
      </c>
      <c r="Y1959" s="14">
        <f t="shared" si="627"/>
        <v>0</v>
      </c>
      <c r="Z1959" s="14">
        <f t="shared" si="628"/>
        <v>0</v>
      </c>
      <c r="AA1959" s="14">
        <f t="shared" si="629"/>
        <v>0</v>
      </c>
      <c r="AB1959" s="14">
        <f t="shared" si="635"/>
        <v>0</v>
      </c>
      <c r="AC1959" s="15">
        <f t="shared" si="634"/>
        <v>469.2</v>
      </c>
      <c r="AD1959" s="48">
        <f>(ROUND(AC1959-AC1947,1)/AC1947)</f>
        <v>0.15</v>
      </c>
      <c r="AE1959" s="113"/>
      <c r="AF1959" s="60"/>
      <c r="AH1959" s="20"/>
    </row>
    <row r="1960" spans="1:34">
      <c r="A1960" s="99"/>
      <c r="B1960" s="91"/>
      <c r="C1960" s="21" t="s">
        <v>325</v>
      </c>
      <c r="D1960" s="12">
        <v>70</v>
      </c>
      <c r="E1960" s="12">
        <v>30</v>
      </c>
      <c r="F1960" s="12">
        <v>30</v>
      </c>
      <c r="G1960" s="12">
        <v>0</v>
      </c>
      <c r="H1960" s="12">
        <v>0</v>
      </c>
      <c r="I1960" s="13">
        <v>10</v>
      </c>
      <c r="J1960" s="13">
        <v>65</v>
      </c>
      <c r="K1960" s="13">
        <v>10</v>
      </c>
      <c r="L1960" s="13">
        <v>10</v>
      </c>
      <c r="M1960" s="13">
        <v>0</v>
      </c>
      <c r="N1960" s="14">
        <f>D1960*$D$16</f>
        <v>112</v>
      </c>
      <c r="O1960" s="14">
        <f>E1960*$E$16</f>
        <v>48</v>
      </c>
      <c r="P1960" s="14">
        <f>F1960*$F$16</f>
        <v>48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266</v>
      </c>
      <c r="T1960" s="14">
        <f>(O1960/100)*(K1960*$K$16)</f>
        <v>9.6</v>
      </c>
      <c r="U1960" s="14">
        <f>(P1960/100)*(K1960*$K$16)+(P1960/100)*(L1960*$L$16)</f>
        <v>19.2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26"/>
        <v>378</v>
      </c>
      <c r="Y1960" s="14">
        <f t="shared" si="627"/>
        <v>57.6</v>
      </c>
      <c r="Z1960" s="14">
        <f t="shared" si="628"/>
        <v>67.2</v>
      </c>
      <c r="AA1960" s="14">
        <f t="shared" si="629"/>
        <v>0</v>
      </c>
      <c r="AB1960" s="14">
        <f t="shared" si="635"/>
        <v>0</v>
      </c>
      <c r="AC1960" s="15">
        <f t="shared" si="634"/>
        <v>502.8</v>
      </c>
      <c r="AD1960" s="48">
        <f>(ROUND(AC1960-AC1947,1)/AC1947)</f>
        <v>0.23235294117647057</v>
      </c>
      <c r="AE1960" s="113"/>
      <c r="AF1960" s="60"/>
      <c r="AH1960" s="20"/>
    </row>
    <row r="1961" spans="1:34">
      <c r="A1961" s="99"/>
      <c r="B1961" s="91"/>
      <c r="C1961" s="21" t="s">
        <v>326</v>
      </c>
      <c r="D1961" s="12">
        <v>70</v>
      </c>
      <c r="E1961" s="12">
        <v>30</v>
      </c>
      <c r="F1961" s="12">
        <v>30</v>
      </c>
      <c r="G1961" s="12">
        <v>0</v>
      </c>
      <c r="H1961" s="12">
        <v>0</v>
      </c>
      <c r="I1961" s="13">
        <v>40</v>
      </c>
      <c r="J1961" s="13">
        <v>30</v>
      </c>
      <c r="K1961" s="13">
        <v>10</v>
      </c>
      <c r="L1961" s="13">
        <v>10</v>
      </c>
      <c r="M1961" s="13">
        <v>0</v>
      </c>
      <c r="N1961" s="14">
        <f>D1961*$D$17</f>
        <v>112</v>
      </c>
      <c r="O1961" s="14">
        <f>E1961*$E$17</f>
        <v>48</v>
      </c>
      <c r="P1961" s="14">
        <f>F1961*$F$17</f>
        <v>48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190.4</v>
      </c>
      <c r="T1961" s="14">
        <f>(O1961/100)*(K1961*$K$17)</f>
        <v>9.6</v>
      </c>
      <c r="U1961" s="14">
        <f>(P1961/100)*(K1961*$K$17)+(P1961/100)*(L1961*$L$17)</f>
        <v>19.2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26"/>
        <v>302.39999999999998</v>
      </c>
      <c r="Y1961" s="14">
        <f t="shared" si="627"/>
        <v>57.6</v>
      </c>
      <c r="Z1961" s="14">
        <f t="shared" si="628"/>
        <v>67.2</v>
      </c>
      <c r="AA1961" s="14">
        <f t="shared" si="629"/>
        <v>0</v>
      </c>
      <c r="AB1961" s="14">
        <f t="shared" si="635"/>
        <v>0</v>
      </c>
      <c r="AC1961" s="15">
        <f t="shared" si="634"/>
        <v>427.2</v>
      </c>
      <c r="AD1961" s="48">
        <f>(ROUND(AC1961-AC1947,1)/AC1947)</f>
        <v>4.7058823529411764E-2</v>
      </c>
      <c r="AE1961" s="113"/>
      <c r="AF1961" s="60"/>
      <c r="AH1961" s="20"/>
    </row>
    <row r="1962" spans="1:34">
      <c r="A1962" s="106" t="s">
        <v>0</v>
      </c>
      <c r="B1962" s="92" t="s">
        <v>319</v>
      </c>
      <c r="C1962" s="50" t="s">
        <v>242</v>
      </c>
      <c r="D1962" s="11">
        <v>70</v>
      </c>
      <c r="E1962" s="11">
        <v>0</v>
      </c>
      <c r="F1962" s="11">
        <v>0</v>
      </c>
      <c r="G1962" s="11">
        <v>0</v>
      </c>
      <c r="H1962" s="11">
        <v>0</v>
      </c>
      <c r="I1962" s="51">
        <v>20</v>
      </c>
      <c r="J1962" s="51">
        <v>80</v>
      </c>
      <c r="K1962" s="51">
        <v>0</v>
      </c>
      <c r="L1962" s="51">
        <v>0</v>
      </c>
      <c r="M1962" s="51">
        <v>0</v>
      </c>
      <c r="N1962" s="52">
        <f>D1962*$D$3</f>
        <v>140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280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ref="X1962:X1976" si="636">N1962+S1962</f>
        <v>420</v>
      </c>
      <c r="Y1962" s="52">
        <f t="shared" ref="Y1962:Y1976" si="637">O1962+T1962</f>
        <v>0</v>
      </c>
      <c r="Z1962" s="52">
        <f t="shared" ref="Z1962:Z1976" si="638">P1962+U1962</f>
        <v>0</v>
      </c>
      <c r="AA1962" s="52">
        <f t="shared" ref="AA1962:AA1976" si="639">Q1962+V1962</f>
        <v>0</v>
      </c>
      <c r="AB1962" s="52">
        <f>R1962+W1962</f>
        <v>0</v>
      </c>
      <c r="AC1962" s="53">
        <f>ROUND(X1962+Y1962+Z1962+AA1962+AB1962,1)</f>
        <v>420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3">
        <v>12</v>
      </c>
      <c r="C1963" s="21" t="s">
        <v>324</v>
      </c>
      <c r="D1963" s="12">
        <v>70</v>
      </c>
      <c r="E1963" s="12">
        <v>0</v>
      </c>
      <c r="F1963" s="12">
        <v>0</v>
      </c>
      <c r="G1963" s="12">
        <v>0</v>
      </c>
      <c r="H1963" s="12">
        <v>0</v>
      </c>
      <c r="I1963" s="13">
        <v>35</v>
      </c>
      <c r="J1963" s="13">
        <v>95</v>
      </c>
      <c r="K1963" s="13">
        <v>0</v>
      </c>
      <c r="L1963" s="13">
        <v>0</v>
      </c>
      <c r="M1963" s="13">
        <v>0</v>
      </c>
      <c r="N1963" s="14">
        <f>D1963*$D$4</f>
        <v>112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364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6"/>
        <v>476</v>
      </c>
      <c r="Y1963" s="14">
        <f t="shared" si="637"/>
        <v>0</v>
      </c>
      <c r="Z1963" s="14">
        <f t="shared" si="638"/>
        <v>0</v>
      </c>
      <c r="AA1963" s="14">
        <f t="shared" si="639"/>
        <v>0</v>
      </c>
      <c r="AB1963" s="14">
        <f>R1963+W1963</f>
        <v>0</v>
      </c>
      <c r="AC1963" s="15">
        <f>ROUND(X1963+Y1963+Z1963+AA1963+AB1963,1)</f>
        <v>476</v>
      </c>
      <c r="AD1963" s="48">
        <f>(ROUND(AC1963-AC1962,1)/AC1962)</f>
        <v>0.13333333333333333</v>
      </c>
      <c r="AE1963" s="113"/>
      <c r="AF1963" s="60"/>
      <c r="AH1963" s="20"/>
    </row>
    <row r="1964" spans="1:34">
      <c r="A1964" s="99" t="s">
        <v>801</v>
      </c>
      <c r="B1964" s="93">
        <v>28</v>
      </c>
      <c r="C1964" s="21" t="s">
        <v>834</v>
      </c>
      <c r="D1964" s="12">
        <v>70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D1964*$D$5</f>
        <v>140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252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6"/>
        <v>392</v>
      </c>
      <c r="Y1964" s="14">
        <f t="shared" si="637"/>
        <v>0</v>
      </c>
      <c r="Z1964" s="14">
        <f t="shared" si="638"/>
        <v>0</v>
      </c>
      <c r="AA1964" s="14">
        <f t="shared" si="639"/>
        <v>0</v>
      </c>
      <c r="AB1964" s="14">
        <f>R1964+W1964</f>
        <v>0</v>
      </c>
      <c r="AC1964" s="15">
        <f t="shared" ref="AC1964:AC1976" si="640">ROUND(X1964+Y1964+Z1964+AA1964+AB1964,1)</f>
        <v>392</v>
      </c>
      <c r="AD1964" s="48">
        <f>(ROUND(AC1964-AC1962,1)/AC1962)</f>
        <v>-6.6666666666666666E-2</v>
      </c>
      <c r="AE1964" s="113"/>
      <c r="AF1964" s="60"/>
      <c r="AH1964" s="20"/>
    </row>
    <row r="1965" spans="1:34">
      <c r="A1965" s="99" t="s">
        <v>802</v>
      </c>
      <c r="B1965" s="93">
        <v>0</v>
      </c>
      <c r="C1965" s="21" t="s">
        <v>337</v>
      </c>
      <c r="D1965" s="12">
        <v>70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D1965*$D$6</f>
        <v>140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252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6"/>
        <v>392</v>
      </c>
      <c r="Y1965" s="14">
        <f t="shared" si="637"/>
        <v>0</v>
      </c>
      <c r="Z1965" s="14">
        <f t="shared" si="638"/>
        <v>0</v>
      </c>
      <c r="AA1965" s="14">
        <f t="shared" si="639"/>
        <v>0</v>
      </c>
      <c r="AB1965" s="14">
        <f t="shared" ref="AB1965:AB1976" si="641">R1965+W1965</f>
        <v>0</v>
      </c>
      <c r="AC1965" s="15">
        <f t="shared" si="640"/>
        <v>392</v>
      </c>
      <c r="AD1965" s="48">
        <f>(ROUND(AC1965-AC1962,1)/AC1962)</f>
        <v>-6.6666666666666666E-2</v>
      </c>
      <c r="AE1965" s="113"/>
      <c r="AF1965" s="60"/>
      <c r="AH1965" s="20"/>
    </row>
    <row r="1966" spans="1:34">
      <c r="A1966" s="99" t="s">
        <v>803</v>
      </c>
      <c r="B1966" s="93">
        <v>0</v>
      </c>
      <c r="C1966" s="21" t="s">
        <v>338</v>
      </c>
      <c r="D1966" s="12">
        <v>70</v>
      </c>
      <c r="E1966" s="12">
        <v>0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0</v>
      </c>
      <c r="L1966" s="13">
        <v>0</v>
      </c>
      <c r="M1966" s="13">
        <v>0</v>
      </c>
      <c r="N1966" s="14">
        <f>D1966*$D$7</f>
        <v>140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252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6"/>
        <v>392</v>
      </c>
      <c r="Y1966" s="14">
        <f t="shared" si="637"/>
        <v>0</v>
      </c>
      <c r="Z1966" s="14">
        <f t="shared" si="638"/>
        <v>0</v>
      </c>
      <c r="AA1966" s="14">
        <f t="shared" si="639"/>
        <v>0</v>
      </c>
      <c r="AB1966" s="14">
        <f t="shared" si="641"/>
        <v>0</v>
      </c>
      <c r="AC1966" s="15">
        <f t="shared" si="640"/>
        <v>392</v>
      </c>
      <c r="AD1966" s="48">
        <f>(ROUND(AC1966-AC1962,1)/AC1962)</f>
        <v>-6.6666666666666666E-2</v>
      </c>
      <c r="AE1966" s="113"/>
      <c r="AF1966" s="60"/>
      <c r="AH1966" s="20"/>
    </row>
    <row r="1967" spans="1:34">
      <c r="A1967" s="99" t="s">
        <v>653</v>
      </c>
      <c r="B1967" s="93"/>
      <c r="C1967" s="21" t="s">
        <v>339</v>
      </c>
      <c r="D1967" s="12">
        <v>70</v>
      </c>
      <c r="E1967" s="12">
        <v>0</v>
      </c>
      <c r="F1967" s="12">
        <v>0</v>
      </c>
      <c r="G1967" s="12">
        <v>0</v>
      </c>
      <c r="H1967" s="12">
        <v>0</v>
      </c>
      <c r="I1967" s="13">
        <v>20</v>
      </c>
      <c r="J1967" s="13">
        <v>80</v>
      </c>
      <c r="K1967" s="13">
        <v>0</v>
      </c>
      <c r="L1967" s="13">
        <v>0</v>
      </c>
      <c r="M1967" s="13">
        <v>0</v>
      </c>
      <c r="N1967" s="14">
        <f>D1967*$D$8</f>
        <v>140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252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6"/>
        <v>392</v>
      </c>
      <c r="Y1967" s="14">
        <f t="shared" si="637"/>
        <v>0</v>
      </c>
      <c r="Z1967" s="14">
        <f t="shared" si="638"/>
        <v>0</v>
      </c>
      <c r="AA1967" s="14">
        <f t="shared" si="639"/>
        <v>0</v>
      </c>
      <c r="AB1967" s="14">
        <f t="shared" si="641"/>
        <v>0</v>
      </c>
      <c r="AC1967" s="15">
        <f t="shared" si="640"/>
        <v>392</v>
      </c>
      <c r="AD1967" s="48">
        <f>(ROUND(AC1967-AC1962,1)/AC1962)</f>
        <v>-6.6666666666666666E-2</v>
      </c>
      <c r="AE1967" s="113"/>
      <c r="AF1967" s="60"/>
      <c r="AH1967" s="20"/>
    </row>
    <row r="1968" spans="1:34">
      <c r="A1968" s="99" t="s">
        <v>594</v>
      </c>
      <c r="B1968" s="93"/>
      <c r="C1968" s="21" t="s">
        <v>1</v>
      </c>
      <c r="D1968" s="12">
        <v>35</v>
      </c>
      <c r="E1968" s="12">
        <v>70</v>
      </c>
      <c r="F1968" s="12">
        <v>0</v>
      </c>
      <c r="G1968" s="12">
        <v>0</v>
      </c>
      <c r="H1968" s="12">
        <v>0</v>
      </c>
      <c r="I1968" s="13">
        <v>20</v>
      </c>
      <c r="J1968" s="13">
        <v>80</v>
      </c>
      <c r="K1968" s="13">
        <v>120</v>
      </c>
      <c r="L1968" s="13">
        <v>0</v>
      </c>
      <c r="M1968" s="13">
        <v>0</v>
      </c>
      <c r="N1968" s="14">
        <f>D1968*$D$9</f>
        <v>45.5</v>
      </c>
      <c r="O1968" s="14">
        <f>E1968*$E$9</f>
        <v>105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91</v>
      </c>
      <c r="T1968" s="14">
        <f>(O1968/100)*(K1968*$K$9)</f>
        <v>252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6"/>
        <v>136.5</v>
      </c>
      <c r="Y1968" s="14">
        <f t="shared" si="637"/>
        <v>357</v>
      </c>
      <c r="Z1968" s="14">
        <f t="shared" si="638"/>
        <v>0</v>
      </c>
      <c r="AA1968" s="14">
        <f t="shared" si="639"/>
        <v>0</v>
      </c>
      <c r="AB1968" s="14">
        <f t="shared" si="641"/>
        <v>0</v>
      </c>
      <c r="AC1968" s="15">
        <f t="shared" si="640"/>
        <v>493.5</v>
      </c>
      <c r="AD1968" s="48">
        <f>(ROUND(AC1968-AC1962,1)/AC1962)</f>
        <v>0.17499999999999999</v>
      </c>
      <c r="AE1968" s="113"/>
      <c r="AF1968" s="60"/>
      <c r="AH1968" s="20"/>
    </row>
    <row r="1969" spans="1:34">
      <c r="A1969" s="99" t="s">
        <v>829</v>
      </c>
      <c r="B1969" s="93"/>
      <c r="C1969" s="21" t="s">
        <v>2</v>
      </c>
      <c r="D1969" s="12">
        <v>35</v>
      </c>
      <c r="E1969" s="12">
        <v>0</v>
      </c>
      <c r="F1969" s="12">
        <v>70</v>
      </c>
      <c r="G1969" s="12">
        <v>0</v>
      </c>
      <c r="H1969" s="12">
        <v>0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105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91</v>
      </c>
      <c r="T1969" s="14">
        <f>(O1969/100)*(K1969*$J$10)</f>
        <v>0</v>
      </c>
      <c r="U1969" s="14">
        <f>(P1969/100)*(K1969*$K$10)+(P1969/100)*(L1969*$L$10)</f>
        <v>252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6"/>
        <v>136.5</v>
      </c>
      <c r="Y1969" s="14">
        <f t="shared" si="637"/>
        <v>0</v>
      </c>
      <c r="Z1969" s="14">
        <f t="shared" si="638"/>
        <v>357</v>
      </c>
      <c r="AA1969" s="14">
        <f t="shared" si="639"/>
        <v>0</v>
      </c>
      <c r="AB1969" s="14">
        <f t="shared" si="641"/>
        <v>0</v>
      </c>
      <c r="AC1969" s="15">
        <f t="shared" si="640"/>
        <v>493.5</v>
      </c>
      <c r="AD1969" s="48">
        <f>(ROUND(AC1969-AC1962,1)/AC1962)</f>
        <v>0.17499999999999999</v>
      </c>
      <c r="AE1969" s="113"/>
      <c r="AF1969" s="60"/>
      <c r="AH1969" s="20"/>
    </row>
    <row r="1970" spans="1:34">
      <c r="A1970" s="99" t="s">
        <v>830</v>
      </c>
      <c r="B1970" s="93"/>
      <c r="C1970" s="21" t="s">
        <v>3</v>
      </c>
      <c r="D1970" s="12">
        <v>35</v>
      </c>
      <c r="E1970" s="12">
        <v>0</v>
      </c>
      <c r="F1970" s="12">
        <v>0</v>
      </c>
      <c r="G1970" s="12">
        <v>70</v>
      </c>
      <c r="H1970" s="12">
        <v>0</v>
      </c>
      <c r="I1970" s="13">
        <v>20</v>
      </c>
      <c r="J1970" s="13">
        <v>80</v>
      </c>
      <c r="K1970" s="13">
        <v>0</v>
      </c>
      <c r="L1970" s="13">
        <v>120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105</v>
      </c>
      <c r="R1970" s="14">
        <f>H1970*$H$11</f>
        <v>0</v>
      </c>
      <c r="S1970" s="14">
        <f>(N1970/100)*(I1970*$I$11)+(N1970/100)*(J1970*$J$11)</f>
        <v>91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252</v>
      </c>
      <c r="W1970" s="14">
        <f>(R1970/100)*(K1970*$K$11)+(R1970/100)*(L1970*$L$11)</f>
        <v>0</v>
      </c>
      <c r="X1970" s="14">
        <f t="shared" si="636"/>
        <v>136.5</v>
      </c>
      <c r="Y1970" s="14">
        <f t="shared" si="637"/>
        <v>0</v>
      </c>
      <c r="Z1970" s="14">
        <f t="shared" si="638"/>
        <v>0</v>
      </c>
      <c r="AA1970" s="14">
        <f t="shared" si="639"/>
        <v>357</v>
      </c>
      <c r="AB1970" s="14">
        <f t="shared" si="641"/>
        <v>0</v>
      </c>
      <c r="AC1970" s="15">
        <f t="shared" si="640"/>
        <v>493.5</v>
      </c>
      <c r="AD1970" s="48">
        <f>(ROUND(AC1970-AC1962,1)/AC1962)</f>
        <v>0.17499999999999999</v>
      </c>
      <c r="AE1970" s="113"/>
      <c r="AF1970" s="60"/>
      <c r="AH1970" s="20"/>
    </row>
    <row r="1971" spans="1:34">
      <c r="A1971" s="99" t="s">
        <v>831</v>
      </c>
      <c r="B1971" s="93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70</v>
      </c>
      <c r="I1971" s="13">
        <v>20</v>
      </c>
      <c r="J1971" s="13">
        <v>80</v>
      </c>
      <c r="K1971" s="13">
        <v>60</v>
      </c>
      <c r="L1971" s="13">
        <v>60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105</v>
      </c>
      <c r="S1971" s="14">
        <f>(N1971/100)*(I1971*$I$12)+(N1971/100)*(J1971*$J$12)</f>
        <v>91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252</v>
      </c>
      <c r="X1971" s="14">
        <f t="shared" si="636"/>
        <v>136.5</v>
      </c>
      <c r="Y1971" s="14">
        <f t="shared" si="637"/>
        <v>0</v>
      </c>
      <c r="Z1971" s="14">
        <f t="shared" si="638"/>
        <v>0</v>
      </c>
      <c r="AA1971" s="14">
        <f t="shared" si="639"/>
        <v>0</v>
      </c>
      <c r="AB1971" s="14">
        <f t="shared" si="641"/>
        <v>357</v>
      </c>
      <c r="AC1971" s="15">
        <f t="shared" si="640"/>
        <v>493.5</v>
      </c>
      <c r="AD1971" s="48">
        <f>(ROUND(AC1971-AC1962,1)/AC1962)</f>
        <v>0.17499999999999999</v>
      </c>
      <c r="AE1971" s="113"/>
      <c r="AF1971" s="60"/>
      <c r="AH1971" s="20"/>
    </row>
    <row r="1972" spans="1:34">
      <c r="A1972" s="99" t="s">
        <v>832</v>
      </c>
      <c r="B1972" s="93"/>
      <c r="C1972" s="21" t="s">
        <v>327</v>
      </c>
      <c r="D1972" s="12">
        <v>70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0</v>
      </c>
      <c r="M1972" s="13">
        <v>80</v>
      </c>
      <c r="N1972" s="14">
        <f>D1972*$D$13</f>
        <v>105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378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483</v>
      </c>
      <c r="Y1972" s="14">
        <f t="shared" si="637"/>
        <v>0</v>
      </c>
      <c r="Z1972" s="14">
        <f t="shared" si="638"/>
        <v>0</v>
      </c>
      <c r="AA1972" s="14">
        <f t="shared" si="639"/>
        <v>0</v>
      </c>
      <c r="AB1972" s="14">
        <f t="shared" si="641"/>
        <v>0</v>
      </c>
      <c r="AC1972" s="15">
        <f t="shared" si="640"/>
        <v>483</v>
      </c>
      <c r="AD1972" s="48">
        <f>(ROUND(AC1972-AC1962,1)/AC1962)</f>
        <v>0.15</v>
      </c>
      <c r="AE1972" s="113"/>
      <c r="AF1972" s="60"/>
      <c r="AH1972" s="20"/>
    </row>
    <row r="1973" spans="1:34">
      <c r="A1973" s="99" t="s">
        <v>833</v>
      </c>
      <c r="B1973" s="93"/>
      <c r="C1973" s="21" t="s">
        <v>328</v>
      </c>
      <c r="D1973" s="12">
        <v>70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80</v>
      </c>
      <c r="K1973" s="13">
        <v>80</v>
      </c>
      <c r="L1973" s="13">
        <v>0</v>
      </c>
      <c r="M1973" s="13">
        <v>0</v>
      </c>
      <c r="N1973" s="14">
        <f>D1973*$D$14</f>
        <v>105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378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6"/>
        <v>483</v>
      </c>
      <c r="Y1973" s="14">
        <f t="shared" si="637"/>
        <v>0</v>
      </c>
      <c r="Z1973" s="14">
        <f t="shared" si="638"/>
        <v>0</v>
      </c>
      <c r="AA1973" s="14">
        <f t="shared" si="639"/>
        <v>0</v>
      </c>
      <c r="AB1973" s="14">
        <f t="shared" si="641"/>
        <v>0</v>
      </c>
      <c r="AC1973" s="15">
        <f t="shared" si="640"/>
        <v>483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3"/>
      <c r="C1974" s="21" t="s">
        <v>329</v>
      </c>
      <c r="D1974" s="12">
        <v>70</v>
      </c>
      <c r="E1974" s="12">
        <v>0</v>
      </c>
      <c r="F1974" s="12">
        <v>0</v>
      </c>
      <c r="G1974" s="12">
        <v>0</v>
      </c>
      <c r="H1974" s="12">
        <v>0</v>
      </c>
      <c r="I1974" s="13">
        <v>20</v>
      </c>
      <c r="J1974" s="13">
        <v>80</v>
      </c>
      <c r="K1974" s="13">
        <v>0</v>
      </c>
      <c r="L1974" s="13">
        <v>80</v>
      </c>
      <c r="M1974" s="13">
        <v>0</v>
      </c>
      <c r="N1974" s="14">
        <f>D1974*$D$15</f>
        <v>105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378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6"/>
        <v>483</v>
      </c>
      <c r="Y1974" s="14">
        <f t="shared" si="637"/>
        <v>0</v>
      </c>
      <c r="Z1974" s="14">
        <f t="shared" si="638"/>
        <v>0</v>
      </c>
      <c r="AA1974" s="14">
        <f t="shared" si="639"/>
        <v>0</v>
      </c>
      <c r="AB1974" s="14">
        <f t="shared" si="641"/>
        <v>0</v>
      </c>
      <c r="AC1974" s="15">
        <f t="shared" si="640"/>
        <v>483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3"/>
      <c r="C1975" s="21" t="s">
        <v>325</v>
      </c>
      <c r="D1975" s="12">
        <v>70</v>
      </c>
      <c r="E1975" s="12">
        <v>0</v>
      </c>
      <c r="F1975" s="12">
        <v>0</v>
      </c>
      <c r="G1975" s="12">
        <v>0</v>
      </c>
      <c r="H1975" s="12">
        <v>0</v>
      </c>
      <c r="I1975" s="13">
        <v>20</v>
      </c>
      <c r="J1975" s="13">
        <v>95</v>
      </c>
      <c r="K1975" s="13">
        <v>0</v>
      </c>
      <c r="L1975" s="13">
        <v>0</v>
      </c>
      <c r="M1975" s="13">
        <v>0</v>
      </c>
      <c r="N1975" s="14">
        <f>D1975*$D$16</f>
        <v>112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394.8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6"/>
        <v>506.8</v>
      </c>
      <c r="Y1975" s="14">
        <f t="shared" si="637"/>
        <v>0</v>
      </c>
      <c r="Z1975" s="14">
        <f t="shared" si="638"/>
        <v>0</v>
      </c>
      <c r="AA1975" s="14">
        <f t="shared" si="639"/>
        <v>0</v>
      </c>
      <c r="AB1975" s="14">
        <f t="shared" si="641"/>
        <v>0</v>
      </c>
      <c r="AC1975" s="15">
        <f t="shared" si="640"/>
        <v>506.8</v>
      </c>
      <c r="AD1975" s="48">
        <f>(ROUND(AC1975-AC1962,1)/AC1962)</f>
        <v>0.20666666666666667</v>
      </c>
      <c r="AE1975" s="113"/>
      <c r="AF1975" s="60"/>
      <c r="AH1975" s="20"/>
    </row>
    <row r="1976" spans="1:34">
      <c r="A1976" s="99"/>
      <c r="B1976" s="93"/>
      <c r="C1976" s="21" t="s">
        <v>326</v>
      </c>
      <c r="D1976" s="12">
        <v>70</v>
      </c>
      <c r="E1976" s="12">
        <v>0</v>
      </c>
      <c r="F1976" s="12">
        <v>0</v>
      </c>
      <c r="G1976" s="12">
        <v>0</v>
      </c>
      <c r="H1976" s="12">
        <v>0</v>
      </c>
      <c r="I1976" s="13">
        <v>63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D1976*$D$17</f>
        <v>112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336.56000000000006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6"/>
        <v>448.56000000000006</v>
      </c>
      <c r="Y1976" s="14">
        <f t="shared" si="637"/>
        <v>0</v>
      </c>
      <c r="Z1976" s="14">
        <f t="shared" si="638"/>
        <v>0</v>
      </c>
      <c r="AA1976" s="14">
        <f t="shared" si="639"/>
        <v>0</v>
      </c>
      <c r="AB1976" s="14">
        <f t="shared" si="641"/>
        <v>0</v>
      </c>
      <c r="AC1976" s="15">
        <f t="shared" si="640"/>
        <v>448.6</v>
      </c>
      <c r="AD1976" s="48">
        <f>(ROUND(AC1976-AC1962,1)/AC1962)</f>
        <v>6.8095238095238098E-2</v>
      </c>
      <c r="AE1976" s="113"/>
      <c r="AF1976" s="60"/>
      <c r="AH1976" s="20"/>
    </row>
    <row r="1977" spans="1:34">
      <c r="A1977" s="107"/>
      <c r="B1977" s="149" t="s">
        <v>86</v>
      </c>
      <c r="C1977" s="149"/>
      <c r="D1977" s="149"/>
      <c r="E1977" s="149"/>
      <c r="F1977" s="149"/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  <c r="Q1977" s="149"/>
      <c r="R1977" s="149"/>
      <c r="S1977" s="149"/>
      <c r="T1977" s="149"/>
      <c r="U1977" s="149"/>
      <c r="V1977" s="149"/>
      <c r="W1977" s="149"/>
      <c r="X1977" s="149"/>
      <c r="Y1977" s="149"/>
      <c r="Z1977" s="149"/>
      <c r="AA1977" s="149"/>
      <c r="AB1977" s="149"/>
      <c r="AC1977" s="18">
        <v>600</v>
      </c>
      <c r="AD1977" s="18"/>
      <c r="AE1977" s="113" t="s">
        <v>799</v>
      </c>
      <c r="AF1977" s="60"/>
      <c r="AH1977" s="20"/>
    </row>
    <row r="1978" spans="1:34">
      <c r="A1978" s="106" t="s">
        <v>0</v>
      </c>
      <c r="B1978" s="87" t="s">
        <v>85</v>
      </c>
      <c r="C1978" s="21" t="s">
        <v>243</v>
      </c>
      <c r="D1978" s="12">
        <v>108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D1978*$D$3</f>
        <v>216</v>
      </c>
      <c r="O1978" s="14">
        <f>E1978*$E$3</f>
        <v>0</v>
      </c>
      <c r="P1978" s="14">
        <f>F1978*$F$3</f>
        <v>0</v>
      </c>
      <c r="Q1978" s="14">
        <f>G1978*$G$3</f>
        <v>0</v>
      </c>
      <c r="R1978" s="14">
        <f>H1978*$H$3</f>
        <v>0</v>
      </c>
      <c r="S1978" s="14">
        <f>(N1978/100)*(I1978*$I$3)+(N1978/100)*(J1978*$J$3)</f>
        <v>388.80000000000007</v>
      </c>
      <c r="T1978" s="14">
        <f>(O1978/100)*(K1978*$K$3)</f>
        <v>0</v>
      </c>
      <c r="U1978" s="14">
        <f>(P1978/100)*(K1978*$K$3)+(P1978/100)*(L1978*$L$3)</f>
        <v>0</v>
      </c>
      <c r="V1978" s="14">
        <f>(Q1978/100)*(L1978*$L$3)</f>
        <v>0</v>
      </c>
      <c r="W1978" s="14">
        <f>(R1978/100)*(K1978*$K$3)+(R1978/100)*(L1978*$L$3)</f>
        <v>0</v>
      </c>
      <c r="X1978" s="14">
        <f t="shared" ref="X1978:AB1980" si="642">N1978+S1978</f>
        <v>604.80000000000007</v>
      </c>
      <c r="Y1978" s="14">
        <f t="shared" si="642"/>
        <v>0</v>
      </c>
      <c r="Z1978" s="14">
        <f t="shared" si="642"/>
        <v>0</v>
      </c>
      <c r="AA1978" s="14">
        <f t="shared" si="642"/>
        <v>0</v>
      </c>
      <c r="AB1978" s="14">
        <f t="shared" si="642"/>
        <v>0</v>
      </c>
      <c r="AC1978" s="15">
        <f>ROUND(X1978+Y1978+Z1978+AA1978+AB1978,1)</f>
        <v>604.79999999999995</v>
      </c>
      <c r="AD1978" s="48">
        <v>0</v>
      </c>
      <c r="AE1978" s="113"/>
      <c r="AF1978" s="60"/>
      <c r="AH1978" s="20"/>
    </row>
    <row r="1979" spans="1:34">
      <c r="A1979" s="99" t="s">
        <v>800</v>
      </c>
      <c r="B1979" s="87">
        <v>14</v>
      </c>
      <c r="C1979" s="21" t="s">
        <v>324</v>
      </c>
      <c r="D1979" s="12">
        <v>108</v>
      </c>
      <c r="E1979" s="12">
        <v>0</v>
      </c>
      <c r="F1979" s="12">
        <v>0</v>
      </c>
      <c r="G1979" s="12">
        <v>0</v>
      </c>
      <c r="H1979" s="12">
        <v>0</v>
      </c>
      <c r="I1979" s="13">
        <v>50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D1979*$D$4</f>
        <v>172.8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518.40000000000009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2"/>
        <v>691.2</v>
      </c>
      <c r="Y1979" s="14">
        <f t="shared" si="642"/>
        <v>0</v>
      </c>
      <c r="Z1979" s="14">
        <f t="shared" si="642"/>
        <v>0</v>
      </c>
      <c r="AA1979" s="14">
        <f t="shared" si="642"/>
        <v>0</v>
      </c>
      <c r="AB1979" s="14">
        <f t="shared" si="642"/>
        <v>0</v>
      </c>
      <c r="AC1979" s="15">
        <f>ROUND(X1979+Y1979+Z1979+AA1979+AB1979,1)</f>
        <v>691.2</v>
      </c>
      <c r="AD1979" s="48">
        <f>(ROUND(AC1979-AC1978,1)/AC1978)</f>
        <v>0.14285714285714288</v>
      </c>
      <c r="AE1979" s="113"/>
      <c r="AF1979" s="60"/>
      <c r="AH1979" s="20"/>
    </row>
    <row r="1980" spans="1:34">
      <c r="A1980" s="99" t="s">
        <v>801</v>
      </c>
      <c r="B1980" s="87">
        <v>18</v>
      </c>
      <c r="C1980" s="21" t="s">
        <v>834</v>
      </c>
      <c r="D1980" s="12">
        <v>108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D1980*$D$5</f>
        <v>216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349.92000000000007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2"/>
        <v>565.92000000000007</v>
      </c>
      <c r="Y1980" s="14">
        <f t="shared" si="642"/>
        <v>0</v>
      </c>
      <c r="Z1980" s="14">
        <f t="shared" si="642"/>
        <v>0</v>
      </c>
      <c r="AA1980" s="14">
        <f t="shared" si="642"/>
        <v>0</v>
      </c>
      <c r="AB1980" s="14">
        <f t="shared" si="642"/>
        <v>0</v>
      </c>
      <c r="AC1980" s="15">
        <f t="shared" ref="AC1980:AC1992" si="643">ROUND(X1980+Y1980+Z1980+AA1980+AB1980,1)</f>
        <v>565.9</v>
      </c>
      <c r="AD1980" s="48">
        <f>(ROUND(AC1980-AC1978,1)/AC1978)</f>
        <v>-6.4318783068783067E-2</v>
      </c>
      <c r="AE1980" s="113"/>
      <c r="AF1980" s="60"/>
      <c r="AH1980" s="20"/>
    </row>
    <row r="1981" spans="1:34">
      <c r="A1981" s="99" t="s">
        <v>802</v>
      </c>
      <c r="B1981" s="87">
        <v>0</v>
      </c>
      <c r="C1981" s="21" t="s">
        <v>337</v>
      </c>
      <c r="D1981" s="12">
        <v>108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D1981*$D$6</f>
        <v>216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349.92000000000007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ref="X1981:X2007" si="644">N1981+S1981</f>
        <v>565.92000000000007</v>
      </c>
      <c r="Y1981" s="14">
        <f t="shared" ref="Y1981:Y2007" si="645">O1981+T1981</f>
        <v>0</v>
      </c>
      <c r="Z1981" s="14">
        <f t="shared" ref="Z1981:Z2007" si="646">P1981+U1981</f>
        <v>0</v>
      </c>
      <c r="AA1981" s="14">
        <f t="shared" ref="AA1981:AA2007" si="647">Q1981+V1981</f>
        <v>0</v>
      </c>
      <c r="AB1981" s="14">
        <f t="shared" ref="AB1981:AB1993" si="648">R1981+W1981</f>
        <v>0</v>
      </c>
      <c r="AC1981" s="15">
        <f t="shared" si="643"/>
        <v>565.9</v>
      </c>
      <c r="AD1981" s="48">
        <f>(ROUND(AC1981-AC1978,1)/AC1978)</f>
        <v>-6.4318783068783067E-2</v>
      </c>
      <c r="AE1981" s="113"/>
      <c r="AF1981" s="60"/>
      <c r="AH1981" s="20"/>
    </row>
    <row r="1982" spans="1:34">
      <c r="A1982" s="99" t="s">
        <v>803</v>
      </c>
      <c r="B1982" s="87">
        <v>0</v>
      </c>
      <c r="C1982" s="21" t="s">
        <v>338</v>
      </c>
      <c r="D1982" s="12">
        <v>108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0</v>
      </c>
      <c r="L1982" s="13">
        <v>0</v>
      </c>
      <c r="M1982" s="13">
        <v>0</v>
      </c>
      <c r="N1982" s="14">
        <f>D1982*$D$7</f>
        <v>216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349.92000000000007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4"/>
        <v>565.92000000000007</v>
      </c>
      <c r="Y1982" s="14">
        <f t="shared" si="645"/>
        <v>0</v>
      </c>
      <c r="Z1982" s="14">
        <f t="shared" si="646"/>
        <v>0</v>
      </c>
      <c r="AA1982" s="14">
        <f t="shared" si="647"/>
        <v>0</v>
      </c>
      <c r="AB1982" s="14">
        <f t="shared" si="648"/>
        <v>0</v>
      </c>
      <c r="AC1982" s="15">
        <f t="shared" si="643"/>
        <v>565.9</v>
      </c>
      <c r="AD1982" s="48">
        <f>(ROUND(AC1982-AC1978,1)/AC1978)</f>
        <v>-6.4318783068783067E-2</v>
      </c>
      <c r="AE1982" s="113"/>
      <c r="AF1982" s="60"/>
      <c r="AH1982" s="20"/>
    </row>
    <row r="1983" spans="1:34">
      <c r="A1983" s="99" t="s">
        <v>653</v>
      </c>
      <c r="B1983" s="87"/>
      <c r="C1983" s="21" t="s">
        <v>339</v>
      </c>
      <c r="D1983" s="12">
        <v>108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60</v>
      </c>
      <c r="K1983" s="13">
        <v>0</v>
      </c>
      <c r="L1983" s="13">
        <v>0</v>
      </c>
      <c r="M1983" s="13">
        <v>0</v>
      </c>
      <c r="N1983" s="14">
        <f>D1983*$D$8</f>
        <v>216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349.92000000000007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4"/>
        <v>565.92000000000007</v>
      </c>
      <c r="Y1983" s="14">
        <f t="shared" si="645"/>
        <v>0</v>
      </c>
      <c r="Z1983" s="14">
        <f t="shared" si="646"/>
        <v>0</v>
      </c>
      <c r="AA1983" s="14">
        <f t="shared" si="647"/>
        <v>0</v>
      </c>
      <c r="AB1983" s="14">
        <f t="shared" si="648"/>
        <v>0</v>
      </c>
      <c r="AC1983" s="15">
        <f t="shared" si="643"/>
        <v>565.9</v>
      </c>
      <c r="AD1983" s="48">
        <f>(ROUND(AC1983-AC1978,1)/AC1978)</f>
        <v>-6.4318783068783067E-2</v>
      </c>
      <c r="AE1983" s="113"/>
      <c r="AF1983" s="60"/>
      <c r="AH1983" s="20"/>
    </row>
    <row r="1984" spans="1:34">
      <c r="A1984" s="99" t="s">
        <v>594</v>
      </c>
      <c r="B1984" s="87"/>
      <c r="C1984" s="21" t="s">
        <v>1</v>
      </c>
      <c r="D1984" s="12">
        <v>54</v>
      </c>
      <c r="E1984" s="12">
        <v>120</v>
      </c>
      <c r="F1984" s="12">
        <v>0</v>
      </c>
      <c r="G1984" s="12">
        <v>0</v>
      </c>
      <c r="H1984" s="12">
        <v>0</v>
      </c>
      <c r="I1984" s="13">
        <v>30</v>
      </c>
      <c r="J1984" s="13">
        <v>60</v>
      </c>
      <c r="K1984" s="13">
        <v>95</v>
      </c>
      <c r="L1984" s="13">
        <v>0</v>
      </c>
      <c r="M1984" s="13">
        <v>0</v>
      </c>
      <c r="N1984" s="14">
        <f>D1984*$D$9</f>
        <v>70.2</v>
      </c>
      <c r="O1984" s="14">
        <f>E1984*$E$9</f>
        <v>180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126.36000000000001</v>
      </c>
      <c r="T1984" s="14">
        <f>(O1984/100)*(K1984*$K$9)</f>
        <v>342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4"/>
        <v>196.56</v>
      </c>
      <c r="Y1984" s="14">
        <f t="shared" si="645"/>
        <v>522</v>
      </c>
      <c r="Z1984" s="14">
        <f t="shared" si="646"/>
        <v>0</v>
      </c>
      <c r="AA1984" s="14">
        <f t="shared" si="647"/>
        <v>0</v>
      </c>
      <c r="AB1984" s="14">
        <f t="shared" si="648"/>
        <v>0</v>
      </c>
      <c r="AC1984" s="15">
        <f t="shared" si="643"/>
        <v>718.6</v>
      </c>
      <c r="AD1984" s="48">
        <f>(ROUND(AC1984-AC1978,1)/AC1978)</f>
        <v>0.18816137566137567</v>
      </c>
      <c r="AE1984" s="113"/>
      <c r="AF1984" s="60"/>
      <c r="AH1984" s="20"/>
    </row>
    <row r="1985" spans="1:34">
      <c r="A1985" s="99" t="s">
        <v>829</v>
      </c>
      <c r="B1985" s="87"/>
      <c r="C1985" s="21" t="s">
        <v>2</v>
      </c>
      <c r="D1985" s="12">
        <v>54</v>
      </c>
      <c r="E1985" s="12">
        <v>0</v>
      </c>
      <c r="F1985" s="12">
        <v>120</v>
      </c>
      <c r="G1985" s="12">
        <v>0</v>
      </c>
      <c r="H1985" s="12">
        <v>0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D1985*$D$10</f>
        <v>70.2</v>
      </c>
      <c r="O1985" s="14">
        <f>E1985*$E$10</f>
        <v>0</v>
      </c>
      <c r="P1985" s="14">
        <f>F1985*$F$10</f>
        <v>180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126.36000000000001</v>
      </c>
      <c r="T1985" s="14">
        <f>(O1985/100)*(K1985*$J$10)</f>
        <v>0</v>
      </c>
      <c r="U1985" s="14">
        <f>(P1985/100)*(K1985*$K$10)+(P1985/100)*(L1985*$L$10)</f>
        <v>342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4"/>
        <v>196.56</v>
      </c>
      <c r="Y1985" s="14">
        <f t="shared" si="645"/>
        <v>0</v>
      </c>
      <c r="Z1985" s="14">
        <f t="shared" si="646"/>
        <v>522</v>
      </c>
      <c r="AA1985" s="14">
        <f t="shared" si="647"/>
        <v>0</v>
      </c>
      <c r="AB1985" s="14">
        <f t="shared" si="648"/>
        <v>0</v>
      </c>
      <c r="AC1985" s="15">
        <f t="shared" si="643"/>
        <v>718.6</v>
      </c>
      <c r="AD1985" s="48">
        <f>(ROUND(AC1985-AC1978,1)/AC1978)</f>
        <v>0.18816137566137567</v>
      </c>
      <c r="AE1985" s="113"/>
      <c r="AF1985" s="60"/>
      <c r="AH1985" s="20"/>
    </row>
    <row r="1986" spans="1:34">
      <c r="A1986" s="99" t="s">
        <v>830</v>
      </c>
      <c r="B1986" s="87"/>
      <c r="C1986" s="21" t="s">
        <v>3</v>
      </c>
      <c r="D1986" s="12">
        <v>54</v>
      </c>
      <c r="E1986" s="12">
        <v>0</v>
      </c>
      <c r="F1986" s="12">
        <v>0</v>
      </c>
      <c r="G1986" s="12">
        <v>120</v>
      </c>
      <c r="H1986" s="12">
        <v>0</v>
      </c>
      <c r="I1986" s="13">
        <v>30</v>
      </c>
      <c r="J1986" s="13">
        <v>60</v>
      </c>
      <c r="K1986" s="13">
        <v>0</v>
      </c>
      <c r="L1986" s="13">
        <v>95</v>
      </c>
      <c r="M1986" s="13">
        <v>0</v>
      </c>
      <c r="N1986" s="14">
        <f>D1986*$D$11</f>
        <v>70.2</v>
      </c>
      <c r="O1986" s="14">
        <f>E1986*$E$11</f>
        <v>0</v>
      </c>
      <c r="P1986" s="14">
        <f>F1986*$F$11</f>
        <v>0</v>
      </c>
      <c r="Q1986" s="14">
        <f>G1986*$G$11</f>
        <v>180</v>
      </c>
      <c r="R1986" s="14">
        <f>H1986*$H$11</f>
        <v>0</v>
      </c>
      <c r="S1986" s="14">
        <f>(N1986/100)*(I1986*$I$11)+(N1986/100)*(J1986*$J$11)</f>
        <v>126.36000000000001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342</v>
      </c>
      <c r="W1986" s="14">
        <f>(R1986/100)*(K1986*$K$11)+(R1986/100)*(L1986*$L$11)</f>
        <v>0</v>
      </c>
      <c r="X1986" s="14">
        <f t="shared" si="644"/>
        <v>196.56</v>
      </c>
      <c r="Y1986" s="14">
        <f t="shared" si="645"/>
        <v>0</v>
      </c>
      <c r="Z1986" s="14">
        <f t="shared" si="646"/>
        <v>0</v>
      </c>
      <c r="AA1986" s="14">
        <f t="shared" si="647"/>
        <v>522</v>
      </c>
      <c r="AB1986" s="14">
        <f t="shared" si="648"/>
        <v>0</v>
      </c>
      <c r="AC1986" s="15">
        <f t="shared" si="643"/>
        <v>718.6</v>
      </c>
      <c r="AD1986" s="48">
        <f>(ROUND(AC1986-AC1978,1)/AC1978)</f>
        <v>0.18816137566137567</v>
      </c>
      <c r="AE1986" s="113"/>
      <c r="AF1986" s="60"/>
      <c r="AH1986" s="20"/>
    </row>
    <row r="1987" spans="1:34">
      <c r="A1987" s="99" t="s">
        <v>831</v>
      </c>
      <c r="B1987" s="87"/>
      <c r="C1987" s="21" t="s">
        <v>4</v>
      </c>
      <c r="D1987" s="12">
        <v>54</v>
      </c>
      <c r="E1987" s="12">
        <v>0</v>
      </c>
      <c r="F1987" s="12">
        <v>0</v>
      </c>
      <c r="G1987" s="12">
        <v>0</v>
      </c>
      <c r="H1987" s="12">
        <v>120</v>
      </c>
      <c r="I1987" s="13">
        <v>30</v>
      </c>
      <c r="J1987" s="13">
        <v>60</v>
      </c>
      <c r="K1987" s="13">
        <v>47.5</v>
      </c>
      <c r="L1987" s="13">
        <v>47.5</v>
      </c>
      <c r="M1987" s="13">
        <v>0</v>
      </c>
      <c r="N1987" s="14">
        <f>D1987*$D$12</f>
        <v>70.2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180</v>
      </c>
      <c r="S1987" s="14">
        <f>(N1987/100)*(I1987*$I$12)+(N1987/100)*(J1987*$J$12)</f>
        <v>126.36000000000001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342</v>
      </c>
      <c r="X1987" s="14">
        <f t="shared" si="644"/>
        <v>196.56</v>
      </c>
      <c r="Y1987" s="14">
        <f t="shared" si="645"/>
        <v>0</v>
      </c>
      <c r="Z1987" s="14">
        <f t="shared" si="646"/>
        <v>0</v>
      </c>
      <c r="AA1987" s="14">
        <f t="shared" si="647"/>
        <v>0</v>
      </c>
      <c r="AB1987" s="14">
        <f t="shared" si="648"/>
        <v>522</v>
      </c>
      <c r="AC1987" s="15">
        <f t="shared" si="643"/>
        <v>718.6</v>
      </c>
      <c r="AD1987" s="48">
        <f>(ROUND(AC1987-AC1978,1)/AC1978)</f>
        <v>0.18816137566137567</v>
      </c>
      <c r="AE1987" s="113"/>
      <c r="AF1987" s="60"/>
      <c r="AH1987" s="20"/>
    </row>
    <row r="1988" spans="1:34">
      <c r="A1988" s="99" t="s">
        <v>832</v>
      </c>
      <c r="B1988" s="87"/>
      <c r="C1988" s="21" t="s">
        <v>327</v>
      </c>
      <c r="D1988" s="12">
        <v>108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0</v>
      </c>
      <c r="M1988" s="13">
        <v>75</v>
      </c>
      <c r="N1988" s="14">
        <f>D1988*$D$13</f>
        <v>162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534.6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696.6</v>
      </c>
      <c r="Y1988" s="14">
        <f t="shared" si="645"/>
        <v>0</v>
      </c>
      <c r="Z1988" s="14">
        <f t="shared" si="646"/>
        <v>0</v>
      </c>
      <c r="AA1988" s="14">
        <f t="shared" si="647"/>
        <v>0</v>
      </c>
      <c r="AB1988" s="14">
        <f t="shared" si="648"/>
        <v>0</v>
      </c>
      <c r="AC1988" s="15">
        <f t="shared" si="643"/>
        <v>696.6</v>
      </c>
      <c r="AD1988" s="48">
        <f>(ROUND(AC1988-AC1978,1)/AC1978)</f>
        <v>0.1517857142857143</v>
      </c>
      <c r="AE1988" s="113"/>
      <c r="AF1988" s="60"/>
      <c r="AH1988" s="20"/>
    </row>
    <row r="1989" spans="1:34">
      <c r="A1989" s="99" t="s">
        <v>833</v>
      </c>
      <c r="B1989" s="87"/>
      <c r="C1989" s="21" t="s">
        <v>328</v>
      </c>
      <c r="D1989" s="12">
        <v>108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60</v>
      </c>
      <c r="K1989" s="13">
        <v>75</v>
      </c>
      <c r="L1989" s="13">
        <v>0</v>
      </c>
      <c r="M1989" s="13">
        <v>0</v>
      </c>
      <c r="N1989" s="14">
        <f>D1989*$D$14</f>
        <v>162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534.6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4"/>
        <v>696.6</v>
      </c>
      <c r="Y1989" s="14">
        <f t="shared" si="645"/>
        <v>0</v>
      </c>
      <c r="Z1989" s="14">
        <f t="shared" si="646"/>
        <v>0</v>
      </c>
      <c r="AA1989" s="14">
        <f t="shared" si="647"/>
        <v>0</v>
      </c>
      <c r="AB1989" s="14">
        <f t="shared" si="648"/>
        <v>0</v>
      </c>
      <c r="AC1989" s="15">
        <f t="shared" si="643"/>
        <v>696.6</v>
      </c>
      <c r="AD1989" s="48">
        <f>(ROUND(AC1989-AC1978,1)/AC1978)</f>
        <v>0.1517857142857143</v>
      </c>
      <c r="AE1989" s="113"/>
      <c r="AF1989" s="60"/>
      <c r="AH1989" s="20"/>
    </row>
    <row r="1990" spans="1:34">
      <c r="A1990" s="99"/>
      <c r="B1990" s="87"/>
      <c r="C1990" s="21" t="s">
        <v>329</v>
      </c>
      <c r="D1990" s="12">
        <v>108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60</v>
      </c>
      <c r="K1990" s="13">
        <v>0</v>
      </c>
      <c r="L1990" s="13">
        <v>75</v>
      </c>
      <c r="M1990" s="13">
        <v>0</v>
      </c>
      <c r="N1990" s="14">
        <f>D1990*$D$15</f>
        <v>162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534.6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4"/>
        <v>696.6</v>
      </c>
      <c r="Y1990" s="14">
        <f t="shared" si="645"/>
        <v>0</v>
      </c>
      <c r="Z1990" s="14">
        <f t="shared" si="646"/>
        <v>0</v>
      </c>
      <c r="AA1990" s="14">
        <f t="shared" si="647"/>
        <v>0</v>
      </c>
      <c r="AB1990" s="14">
        <f t="shared" si="648"/>
        <v>0</v>
      </c>
      <c r="AC1990" s="15">
        <f t="shared" si="643"/>
        <v>696.6</v>
      </c>
      <c r="AD1990" s="48">
        <f>(ROUND(AC1990-AC1978,1)/AC1978)</f>
        <v>0.1517857142857143</v>
      </c>
      <c r="AE1990" s="113"/>
      <c r="AF1990" s="63"/>
      <c r="AH1990" s="20"/>
    </row>
    <row r="1991" spans="1:34">
      <c r="A1991" s="99"/>
      <c r="B1991" s="87"/>
      <c r="C1991" s="21" t="s">
        <v>325</v>
      </c>
      <c r="D1991" s="12">
        <v>108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85</v>
      </c>
      <c r="K1991" s="13">
        <v>0</v>
      </c>
      <c r="L1991" s="13">
        <v>0</v>
      </c>
      <c r="M1991" s="13">
        <v>0</v>
      </c>
      <c r="N1991" s="14">
        <f>D1991*$D$16</f>
        <v>172.8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565.92000000000007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4"/>
        <v>738.72</v>
      </c>
      <c r="Y1991" s="14">
        <f t="shared" si="645"/>
        <v>0</v>
      </c>
      <c r="Z1991" s="14">
        <f t="shared" si="646"/>
        <v>0</v>
      </c>
      <c r="AA1991" s="14">
        <f t="shared" si="647"/>
        <v>0</v>
      </c>
      <c r="AB1991" s="14">
        <f t="shared" si="648"/>
        <v>0</v>
      </c>
      <c r="AC1991" s="15">
        <f t="shared" si="643"/>
        <v>738.7</v>
      </c>
      <c r="AD1991" s="48">
        <f>(ROUND(AC1991-AC1978,1)/AC1978)</f>
        <v>0.22139550264550267</v>
      </c>
      <c r="AE1991" s="113"/>
      <c r="AF1991" s="60"/>
      <c r="AH1991" s="20"/>
    </row>
    <row r="1992" spans="1:34">
      <c r="A1992" s="99"/>
      <c r="B1992" s="87"/>
      <c r="C1992" s="21" t="s">
        <v>326</v>
      </c>
      <c r="D1992" s="12">
        <v>108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60</v>
      </c>
      <c r="K1992" s="13">
        <v>0</v>
      </c>
      <c r="L1992" s="13">
        <v>0</v>
      </c>
      <c r="M1992" s="13">
        <v>0</v>
      </c>
      <c r="N1992" s="14">
        <f>D1992*$D$17</f>
        <v>172.8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466.56000000000006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4"/>
        <v>639.36000000000013</v>
      </c>
      <c r="Y1992" s="14">
        <f t="shared" si="645"/>
        <v>0</v>
      </c>
      <c r="Z1992" s="14">
        <f t="shared" si="646"/>
        <v>0</v>
      </c>
      <c r="AA1992" s="14">
        <f t="shared" si="647"/>
        <v>0</v>
      </c>
      <c r="AB1992" s="14">
        <f t="shared" si="648"/>
        <v>0</v>
      </c>
      <c r="AC1992" s="15">
        <f t="shared" si="643"/>
        <v>639.4</v>
      </c>
      <c r="AD1992" s="48">
        <f>(ROUND(AC1992-AC1978,1)/AC1978)</f>
        <v>5.7208994708994716E-2</v>
      </c>
      <c r="AE1992" s="113" t="s">
        <v>799</v>
      </c>
      <c r="AF1992" s="60"/>
      <c r="AH1992" s="20"/>
    </row>
    <row r="1993" spans="1:34">
      <c r="A1993" s="106" t="s">
        <v>0</v>
      </c>
      <c r="B1993" s="88" t="s">
        <v>87</v>
      </c>
      <c r="C1993" s="50" t="s">
        <v>243</v>
      </c>
      <c r="D1993" s="11">
        <v>110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220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396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 t="shared" si="644"/>
        <v>616</v>
      </c>
      <c r="Y1993" s="52">
        <f t="shared" si="645"/>
        <v>0</v>
      </c>
      <c r="Z1993" s="52">
        <f t="shared" si="646"/>
        <v>0</v>
      </c>
      <c r="AA1993" s="52">
        <f t="shared" si="647"/>
        <v>0</v>
      </c>
      <c r="AB1993" s="52">
        <f t="shared" si="648"/>
        <v>0</v>
      </c>
      <c r="AC1993" s="53">
        <f>ROUND(X1993+Y1993+Z1993+AA1993+AB1993,1)</f>
        <v>616</v>
      </c>
      <c r="AD1993" s="58">
        <v>0</v>
      </c>
      <c r="AE1993" s="113"/>
      <c r="AF1993" s="60"/>
      <c r="AH1993" s="20"/>
    </row>
    <row r="1994" spans="1:34">
      <c r="A1994" s="99" t="s">
        <v>800</v>
      </c>
      <c r="B1994" s="89">
        <v>16</v>
      </c>
      <c r="C1994" s="21" t="s">
        <v>324</v>
      </c>
      <c r="D1994" s="12">
        <v>110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D1994*$D$4</f>
        <v>176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528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4"/>
        <v>704</v>
      </c>
      <c r="Y1994" s="14">
        <f t="shared" si="645"/>
        <v>0</v>
      </c>
      <c r="Z1994" s="14">
        <f t="shared" si="646"/>
        <v>0</v>
      </c>
      <c r="AA1994" s="14">
        <f t="shared" si="647"/>
        <v>0</v>
      </c>
      <c r="AB1994" s="14">
        <f t="shared" ref="AB1994:AB2010" si="649">R1994+W1994</f>
        <v>0</v>
      </c>
      <c r="AC1994" s="15">
        <f>ROUND(X1994+Y1994+Z1994+AA1994+AB1994,1)</f>
        <v>704</v>
      </c>
      <c r="AD1994" s="48">
        <f>(ROUND(AC1994-AC1993,1)/AC1993)</f>
        <v>0.14285714285714285</v>
      </c>
      <c r="AE1994" s="113"/>
      <c r="AF1994" s="60"/>
      <c r="AH1994" s="20"/>
    </row>
    <row r="1995" spans="1:34">
      <c r="A1995" s="99" t="s">
        <v>801</v>
      </c>
      <c r="B1995" s="89">
        <v>24</v>
      </c>
      <c r="C1995" s="21" t="s">
        <v>834</v>
      </c>
      <c r="D1995" s="12">
        <v>110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220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356.40000000000003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4"/>
        <v>576.40000000000009</v>
      </c>
      <c r="Y1995" s="14">
        <f t="shared" si="645"/>
        <v>0</v>
      </c>
      <c r="Z1995" s="14">
        <f t="shared" si="646"/>
        <v>0</v>
      </c>
      <c r="AA1995" s="14">
        <f t="shared" si="647"/>
        <v>0</v>
      </c>
      <c r="AB1995" s="14">
        <f t="shared" si="649"/>
        <v>0</v>
      </c>
      <c r="AC1995" s="15">
        <f t="shared" ref="AC1995:AC2007" si="650">ROUND(X1995+Y1995+Z1995+AA1995+AB1995,1)</f>
        <v>576.4</v>
      </c>
      <c r="AD1995" s="48">
        <f>(ROUND(AC1995-AC1993,1)/AC1993)</f>
        <v>-6.4285714285714293E-2</v>
      </c>
      <c r="AE1995" s="113"/>
      <c r="AF1995" s="60"/>
      <c r="AH1995" s="20"/>
    </row>
    <row r="1996" spans="1:34">
      <c r="A1996" s="99" t="s">
        <v>802</v>
      </c>
      <c r="B1996" s="89">
        <v>0</v>
      </c>
      <c r="C1996" s="21" t="s">
        <v>337</v>
      </c>
      <c r="D1996" s="12">
        <v>110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220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356.40000000000003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4"/>
        <v>576.40000000000009</v>
      </c>
      <c r="Y1996" s="14">
        <f t="shared" si="645"/>
        <v>0</v>
      </c>
      <c r="Z1996" s="14">
        <f t="shared" si="646"/>
        <v>0</v>
      </c>
      <c r="AA1996" s="14">
        <f t="shared" si="647"/>
        <v>0</v>
      </c>
      <c r="AB1996" s="14">
        <f t="shared" si="649"/>
        <v>0</v>
      </c>
      <c r="AC1996" s="15">
        <f t="shared" si="650"/>
        <v>576.4</v>
      </c>
      <c r="AD1996" s="48">
        <f>(ROUND(AC1996-AC1993,1)/AC1993)</f>
        <v>-6.4285714285714293E-2</v>
      </c>
      <c r="AE1996" s="113"/>
      <c r="AF1996" s="60"/>
      <c r="AH1996" s="20"/>
    </row>
    <row r="1997" spans="1:34">
      <c r="A1997" s="99" t="s">
        <v>803</v>
      </c>
      <c r="B1997" s="89">
        <v>0</v>
      </c>
      <c r="C1997" s="21" t="s">
        <v>338</v>
      </c>
      <c r="D1997" s="12">
        <v>110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220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356.40000000000003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4"/>
        <v>576.40000000000009</v>
      </c>
      <c r="Y1997" s="14">
        <f t="shared" si="645"/>
        <v>0</v>
      </c>
      <c r="Z1997" s="14">
        <f t="shared" si="646"/>
        <v>0</v>
      </c>
      <c r="AA1997" s="14">
        <f t="shared" si="647"/>
        <v>0</v>
      </c>
      <c r="AB1997" s="14">
        <f t="shared" si="649"/>
        <v>0</v>
      </c>
      <c r="AC1997" s="15">
        <f t="shared" si="650"/>
        <v>576.4</v>
      </c>
      <c r="AD1997" s="48">
        <f>(ROUND(AC1997-AC1993,1)/AC1993)</f>
        <v>-6.4285714285714293E-2</v>
      </c>
      <c r="AE1997" s="113"/>
      <c r="AF1997" s="60"/>
      <c r="AH1997" s="20"/>
    </row>
    <row r="1998" spans="1:34">
      <c r="A1998" s="99" t="s">
        <v>653</v>
      </c>
      <c r="B1998" s="89"/>
      <c r="C1998" s="21" t="s">
        <v>339</v>
      </c>
      <c r="D1998" s="12">
        <v>110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220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356.40000000000003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4"/>
        <v>576.40000000000009</v>
      </c>
      <c r="Y1998" s="14">
        <f t="shared" si="645"/>
        <v>0</v>
      </c>
      <c r="Z1998" s="14">
        <f t="shared" si="646"/>
        <v>0</v>
      </c>
      <c r="AA1998" s="14">
        <f t="shared" si="647"/>
        <v>0</v>
      </c>
      <c r="AB1998" s="14">
        <f t="shared" si="649"/>
        <v>0</v>
      </c>
      <c r="AC1998" s="15">
        <f t="shared" si="650"/>
        <v>576.4</v>
      </c>
      <c r="AD1998" s="48">
        <f>(ROUND(AC1998-AC1993,1)/AC1993)</f>
        <v>-6.4285714285714293E-2</v>
      </c>
      <c r="AE1998" s="113"/>
      <c r="AF1998" s="60"/>
      <c r="AH1998" s="20"/>
    </row>
    <row r="1999" spans="1:34">
      <c r="A1999" s="99" t="s">
        <v>594</v>
      </c>
      <c r="B1999" s="89"/>
      <c r="C1999" s="21" t="s">
        <v>1</v>
      </c>
      <c r="D1999" s="12">
        <v>55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71.5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128.69999999999999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4"/>
        <v>200.2</v>
      </c>
      <c r="Y1999" s="14">
        <f t="shared" si="645"/>
        <v>522</v>
      </c>
      <c r="Z1999" s="14">
        <f t="shared" si="646"/>
        <v>0</v>
      </c>
      <c r="AA1999" s="14">
        <f t="shared" si="647"/>
        <v>0</v>
      </c>
      <c r="AB1999" s="14">
        <f t="shared" si="649"/>
        <v>0</v>
      </c>
      <c r="AC1999" s="15">
        <f t="shared" si="650"/>
        <v>722.2</v>
      </c>
      <c r="AD1999" s="48">
        <f>(ROUND(AC1999-AC1993,1)/AC1993)</f>
        <v>0.17240259740259742</v>
      </c>
      <c r="AE1999" s="113"/>
      <c r="AF1999" s="60"/>
      <c r="AH1999" s="20"/>
    </row>
    <row r="2000" spans="1:34">
      <c r="A2000" s="99" t="s">
        <v>829</v>
      </c>
      <c r="B2000" s="89"/>
      <c r="C2000" s="21" t="s">
        <v>2</v>
      </c>
      <c r="D2000" s="12">
        <v>55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71.5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128.69999999999999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4"/>
        <v>200.2</v>
      </c>
      <c r="Y2000" s="14">
        <f t="shared" si="645"/>
        <v>0</v>
      </c>
      <c r="Z2000" s="14">
        <f t="shared" si="646"/>
        <v>522</v>
      </c>
      <c r="AA2000" s="14">
        <f t="shared" si="647"/>
        <v>0</v>
      </c>
      <c r="AB2000" s="14">
        <f t="shared" si="649"/>
        <v>0</v>
      </c>
      <c r="AC2000" s="15">
        <f t="shared" si="650"/>
        <v>722.2</v>
      </c>
      <c r="AD2000" s="48">
        <f>(ROUND(AC2000-AC1993,1)/AC1993)</f>
        <v>0.17240259740259742</v>
      </c>
      <c r="AE2000" s="113"/>
      <c r="AF2000" s="60"/>
      <c r="AH2000" s="20"/>
    </row>
    <row r="2001" spans="1:34">
      <c r="A2001" s="99" t="s">
        <v>830</v>
      </c>
      <c r="B2001" s="89"/>
      <c r="C2001" s="21" t="s">
        <v>3</v>
      </c>
      <c r="D2001" s="12">
        <v>55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71.5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128.69999999999999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4"/>
        <v>200.2</v>
      </c>
      <c r="Y2001" s="14">
        <f t="shared" si="645"/>
        <v>0</v>
      </c>
      <c r="Z2001" s="14">
        <f t="shared" si="646"/>
        <v>0</v>
      </c>
      <c r="AA2001" s="14">
        <f t="shared" si="647"/>
        <v>522</v>
      </c>
      <c r="AB2001" s="14">
        <f t="shared" si="649"/>
        <v>0</v>
      </c>
      <c r="AC2001" s="15">
        <f t="shared" si="650"/>
        <v>722.2</v>
      </c>
      <c r="AD2001" s="48">
        <f>(ROUND(AC2001-AC1993,1)/AC1993)</f>
        <v>0.17240259740259742</v>
      </c>
      <c r="AE2001" s="113"/>
      <c r="AF2001" s="60"/>
      <c r="AH2001" s="20"/>
    </row>
    <row r="2002" spans="1:34">
      <c r="A2002" s="99" t="s">
        <v>831</v>
      </c>
      <c r="B2002" s="89"/>
      <c r="C2002" s="21" t="s">
        <v>4</v>
      </c>
      <c r="D2002" s="12">
        <v>55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71.5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128.69999999999999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4"/>
        <v>200.2</v>
      </c>
      <c r="Y2002" s="14">
        <f t="shared" si="645"/>
        <v>0</v>
      </c>
      <c r="Z2002" s="14">
        <f t="shared" si="646"/>
        <v>0</v>
      </c>
      <c r="AA2002" s="14">
        <f t="shared" si="647"/>
        <v>0</v>
      </c>
      <c r="AB2002" s="14">
        <f t="shared" si="649"/>
        <v>522</v>
      </c>
      <c r="AC2002" s="15">
        <f t="shared" si="650"/>
        <v>722.2</v>
      </c>
      <c r="AD2002" s="48">
        <f>(ROUND(AC2002-AC1993,1)/AC1993)</f>
        <v>0.17240259740259742</v>
      </c>
      <c r="AE2002" s="113"/>
      <c r="AF2002" s="60"/>
      <c r="AH2002" s="20"/>
    </row>
    <row r="2003" spans="1:34">
      <c r="A2003" s="99" t="s">
        <v>832</v>
      </c>
      <c r="B2003" s="89"/>
      <c r="C2003" s="21" t="s">
        <v>327</v>
      </c>
      <c r="D2003" s="12">
        <v>110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165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544.5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709.5</v>
      </c>
      <c r="Y2003" s="14">
        <f t="shared" si="645"/>
        <v>0</v>
      </c>
      <c r="Z2003" s="14">
        <f t="shared" si="646"/>
        <v>0</v>
      </c>
      <c r="AA2003" s="14">
        <f t="shared" si="647"/>
        <v>0</v>
      </c>
      <c r="AB2003" s="14">
        <f t="shared" si="649"/>
        <v>0</v>
      </c>
      <c r="AC2003" s="15">
        <f t="shared" si="650"/>
        <v>709.5</v>
      </c>
      <c r="AD2003" s="48">
        <f>(ROUND(AC2003-AC1993,1)/AC1993)</f>
        <v>0.15178571428571427</v>
      </c>
      <c r="AE2003" s="113"/>
      <c r="AF2003" s="60"/>
      <c r="AH2003" s="20"/>
    </row>
    <row r="2004" spans="1:34">
      <c r="A2004" s="99" t="s">
        <v>833</v>
      </c>
      <c r="B2004" s="89"/>
      <c r="C2004" s="21" t="s">
        <v>328</v>
      </c>
      <c r="D2004" s="12">
        <v>110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165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544.5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4"/>
        <v>709.5</v>
      </c>
      <c r="Y2004" s="14">
        <f t="shared" si="645"/>
        <v>0</v>
      </c>
      <c r="Z2004" s="14">
        <f t="shared" si="646"/>
        <v>0</v>
      </c>
      <c r="AA2004" s="14">
        <f t="shared" si="647"/>
        <v>0</v>
      </c>
      <c r="AB2004" s="14">
        <f t="shared" si="649"/>
        <v>0</v>
      </c>
      <c r="AC2004" s="15">
        <f t="shared" si="650"/>
        <v>709.5</v>
      </c>
      <c r="AD2004" s="48">
        <f>(ROUND(AC2004-AC1993,1)/AC1993)</f>
        <v>0.15178571428571427</v>
      </c>
      <c r="AE2004" s="113"/>
      <c r="AF2004" s="60"/>
      <c r="AH2004" s="20"/>
    </row>
    <row r="2005" spans="1:34">
      <c r="A2005" s="99"/>
      <c r="B2005" s="89"/>
      <c r="C2005" s="21" t="s">
        <v>329</v>
      </c>
      <c r="D2005" s="12">
        <v>110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165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544.5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4"/>
        <v>709.5</v>
      </c>
      <c r="Y2005" s="14">
        <f t="shared" si="645"/>
        <v>0</v>
      </c>
      <c r="Z2005" s="14">
        <f t="shared" si="646"/>
        <v>0</v>
      </c>
      <c r="AA2005" s="14">
        <f t="shared" si="647"/>
        <v>0</v>
      </c>
      <c r="AB2005" s="14">
        <f t="shared" si="649"/>
        <v>0</v>
      </c>
      <c r="AC2005" s="15">
        <f t="shared" si="650"/>
        <v>709.5</v>
      </c>
      <c r="AD2005" s="48">
        <f>(ROUND(AC2005-AC1993,1)/AC1993)</f>
        <v>0.15178571428571427</v>
      </c>
      <c r="AE2005" s="113"/>
      <c r="AF2005" s="60"/>
      <c r="AH2005" s="20"/>
    </row>
    <row r="2006" spans="1:34">
      <c r="A2006" s="99"/>
      <c r="B2006" s="89"/>
      <c r="C2006" s="21" t="s">
        <v>325</v>
      </c>
      <c r="D2006" s="12">
        <v>110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90</v>
      </c>
      <c r="K2006" s="13">
        <v>0</v>
      </c>
      <c r="L2006" s="13">
        <v>0</v>
      </c>
      <c r="M2006" s="13">
        <v>0</v>
      </c>
      <c r="N2006" s="14">
        <f>D2006*$D$16</f>
        <v>176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589.6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4"/>
        <v>765.6</v>
      </c>
      <c r="Y2006" s="14">
        <f t="shared" si="645"/>
        <v>0</v>
      </c>
      <c r="Z2006" s="14">
        <f t="shared" si="646"/>
        <v>0</v>
      </c>
      <c r="AA2006" s="14">
        <f t="shared" si="647"/>
        <v>0</v>
      </c>
      <c r="AB2006" s="14">
        <f t="shared" si="649"/>
        <v>0</v>
      </c>
      <c r="AC2006" s="15">
        <f t="shared" si="650"/>
        <v>765.6</v>
      </c>
      <c r="AD2006" s="48">
        <f>(ROUND(AC2006-AC1993,1)/AC1993)</f>
        <v>0.24285714285714285</v>
      </c>
      <c r="AE2006" s="113"/>
      <c r="AF2006" s="60"/>
      <c r="AH2006" s="20"/>
    </row>
    <row r="2007" spans="1:34">
      <c r="A2007" s="99"/>
      <c r="B2007" s="89"/>
      <c r="C2007" s="21" t="s">
        <v>326</v>
      </c>
      <c r="D2007" s="12">
        <v>110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176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492.8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4"/>
        <v>668.8</v>
      </c>
      <c r="Y2007" s="14">
        <f t="shared" si="645"/>
        <v>0</v>
      </c>
      <c r="Z2007" s="14">
        <f t="shared" si="646"/>
        <v>0</v>
      </c>
      <c r="AA2007" s="14">
        <f t="shared" si="647"/>
        <v>0</v>
      </c>
      <c r="AB2007" s="14">
        <f t="shared" si="649"/>
        <v>0</v>
      </c>
      <c r="AC2007" s="15">
        <f t="shared" si="650"/>
        <v>668.8</v>
      </c>
      <c r="AD2007" s="48">
        <f>(ROUND(AC2007-AC1993,1)/AC1993)</f>
        <v>8.5714285714285715E-2</v>
      </c>
      <c r="AE2007" s="113" t="s">
        <v>799</v>
      </c>
      <c r="AF2007" s="60"/>
      <c r="AH2007" s="20"/>
    </row>
    <row r="2008" spans="1:34">
      <c r="A2008" s="106" t="s">
        <v>0</v>
      </c>
      <c r="B2008" s="86" t="s">
        <v>560</v>
      </c>
      <c r="C2008" s="50" t="s">
        <v>243</v>
      </c>
      <c r="D2008" s="11">
        <v>108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50</v>
      </c>
      <c r="K2008" s="51">
        <v>0</v>
      </c>
      <c r="L2008" s="51">
        <v>0</v>
      </c>
      <c r="M2008" s="51">
        <v>0</v>
      </c>
      <c r="N2008" s="52">
        <f>D2008*$D$3</f>
        <v>216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388.8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1">N2008+S2008</f>
        <v>604.79999999999995</v>
      </c>
      <c r="Y2008" s="52">
        <f t="shared" ref="Y2008:Y2022" si="652">O2008+T2008</f>
        <v>0</v>
      </c>
      <c r="Z2008" s="52">
        <f t="shared" ref="Z2008:Z2022" si="653">P2008+U2008</f>
        <v>0</v>
      </c>
      <c r="AA2008" s="52">
        <f t="shared" ref="AA2008:AA2022" si="654">Q2008+V2008</f>
        <v>0</v>
      </c>
      <c r="AB2008" s="52">
        <f t="shared" si="649"/>
        <v>0</v>
      </c>
      <c r="AC2008" s="53">
        <f>ROUND(X2008+Y2008+Z2008+AA2008+AB2008,1)</f>
        <v>604.79999999999995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7">
        <v>16</v>
      </c>
      <c r="C2009" s="21" t="s">
        <v>324</v>
      </c>
      <c r="D2009" s="12">
        <v>108</v>
      </c>
      <c r="E2009" s="12">
        <v>0</v>
      </c>
      <c r="F2009" s="12">
        <v>0</v>
      </c>
      <c r="G2009" s="12">
        <v>0</v>
      </c>
      <c r="H2009" s="12">
        <v>0</v>
      </c>
      <c r="I2009" s="13">
        <v>55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D2009*$D$4</f>
        <v>172.8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518.40000000000009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1"/>
        <v>691.2</v>
      </c>
      <c r="Y2009" s="14">
        <f t="shared" si="652"/>
        <v>0</v>
      </c>
      <c r="Z2009" s="14">
        <f t="shared" si="653"/>
        <v>0</v>
      </c>
      <c r="AA2009" s="14">
        <f t="shared" si="654"/>
        <v>0</v>
      </c>
      <c r="AB2009" s="14">
        <f t="shared" si="649"/>
        <v>0</v>
      </c>
      <c r="AC2009" s="15">
        <f>ROUND(X2009+Y2009+Z2009+AA2009+AB2009,1)</f>
        <v>691.2</v>
      </c>
      <c r="AD2009" s="48">
        <f>(ROUND(AC2009-AC2008,1)/AC2008)</f>
        <v>0.14285714285714288</v>
      </c>
      <c r="AE2009" s="113"/>
      <c r="AF2009" s="60"/>
      <c r="AH2009" s="20"/>
    </row>
    <row r="2010" spans="1:34">
      <c r="A2010" s="99" t="s">
        <v>801</v>
      </c>
      <c r="B2010" s="87">
        <v>20</v>
      </c>
      <c r="C2010" s="21" t="s">
        <v>834</v>
      </c>
      <c r="D2010" s="12">
        <v>108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D2010*$D$5</f>
        <v>216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349.92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1"/>
        <v>565.92000000000007</v>
      </c>
      <c r="Y2010" s="14">
        <f t="shared" si="652"/>
        <v>0</v>
      </c>
      <c r="Z2010" s="14">
        <f t="shared" si="653"/>
        <v>0</v>
      </c>
      <c r="AA2010" s="14">
        <f t="shared" si="654"/>
        <v>0</v>
      </c>
      <c r="AB2010" s="14">
        <f t="shared" si="649"/>
        <v>0</v>
      </c>
      <c r="AC2010" s="15">
        <f t="shared" ref="AC2010:AC2022" si="655">ROUND(X2010+Y2010+Z2010+AA2010+AB2010,1)</f>
        <v>565.9</v>
      </c>
      <c r="AD2010" s="48">
        <f>(ROUND(AC2010-AC2008,1)/AC2008)</f>
        <v>-6.4318783068783067E-2</v>
      </c>
      <c r="AE2010" s="113"/>
      <c r="AF2010" s="60"/>
      <c r="AH2010" s="20"/>
    </row>
    <row r="2011" spans="1:34">
      <c r="A2011" s="99" t="s">
        <v>802</v>
      </c>
      <c r="B2011" s="87">
        <v>0</v>
      </c>
      <c r="C2011" s="21" t="s">
        <v>337</v>
      </c>
      <c r="D2011" s="12">
        <v>108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D2011*$D$6</f>
        <v>216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349.92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1"/>
        <v>565.92000000000007</v>
      </c>
      <c r="Y2011" s="14">
        <f t="shared" si="652"/>
        <v>0</v>
      </c>
      <c r="Z2011" s="14">
        <f t="shared" si="653"/>
        <v>0</v>
      </c>
      <c r="AA2011" s="14">
        <f t="shared" si="654"/>
        <v>0</v>
      </c>
      <c r="AB2011" s="14">
        <f t="shared" ref="AB2011:AB2023" si="656">R2011+W2011</f>
        <v>0</v>
      </c>
      <c r="AC2011" s="15">
        <f t="shared" si="655"/>
        <v>565.9</v>
      </c>
      <c r="AD2011" s="48">
        <f>(ROUND(AC2011-AC2008,1)/AC2008)</f>
        <v>-6.4318783068783067E-2</v>
      </c>
      <c r="AE2011" s="113"/>
      <c r="AF2011" s="60"/>
      <c r="AH2011" s="20"/>
    </row>
    <row r="2012" spans="1:34">
      <c r="A2012" s="99" t="s">
        <v>803</v>
      </c>
      <c r="B2012" s="87">
        <v>0</v>
      </c>
      <c r="C2012" s="21" t="s">
        <v>338</v>
      </c>
      <c r="D2012" s="12">
        <v>108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D2012*$D$7</f>
        <v>216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349.92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1"/>
        <v>565.92000000000007</v>
      </c>
      <c r="Y2012" s="14">
        <f t="shared" si="652"/>
        <v>0</v>
      </c>
      <c r="Z2012" s="14">
        <f t="shared" si="653"/>
        <v>0</v>
      </c>
      <c r="AA2012" s="14">
        <f t="shared" si="654"/>
        <v>0</v>
      </c>
      <c r="AB2012" s="14">
        <f t="shared" si="656"/>
        <v>0</v>
      </c>
      <c r="AC2012" s="15">
        <f t="shared" si="655"/>
        <v>565.9</v>
      </c>
      <c r="AD2012" s="48">
        <f>(ROUND(AC2012-AC2008,1)/AC2008)</f>
        <v>-6.4318783068783067E-2</v>
      </c>
      <c r="AE2012" s="113"/>
      <c r="AF2012" s="60"/>
      <c r="AH2012" s="20"/>
    </row>
    <row r="2013" spans="1:34">
      <c r="A2013" s="99" t="s">
        <v>653</v>
      </c>
      <c r="B2013" s="87"/>
      <c r="C2013" s="21" t="s">
        <v>339</v>
      </c>
      <c r="D2013" s="12">
        <v>108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50</v>
      </c>
      <c r="K2013" s="13">
        <v>0</v>
      </c>
      <c r="L2013" s="13">
        <v>0</v>
      </c>
      <c r="M2013" s="13">
        <v>0</v>
      </c>
      <c r="N2013" s="14">
        <f>D2013*$D$8</f>
        <v>216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349.92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1"/>
        <v>565.92000000000007</v>
      </c>
      <c r="Y2013" s="14">
        <f t="shared" si="652"/>
        <v>0</v>
      </c>
      <c r="Z2013" s="14">
        <f t="shared" si="653"/>
        <v>0</v>
      </c>
      <c r="AA2013" s="14">
        <f t="shared" si="654"/>
        <v>0</v>
      </c>
      <c r="AB2013" s="14">
        <f t="shared" si="656"/>
        <v>0</v>
      </c>
      <c r="AC2013" s="15">
        <f t="shared" si="655"/>
        <v>565.9</v>
      </c>
      <c r="AD2013" s="48">
        <f>(ROUND(AC2013-AC2008,1)/AC2008)</f>
        <v>-6.4318783068783067E-2</v>
      </c>
      <c r="AE2013" s="113"/>
      <c r="AF2013" s="60"/>
      <c r="AH2013" s="20"/>
    </row>
    <row r="2014" spans="1:34">
      <c r="A2014" s="99" t="s">
        <v>594</v>
      </c>
      <c r="B2014" s="87"/>
      <c r="C2014" s="21" t="s">
        <v>1</v>
      </c>
      <c r="D2014" s="12">
        <v>54</v>
      </c>
      <c r="E2014" s="12">
        <v>120</v>
      </c>
      <c r="F2014" s="12">
        <v>0</v>
      </c>
      <c r="G2014" s="12">
        <v>0</v>
      </c>
      <c r="H2014" s="12">
        <v>0</v>
      </c>
      <c r="I2014" s="13">
        <v>40</v>
      </c>
      <c r="J2014" s="13">
        <v>50</v>
      </c>
      <c r="K2014" s="13">
        <v>95</v>
      </c>
      <c r="L2014" s="13">
        <v>0</v>
      </c>
      <c r="M2014" s="13">
        <v>0</v>
      </c>
      <c r="N2014" s="14">
        <f>D2014*$D$9</f>
        <v>70.2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126.36000000000001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1"/>
        <v>196.56</v>
      </c>
      <c r="Y2014" s="14">
        <f t="shared" si="652"/>
        <v>522</v>
      </c>
      <c r="Z2014" s="14">
        <f t="shared" si="653"/>
        <v>0</v>
      </c>
      <c r="AA2014" s="14">
        <f t="shared" si="654"/>
        <v>0</v>
      </c>
      <c r="AB2014" s="14">
        <f t="shared" si="656"/>
        <v>0</v>
      </c>
      <c r="AC2014" s="15">
        <f t="shared" si="655"/>
        <v>718.6</v>
      </c>
      <c r="AD2014" s="48">
        <f>(ROUND(AC2014-AC2008,1)/AC2008)</f>
        <v>0.18816137566137567</v>
      </c>
      <c r="AE2014" s="113"/>
      <c r="AF2014" s="60"/>
      <c r="AH2014" s="20"/>
    </row>
    <row r="2015" spans="1:34">
      <c r="A2015" s="99" t="s">
        <v>829</v>
      </c>
      <c r="B2015" s="87"/>
      <c r="C2015" s="21" t="s">
        <v>2</v>
      </c>
      <c r="D2015" s="12">
        <v>54</v>
      </c>
      <c r="E2015" s="12">
        <v>0</v>
      </c>
      <c r="F2015" s="12">
        <v>120</v>
      </c>
      <c r="G2015" s="12">
        <v>0</v>
      </c>
      <c r="H2015" s="12">
        <v>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D2015*$D$10</f>
        <v>70.2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126.36000000000001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1"/>
        <v>196.56</v>
      </c>
      <c r="Y2015" s="14">
        <f t="shared" si="652"/>
        <v>0</v>
      </c>
      <c r="Z2015" s="14">
        <f t="shared" si="653"/>
        <v>522</v>
      </c>
      <c r="AA2015" s="14">
        <f t="shared" si="654"/>
        <v>0</v>
      </c>
      <c r="AB2015" s="14">
        <f t="shared" si="656"/>
        <v>0</v>
      </c>
      <c r="AC2015" s="15">
        <f t="shared" si="655"/>
        <v>718.6</v>
      </c>
      <c r="AD2015" s="48">
        <f>(ROUND(AC2015-AC2008,1)/AC2008)</f>
        <v>0.18816137566137567</v>
      </c>
      <c r="AE2015" s="113"/>
      <c r="AF2015" s="60"/>
      <c r="AH2015" s="20"/>
    </row>
    <row r="2016" spans="1:34">
      <c r="A2016" s="99" t="s">
        <v>830</v>
      </c>
      <c r="B2016" s="87"/>
      <c r="C2016" s="21" t="s">
        <v>3</v>
      </c>
      <c r="D2016" s="12">
        <v>54</v>
      </c>
      <c r="E2016" s="12">
        <v>0</v>
      </c>
      <c r="F2016" s="12">
        <v>0</v>
      </c>
      <c r="G2016" s="12">
        <v>120</v>
      </c>
      <c r="H2016" s="12">
        <v>0</v>
      </c>
      <c r="I2016" s="13">
        <v>40</v>
      </c>
      <c r="J2016" s="13">
        <v>50</v>
      </c>
      <c r="K2016" s="13">
        <v>0</v>
      </c>
      <c r="L2016" s="13">
        <v>95</v>
      </c>
      <c r="M2016" s="13">
        <v>0</v>
      </c>
      <c r="N2016" s="14">
        <f>D2016*$D$11</f>
        <v>70.2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126.36000000000001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51"/>
        <v>196.56</v>
      </c>
      <c r="Y2016" s="14">
        <f t="shared" si="652"/>
        <v>0</v>
      </c>
      <c r="Z2016" s="14">
        <f t="shared" si="653"/>
        <v>0</v>
      </c>
      <c r="AA2016" s="14">
        <f t="shared" si="654"/>
        <v>522</v>
      </c>
      <c r="AB2016" s="14">
        <f t="shared" si="656"/>
        <v>0</v>
      </c>
      <c r="AC2016" s="15">
        <f t="shared" si="655"/>
        <v>718.6</v>
      </c>
      <c r="AD2016" s="48">
        <f>(ROUND(AC2016-AC2008,1)/AC2008)</f>
        <v>0.18816137566137567</v>
      </c>
      <c r="AE2016" s="113"/>
      <c r="AF2016" s="60"/>
      <c r="AH2016" s="20"/>
    </row>
    <row r="2017" spans="1:34">
      <c r="A2017" s="99" t="s">
        <v>831</v>
      </c>
      <c r="B2017" s="87"/>
      <c r="C2017" s="21" t="s">
        <v>4</v>
      </c>
      <c r="D2017" s="12">
        <v>54</v>
      </c>
      <c r="E2017" s="12">
        <v>0</v>
      </c>
      <c r="F2017" s="12">
        <v>0</v>
      </c>
      <c r="G2017" s="12">
        <v>0</v>
      </c>
      <c r="H2017" s="12">
        <v>120</v>
      </c>
      <c r="I2017" s="13">
        <v>40</v>
      </c>
      <c r="J2017" s="13">
        <v>50</v>
      </c>
      <c r="K2017" s="13">
        <v>47.5</v>
      </c>
      <c r="L2017" s="13">
        <v>47.5</v>
      </c>
      <c r="M2017" s="13">
        <v>0</v>
      </c>
      <c r="N2017" s="14">
        <f>D2017*$D$12</f>
        <v>70.2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126.36000000000001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51"/>
        <v>196.56</v>
      </c>
      <c r="Y2017" s="14">
        <f t="shared" si="652"/>
        <v>0</v>
      </c>
      <c r="Z2017" s="14">
        <f t="shared" si="653"/>
        <v>0</v>
      </c>
      <c r="AA2017" s="14">
        <f t="shared" si="654"/>
        <v>0</v>
      </c>
      <c r="AB2017" s="14">
        <f t="shared" si="656"/>
        <v>522</v>
      </c>
      <c r="AC2017" s="15">
        <f t="shared" si="655"/>
        <v>718.6</v>
      </c>
      <c r="AD2017" s="48">
        <f>(ROUND(AC2017-AC2008,1)/AC2008)</f>
        <v>0.18816137566137567</v>
      </c>
      <c r="AE2017" s="113"/>
      <c r="AF2017" s="60"/>
      <c r="AH2017" s="20"/>
    </row>
    <row r="2018" spans="1:34">
      <c r="A2018" s="99" t="s">
        <v>832</v>
      </c>
      <c r="B2018" s="87"/>
      <c r="C2018" s="21" t="s">
        <v>327</v>
      </c>
      <c r="D2018" s="12">
        <v>108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0</v>
      </c>
      <c r="M2018" s="13">
        <v>75</v>
      </c>
      <c r="N2018" s="14">
        <f>D2018*$D$13</f>
        <v>162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534.6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696.6</v>
      </c>
      <c r="Y2018" s="14">
        <f t="shared" si="652"/>
        <v>0</v>
      </c>
      <c r="Z2018" s="14">
        <f t="shared" si="653"/>
        <v>0</v>
      </c>
      <c r="AA2018" s="14">
        <f t="shared" si="654"/>
        <v>0</v>
      </c>
      <c r="AB2018" s="14">
        <f t="shared" si="656"/>
        <v>0</v>
      </c>
      <c r="AC2018" s="15">
        <f t="shared" si="655"/>
        <v>696.6</v>
      </c>
      <c r="AD2018" s="48">
        <f>(ROUND(AC2018-AC2008,1)/AC2008)</f>
        <v>0.1517857142857143</v>
      </c>
      <c r="AE2018" s="113"/>
      <c r="AF2018" s="60"/>
      <c r="AH2018" s="20"/>
    </row>
    <row r="2019" spans="1:34">
      <c r="A2019" s="99" t="s">
        <v>833</v>
      </c>
      <c r="B2019" s="87"/>
      <c r="C2019" s="21" t="s">
        <v>328</v>
      </c>
      <c r="D2019" s="12">
        <v>108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50</v>
      </c>
      <c r="K2019" s="13">
        <v>75</v>
      </c>
      <c r="L2019" s="13">
        <v>0</v>
      </c>
      <c r="M2019" s="13">
        <v>0</v>
      </c>
      <c r="N2019" s="14">
        <f>D2019*$D$14</f>
        <v>162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534.6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1"/>
        <v>696.6</v>
      </c>
      <c r="Y2019" s="14">
        <f t="shared" si="652"/>
        <v>0</v>
      </c>
      <c r="Z2019" s="14">
        <f t="shared" si="653"/>
        <v>0</v>
      </c>
      <c r="AA2019" s="14">
        <f t="shared" si="654"/>
        <v>0</v>
      </c>
      <c r="AB2019" s="14">
        <f t="shared" si="656"/>
        <v>0</v>
      </c>
      <c r="AC2019" s="15">
        <f t="shared" si="655"/>
        <v>696.6</v>
      </c>
      <c r="AD2019" s="48">
        <f>(ROUND(AC2019-AC2008,1)/AC2008)</f>
        <v>0.1517857142857143</v>
      </c>
      <c r="AE2019" s="113"/>
      <c r="AF2019" s="60"/>
      <c r="AH2019" s="20"/>
    </row>
    <row r="2020" spans="1:34">
      <c r="A2020" s="99"/>
      <c r="B2020" s="87"/>
      <c r="C2020" s="21" t="s">
        <v>329</v>
      </c>
      <c r="D2020" s="12">
        <v>108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50</v>
      </c>
      <c r="K2020" s="13">
        <v>0</v>
      </c>
      <c r="L2020" s="13">
        <v>75</v>
      </c>
      <c r="M2020" s="13">
        <v>0</v>
      </c>
      <c r="N2020" s="14">
        <f>D2020*$D$15</f>
        <v>162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534.6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1"/>
        <v>696.6</v>
      </c>
      <c r="Y2020" s="14">
        <f t="shared" si="652"/>
        <v>0</v>
      </c>
      <c r="Z2020" s="14">
        <f t="shared" si="653"/>
        <v>0</v>
      </c>
      <c r="AA2020" s="14">
        <f t="shared" si="654"/>
        <v>0</v>
      </c>
      <c r="AB2020" s="14">
        <f t="shared" si="656"/>
        <v>0</v>
      </c>
      <c r="AC2020" s="15">
        <f t="shared" si="655"/>
        <v>696.6</v>
      </c>
      <c r="AD2020" s="48">
        <f>(ROUND(AC2020-AC2008,1)/AC2008)</f>
        <v>0.1517857142857143</v>
      </c>
      <c r="AE2020" s="113"/>
      <c r="AF2020" s="60"/>
      <c r="AH2020" s="20"/>
    </row>
    <row r="2021" spans="1:34">
      <c r="A2021" s="99"/>
      <c r="B2021" s="87"/>
      <c r="C2021" s="21" t="s">
        <v>325</v>
      </c>
      <c r="D2021" s="12">
        <v>108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80</v>
      </c>
      <c r="K2021" s="13">
        <v>0</v>
      </c>
      <c r="L2021" s="13">
        <v>0</v>
      </c>
      <c r="M2021" s="13">
        <v>0</v>
      </c>
      <c r="N2021" s="14">
        <f>D2021*$D$16</f>
        <v>172.8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552.96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1"/>
        <v>725.76</v>
      </c>
      <c r="Y2021" s="14">
        <f t="shared" si="652"/>
        <v>0</v>
      </c>
      <c r="Z2021" s="14">
        <f t="shared" si="653"/>
        <v>0</v>
      </c>
      <c r="AA2021" s="14">
        <f t="shared" si="654"/>
        <v>0</v>
      </c>
      <c r="AB2021" s="14">
        <f t="shared" si="656"/>
        <v>0</v>
      </c>
      <c r="AC2021" s="15">
        <f t="shared" si="655"/>
        <v>725.8</v>
      </c>
      <c r="AD2021" s="48">
        <f>(ROUND(AC2021-AC2008,1)/AC2008)</f>
        <v>0.20006613756613759</v>
      </c>
      <c r="AE2021" s="113"/>
      <c r="AF2021" s="60"/>
      <c r="AH2021" s="20"/>
    </row>
    <row r="2022" spans="1:34">
      <c r="A2022" s="99"/>
      <c r="B2022" s="87"/>
      <c r="C2022" s="21" t="s">
        <v>326</v>
      </c>
      <c r="D2022" s="12">
        <v>108</v>
      </c>
      <c r="E2022" s="12">
        <v>0</v>
      </c>
      <c r="F2022" s="12">
        <v>0</v>
      </c>
      <c r="G2022" s="12">
        <v>0</v>
      </c>
      <c r="H2022" s="12">
        <v>0</v>
      </c>
      <c r="I2022" s="13">
        <v>70</v>
      </c>
      <c r="J2022" s="13">
        <v>50</v>
      </c>
      <c r="K2022" s="13">
        <v>0</v>
      </c>
      <c r="L2022" s="13">
        <v>0</v>
      </c>
      <c r="M2022" s="13">
        <v>0</v>
      </c>
      <c r="N2022" s="14">
        <f>D2022*$D$17</f>
        <v>172.8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509.7600000000001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1"/>
        <v>682.56000000000017</v>
      </c>
      <c r="Y2022" s="14">
        <f t="shared" si="652"/>
        <v>0</v>
      </c>
      <c r="Z2022" s="14">
        <f t="shared" si="653"/>
        <v>0</v>
      </c>
      <c r="AA2022" s="14">
        <f t="shared" si="654"/>
        <v>0</v>
      </c>
      <c r="AB2022" s="14">
        <f t="shared" si="656"/>
        <v>0</v>
      </c>
      <c r="AC2022" s="15">
        <f t="shared" si="655"/>
        <v>682.6</v>
      </c>
      <c r="AD2022" s="48">
        <f>(ROUND(AC2022-AC2008,1)/AC2008)</f>
        <v>0.12863756613756613</v>
      </c>
      <c r="AE2022" s="113" t="s">
        <v>799</v>
      </c>
      <c r="AF2022" s="60"/>
      <c r="AH2022" s="20"/>
    </row>
    <row r="2023" spans="1:34">
      <c r="A2023" s="106" t="s">
        <v>0</v>
      </c>
      <c r="B2023" s="88" t="s">
        <v>89</v>
      </c>
      <c r="C2023" s="50" t="s">
        <v>243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30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232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371.19999999999993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7">N2023+S2023</f>
        <v>603.19999999999993</v>
      </c>
      <c r="Y2023" s="52">
        <f t="shared" ref="Y2023:Y2037" si="658">O2023+T2023</f>
        <v>0</v>
      </c>
      <c r="Z2023" s="52">
        <f t="shared" ref="Z2023:Z2037" si="659">P2023+U2023</f>
        <v>0</v>
      </c>
      <c r="AA2023" s="52">
        <f t="shared" ref="AA2023:AA2037" si="660">Q2023+V2023</f>
        <v>0</v>
      </c>
      <c r="AB2023" s="52">
        <f t="shared" si="656"/>
        <v>0</v>
      </c>
      <c r="AC2023" s="53">
        <f>ROUND(X2023+Y2023+Z2023+AA2023+AB2023,1)</f>
        <v>603.20000000000005</v>
      </c>
      <c r="AD2023" s="58">
        <v>0</v>
      </c>
      <c r="AE2023" s="113"/>
      <c r="AF2023" s="60"/>
      <c r="AH2023" s="20"/>
    </row>
    <row r="2024" spans="1:34">
      <c r="A2024" s="99" t="s">
        <v>800</v>
      </c>
      <c r="B2024" s="89">
        <v>15</v>
      </c>
      <c r="C2024" s="21" t="s">
        <v>324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45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185.60000000000002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510.40000000000009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7"/>
        <v>696.00000000000011</v>
      </c>
      <c r="Y2024" s="14">
        <f t="shared" si="658"/>
        <v>0</v>
      </c>
      <c r="Z2024" s="14">
        <f t="shared" si="659"/>
        <v>0</v>
      </c>
      <c r="AA2024" s="14">
        <f t="shared" si="660"/>
        <v>0</v>
      </c>
      <c r="AB2024" s="14">
        <f>R2024+W2024</f>
        <v>0</v>
      </c>
      <c r="AC2024" s="15">
        <f>ROUND(X2024+Y2024+Z2024+AA2024+AB2024,1)</f>
        <v>696</v>
      </c>
      <c r="AD2024" s="48">
        <f>(ROUND(AC2024-AC2023,1)/AC2023)</f>
        <v>0.15384615384615383</v>
      </c>
      <c r="AE2024" s="113"/>
      <c r="AF2024" s="60"/>
      <c r="AH2024" s="20"/>
    </row>
    <row r="2025" spans="1:34">
      <c r="A2025" s="99" t="s">
        <v>801</v>
      </c>
      <c r="B2025" s="89">
        <v>20</v>
      </c>
      <c r="C2025" s="21" t="s">
        <v>834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232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334.08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7"/>
        <v>566.07999999999993</v>
      </c>
      <c r="Y2025" s="14">
        <f t="shared" si="658"/>
        <v>0</v>
      </c>
      <c r="Z2025" s="14">
        <f t="shared" si="659"/>
        <v>0</v>
      </c>
      <c r="AA2025" s="14">
        <f t="shared" si="660"/>
        <v>0</v>
      </c>
      <c r="AB2025" s="14">
        <f>R2025+W2025</f>
        <v>0</v>
      </c>
      <c r="AC2025" s="15">
        <f t="shared" ref="AC2025:AC2037" si="661">ROUND(X2025+Y2025+Z2025+AA2025+AB2025,1)</f>
        <v>566.1</v>
      </c>
      <c r="AD2025" s="48">
        <f>(ROUND(AC2025-AC2023,1)/AC2023)</f>
        <v>-6.1505305039787794E-2</v>
      </c>
      <c r="AE2025" s="113"/>
      <c r="AF2025" s="60"/>
      <c r="AH2025" s="20"/>
    </row>
    <row r="2026" spans="1:34">
      <c r="A2026" s="99" t="s">
        <v>802</v>
      </c>
      <c r="B2026" s="89">
        <v>0</v>
      </c>
      <c r="C2026" s="21" t="s">
        <v>337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232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334.08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7"/>
        <v>566.07999999999993</v>
      </c>
      <c r="Y2026" s="14">
        <f t="shared" si="658"/>
        <v>0</v>
      </c>
      <c r="Z2026" s="14">
        <f t="shared" si="659"/>
        <v>0</v>
      </c>
      <c r="AA2026" s="14">
        <f t="shared" si="660"/>
        <v>0</v>
      </c>
      <c r="AB2026" s="14">
        <f t="shared" ref="AB2026:AB2037" si="662">R2026+W2026</f>
        <v>0</v>
      </c>
      <c r="AC2026" s="15">
        <f t="shared" si="661"/>
        <v>566.1</v>
      </c>
      <c r="AD2026" s="48">
        <f>(ROUND(AC2026-AC2023,1)/AC2023)</f>
        <v>-6.1505305039787794E-2</v>
      </c>
      <c r="AE2026" s="113"/>
      <c r="AF2026" s="60"/>
      <c r="AH2026" s="20"/>
    </row>
    <row r="2027" spans="1:34">
      <c r="A2027" s="99" t="s">
        <v>803</v>
      </c>
      <c r="B2027" s="89">
        <v>0</v>
      </c>
      <c r="C2027" s="21" t="s">
        <v>338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232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334.08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7"/>
        <v>566.07999999999993</v>
      </c>
      <c r="Y2027" s="14">
        <f t="shared" si="658"/>
        <v>0</v>
      </c>
      <c r="Z2027" s="14">
        <f t="shared" si="659"/>
        <v>0</v>
      </c>
      <c r="AA2027" s="14">
        <f t="shared" si="660"/>
        <v>0</v>
      </c>
      <c r="AB2027" s="14">
        <f t="shared" si="662"/>
        <v>0</v>
      </c>
      <c r="AC2027" s="15">
        <f t="shared" si="661"/>
        <v>566.1</v>
      </c>
      <c r="AD2027" s="48">
        <f>(ROUND(AC2027-AC2023,1)/AC2023)</f>
        <v>-6.1505305039787794E-2</v>
      </c>
      <c r="AE2027" s="113"/>
      <c r="AF2027" s="60"/>
      <c r="AH2027" s="20"/>
    </row>
    <row r="2028" spans="1:34">
      <c r="A2028" s="99" t="s">
        <v>653</v>
      </c>
      <c r="B2028" s="89"/>
      <c r="C2028" s="21" t="s">
        <v>339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232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334.08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7"/>
        <v>566.07999999999993</v>
      </c>
      <c r="Y2028" s="14">
        <f t="shared" si="658"/>
        <v>0</v>
      </c>
      <c r="Z2028" s="14">
        <f t="shared" si="659"/>
        <v>0</v>
      </c>
      <c r="AA2028" s="14">
        <f t="shared" si="660"/>
        <v>0</v>
      </c>
      <c r="AB2028" s="14">
        <f t="shared" si="662"/>
        <v>0</v>
      </c>
      <c r="AC2028" s="15">
        <f t="shared" si="661"/>
        <v>566.1</v>
      </c>
      <c r="AD2028" s="48">
        <f>(ROUND(AC2028-AC2023,1)/AC2023)</f>
        <v>-6.1505305039787794E-2</v>
      </c>
      <c r="AE2028" s="113"/>
      <c r="AF2028" s="60"/>
      <c r="AH2028" s="20"/>
    </row>
    <row r="2029" spans="1:34">
      <c r="A2029" s="99" t="s">
        <v>594</v>
      </c>
      <c r="B2029" s="89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30</v>
      </c>
      <c r="J2029" s="13">
        <v>50</v>
      </c>
      <c r="K2029" s="13">
        <v>85</v>
      </c>
      <c r="L2029" s="13">
        <v>0</v>
      </c>
      <c r="M2029" s="13">
        <v>0</v>
      </c>
      <c r="N2029" s="14">
        <f>D2029*$D$9</f>
        <v>75.400000000000006</v>
      </c>
      <c r="O2029" s="14">
        <f>E2029*$E$9</f>
        <v>195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120.64000000000001</v>
      </c>
      <c r="T2029" s="14">
        <f>(O2029/100)*(K2029*$K$9)</f>
        <v>331.5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7"/>
        <v>196.04000000000002</v>
      </c>
      <c r="Y2029" s="14">
        <f t="shared" si="658"/>
        <v>526.5</v>
      </c>
      <c r="Z2029" s="14">
        <f t="shared" si="659"/>
        <v>0</v>
      </c>
      <c r="AA2029" s="14">
        <f t="shared" si="660"/>
        <v>0</v>
      </c>
      <c r="AB2029" s="14">
        <f t="shared" si="662"/>
        <v>0</v>
      </c>
      <c r="AC2029" s="15">
        <f t="shared" si="661"/>
        <v>722.5</v>
      </c>
      <c r="AD2029" s="48">
        <f>(ROUND(AC2029-AC2023,1)/AC2023)</f>
        <v>0.19777851458885939</v>
      </c>
      <c r="AE2029" s="113"/>
      <c r="AF2029" s="60"/>
      <c r="AH2029" s="20"/>
    </row>
    <row r="2030" spans="1:34">
      <c r="A2030" s="99" t="s">
        <v>829</v>
      </c>
      <c r="B2030" s="89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D2030*$D$10</f>
        <v>75.400000000000006</v>
      </c>
      <c r="O2030" s="14">
        <f>E2030*$E$10</f>
        <v>0</v>
      </c>
      <c r="P2030" s="14">
        <f>F2030*$F$10</f>
        <v>195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120.64000000000001</v>
      </c>
      <c r="T2030" s="14">
        <f>(O2030/100)*(K2030*$J$10)</f>
        <v>0</v>
      </c>
      <c r="U2030" s="14">
        <f>(P2030/100)*(K2030*$K$10)+(P2030/100)*(L2030*$L$10)</f>
        <v>331.5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7"/>
        <v>196.04000000000002</v>
      </c>
      <c r="Y2030" s="14">
        <f t="shared" si="658"/>
        <v>0</v>
      </c>
      <c r="Z2030" s="14">
        <f t="shared" si="659"/>
        <v>526.5</v>
      </c>
      <c r="AA2030" s="14">
        <f t="shared" si="660"/>
        <v>0</v>
      </c>
      <c r="AB2030" s="14">
        <f t="shared" si="662"/>
        <v>0</v>
      </c>
      <c r="AC2030" s="15">
        <f t="shared" si="661"/>
        <v>722.5</v>
      </c>
      <c r="AD2030" s="48">
        <f>(ROUND(AC2030-AC2023,1)/AC2023)</f>
        <v>0.19777851458885939</v>
      </c>
      <c r="AE2030" s="113"/>
      <c r="AF2030" s="60"/>
      <c r="AH2030" s="20"/>
    </row>
    <row r="2031" spans="1:34">
      <c r="A2031" s="99" t="s">
        <v>830</v>
      </c>
      <c r="B2031" s="89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30</v>
      </c>
      <c r="J2031" s="13">
        <v>50</v>
      </c>
      <c r="K2031" s="13">
        <v>0</v>
      </c>
      <c r="L2031" s="13">
        <v>85</v>
      </c>
      <c r="M2031" s="13">
        <v>0</v>
      </c>
      <c r="N2031" s="14">
        <f>D2031*$D$11</f>
        <v>75.400000000000006</v>
      </c>
      <c r="O2031" s="14">
        <f>E2031*$E$11</f>
        <v>0</v>
      </c>
      <c r="P2031" s="14">
        <f>F2031*$F$11</f>
        <v>0</v>
      </c>
      <c r="Q2031" s="14">
        <f>G2031*$G$11</f>
        <v>195</v>
      </c>
      <c r="R2031" s="14">
        <f>H2031*$H$11</f>
        <v>0</v>
      </c>
      <c r="S2031" s="14">
        <f>(N2031/100)*(I2031*$I$11)+(N2031/100)*(J2031*$J$11)</f>
        <v>120.64000000000001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331.5</v>
      </c>
      <c r="W2031" s="14">
        <f>(R2031/100)*(K2031*$K$11)+(R2031/100)*(L2031*$L$11)</f>
        <v>0</v>
      </c>
      <c r="X2031" s="14">
        <f t="shared" si="657"/>
        <v>196.04000000000002</v>
      </c>
      <c r="Y2031" s="14">
        <f t="shared" si="658"/>
        <v>0</v>
      </c>
      <c r="Z2031" s="14">
        <f t="shared" si="659"/>
        <v>0</v>
      </c>
      <c r="AA2031" s="14">
        <f t="shared" si="660"/>
        <v>526.5</v>
      </c>
      <c r="AB2031" s="14">
        <f t="shared" si="662"/>
        <v>0</v>
      </c>
      <c r="AC2031" s="15">
        <f t="shared" si="661"/>
        <v>722.5</v>
      </c>
      <c r="AD2031" s="48">
        <f>(ROUND(AC2031-AC2023,1)/AC2023)</f>
        <v>0.19777851458885939</v>
      </c>
      <c r="AE2031" s="113"/>
      <c r="AF2031" s="60"/>
      <c r="AH2031" s="20"/>
    </row>
    <row r="2032" spans="1:34">
      <c r="A2032" s="99" t="s">
        <v>831</v>
      </c>
      <c r="B2032" s="89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30</v>
      </c>
      <c r="J2032" s="13">
        <v>50</v>
      </c>
      <c r="K2032" s="13">
        <v>42.5</v>
      </c>
      <c r="L2032" s="13">
        <v>42.5</v>
      </c>
      <c r="M2032" s="13">
        <v>0</v>
      </c>
      <c r="N2032" s="14">
        <f>D2032*$D$12</f>
        <v>75.400000000000006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195</v>
      </c>
      <c r="S2032" s="14">
        <f>(N2032/100)*(I2032*$I$12)+(N2032/100)*(J2032*$J$12)</f>
        <v>120.64000000000001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331.5</v>
      </c>
      <c r="X2032" s="14">
        <f t="shared" si="657"/>
        <v>196.04000000000002</v>
      </c>
      <c r="Y2032" s="14">
        <f t="shared" si="658"/>
        <v>0</v>
      </c>
      <c r="Z2032" s="14">
        <f t="shared" si="659"/>
        <v>0</v>
      </c>
      <c r="AA2032" s="14">
        <f t="shared" si="660"/>
        <v>0</v>
      </c>
      <c r="AB2032" s="14">
        <f t="shared" si="662"/>
        <v>526.5</v>
      </c>
      <c r="AC2032" s="15">
        <f t="shared" si="661"/>
        <v>722.5</v>
      </c>
      <c r="AD2032" s="48">
        <f>(ROUND(AC2032-AC2023,1)/AC2023)</f>
        <v>0.19777851458885939</v>
      </c>
      <c r="AE2032" s="113"/>
      <c r="AF2032" s="60"/>
      <c r="AH2032" s="20"/>
    </row>
    <row r="2033" spans="1:34">
      <c r="A2033" s="99" t="s">
        <v>832</v>
      </c>
      <c r="B2033" s="89"/>
      <c r="C2033" s="21" t="s">
        <v>327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0</v>
      </c>
      <c r="M2033" s="13">
        <v>70</v>
      </c>
      <c r="N2033" s="14">
        <f>D2033*$D$13</f>
        <v>174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522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</v>
      </c>
      <c r="Y2033" s="14">
        <f t="shared" si="658"/>
        <v>0</v>
      </c>
      <c r="Z2033" s="14">
        <f t="shared" si="659"/>
        <v>0</v>
      </c>
      <c r="AA2033" s="14">
        <f t="shared" si="660"/>
        <v>0</v>
      </c>
      <c r="AB2033" s="14">
        <f t="shared" si="662"/>
        <v>0</v>
      </c>
      <c r="AC2033" s="15">
        <f t="shared" si="661"/>
        <v>696</v>
      </c>
      <c r="AD2033" s="48">
        <f>(ROUND(AC2033-AC2023,1)/AC2023)</f>
        <v>0.15384615384615383</v>
      </c>
      <c r="AE2033" s="113"/>
      <c r="AF2033" s="60"/>
      <c r="AH2033" s="20"/>
    </row>
    <row r="2034" spans="1:34">
      <c r="A2034" s="99" t="s">
        <v>833</v>
      </c>
      <c r="B2034" s="89"/>
      <c r="C2034" s="21" t="s">
        <v>328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70</v>
      </c>
      <c r="L2034" s="13">
        <v>0</v>
      </c>
      <c r="M2034" s="13">
        <v>0</v>
      </c>
      <c r="N2034" s="14">
        <f>D2034*$D$14</f>
        <v>174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522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7"/>
        <v>696</v>
      </c>
      <c r="Y2034" s="14">
        <f t="shared" si="658"/>
        <v>0</v>
      </c>
      <c r="Z2034" s="14">
        <f t="shared" si="659"/>
        <v>0</v>
      </c>
      <c r="AA2034" s="14">
        <f t="shared" si="660"/>
        <v>0</v>
      </c>
      <c r="AB2034" s="14">
        <f t="shared" si="662"/>
        <v>0</v>
      </c>
      <c r="AC2034" s="15">
        <f t="shared" si="661"/>
        <v>696</v>
      </c>
      <c r="AD2034" s="48">
        <f>(ROUND(AC2034-AC2023,1)/AC2023)</f>
        <v>0.15384615384615383</v>
      </c>
      <c r="AE2034" s="113"/>
      <c r="AF2034" s="60"/>
      <c r="AH2034" s="20"/>
    </row>
    <row r="2035" spans="1:34">
      <c r="A2035" s="99"/>
      <c r="B2035" s="89"/>
      <c r="C2035" s="21" t="s">
        <v>329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50</v>
      </c>
      <c r="K2035" s="13">
        <v>0</v>
      </c>
      <c r="L2035" s="13">
        <v>70</v>
      </c>
      <c r="M2035" s="13">
        <v>0</v>
      </c>
      <c r="N2035" s="14">
        <f>D2035*$D$15</f>
        <v>174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522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7"/>
        <v>696</v>
      </c>
      <c r="Y2035" s="14">
        <f t="shared" si="658"/>
        <v>0</v>
      </c>
      <c r="Z2035" s="14">
        <f t="shared" si="659"/>
        <v>0</v>
      </c>
      <c r="AA2035" s="14">
        <f t="shared" si="660"/>
        <v>0</v>
      </c>
      <c r="AB2035" s="14">
        <f t="shared" si="662"/>
        <v>0</v>
      </c>
      <c r="AC2035" s="15">
        <f t="shared" si="661"/>
        <v>696</v>
      </c>
      <c r="AD2035" s="48">
        <f>(ROUND(AC2035-AC2023,1)/AC2023)</f>
        <v>0.15384615384615383</v>
      </c>
      <c r="AE2035" s="111"/>
      <c r="AF2035" s="60"/>
      <c r="AH2035" s="20"/>
    </row>
    <row r="2036" spans="1:34">
      <c r="A2036" s="99"/>
      <c r="B2036" s="89"/>
      <c r="C2036" s="21" t="s">
        <v>325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30</v>
      </c>
      <c r="J2036" s="13">
        <v>75</v>
      </c>
      <c r="K2036" s="13">
        <v>0</v>
      </c>
      <c r="L2036" s="13">
        <v>0</v>
      </c>
      <c r="M2036" s="13">
        <v>0</v>
      </c>
      <c r="N2036" s="14">
        <f>D2036*$D$16</f>
        <v>185.60000000000002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542.88000000000011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7"/>
        <v>728.48000000000013</v>
      </c>
      <c r="Y2036" s="14">
        <f t="shared" si="658"/>
        <v>0</v>
      </c>
      <c r="Z2036" s="14">
        <f t="shared" si="659"/>
        <v>0</v>
      </c>
      <c r="AA2036" s="14">
        <f t="shared" si="660"/>
        <v>0</v>
      </c>
      <c r="AB2036" s="14">
        <f t="shared" si="662"/>
        <v>0</v>
      </c>
      <c r="AC2036" s="15">
        <f t="shared" si="661"/>
        <v>728.5</v>
      </c>
      <c r="AD2036" s="48">
        <f>(ROUND(AC2036-AC2023,1)/AC2023)</f>
        <v>0.20772546419098142</v>
      </c>
      <c r="AE2036" s="113"/>
      <c r="AF2036" s="60"/>
      <c r="AH2036" s="20"/>
    </row>
    <row r="2037" spans="1:34">
      <c r="A2037" s="99"/>
      <c r="B2037" s="89"/>
      <c r="C2037" s="21" t="s">
        <v>326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60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185.60000000000002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482.56000000000006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7"/>
        <v>668.16000000000008</v>
      </c>
      <c r="Y2037" s="14">
        <f t="shared" si="658"/>
        <v>0</v>
      </c>
      <c r="Z2037" s="14">
        <f t="shared" si="659"/>
        <v>0</v>
      </c>
      <c r="AA2037" s="14">
        <f t="shared" si="660"/>
        <v>0</v>
      </c>
      <c r="AB2037" s="14">
        <f t="shared" si="662"/>
        <v>0</v>
      </c>
      <c r="AC2037" s="15">
        <f t="shared" si="661"/>
        <v>668.2</v>
      </c>
      <c r="AD2037" s="48">
        <f>(ROUND(AC2037-AC2023,1)/AC2023)</f>
        <v>0.10775862068965517</v>
      </c>
      <c r="AE2037" s="113"/>
      <c r="AF2037" s="60"/>
      <c r="AH2037" s="20"/>
    </row>
    <row r="2038" spans="1:34">
      <c r="A2038" s="106" t="s">
        <v>0</v>
      </c>
      <c r="B2038" s="90" t="s">
        <v>88</v>
      </c>
      <c r="C2038" s="50" t="s">
        <v>241</v>
      </c>
      <c r="D2038" s="11">
        <v>107</v>
      </c>
      <c r="E2038" s="11">
        <v>0</v>
      </c>
      <c r="F2038" s="11">
        <v>0</v>
      </c>
      <c r="G2038" s="11">
        <v>0</v>
      </c>
      <c r="H2038" s="11">
        <v>0</v>
      </c>
      <c r="I2038" s="51">
        <v>20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214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385.20000000000005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>N2038+S2038</f>
        <v>599.20000000000005</v>
      </c>
      <c r="Y2038" s="52">
        <f>O2038+T2038</f>
        <v>0</v>
      </c>
      <c r="Z2038" s="52">
        <f>P2038+U2038</f>
        <v>0</v>
      </c>
      <c r="AA2038" s="52">
        <f>Q2038+V2038</f>
        <v>0</v>
      </c>
      <c r="AB2038" s="52">
        <f>R2038+W2038</f>
        <v>0</v>
      </c>
      <c r="AC2038" s="53">
        <f>ROUND(X2038+Y2038+Z2038+AA2038+AB2038,1)</f>
        <v>599.20000000000005</v>
      </c>
      <c r="AD2038" s="58"/>
      <c r="AE2038" s="113" t="s">
        <v>799</v>
      </c>
      <c r="AF2038" s="60"/>
      <c r="AH2038" s="20"/>
    </row>
    <row r="2039" spans="1:34">
      <c r="A2039" s="99" t="s">
        <v>800</v>
      </c>
      <c r="B2039" s="91">
        <v>12</v>
      </c>
      <c r="C2039" s="21" t="s">
        <v>324</v>
      </c>
      <c r="D2039" s="12">
        <v>107</v>
      </c>
      <c r="E2039" s="12">
        <v>0</v>
      </c>
      <c r="F2039" s="12">
        <v>0</v>
      </c>
      <c r="G2039" s="12">
        <v>0</v>
      </c>
      <c r="H2039" s="12">
        <v>0</v>
      </c>
      <c r="I2039" s="13">
        <v>35</v>
      </c>
      <c r="J2039" s="13">
        <v>85</v>
      </c>
      <c r="K2039" s="13">
        <v>0</v>
      </c>
      <c r="L2039" s="13">
        <v>0</v>
      </c>
      <c r="M2039" s="13">
        <v>0</v>
      </c>
      <c r="N2039" s="14">
        <f>D2039*$D$4</f>
        <v>171.20000000000002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513.60000000000014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ref="X2039:X2052" si="663">N2039+S2039</f>
        <v>684.80000000000018</v>
      </c>
      <c r="Y2039" s="14">
        <f t="shared" ref="Y2039:Y2052" si="664">O2039+T2039</f>
        <v>0</v>
      </c>
      <c r="Z2039" s="14">
        <f t="shared" ref="Z2039:Z2052" si="665">P2039+U2039</f>
        <v>0</v>
      </c>
      <c r="AA2039" s="14">
        <f t="shared" ref="AA2039:AA2052" si="666">Q2039+V2039</f>
        <v>0</v>
      </c>
      <c r="AB2039" s="14">
        <f>R2039+W2039</f>
        <v>0</v>
      </c>
      <c r="AC2039" s="15">
        <f>ROUND(X2039+Y2039+Z2039+AA2039+AB2039,1)</f>
        <v>684.8</v>
      </c>
      <c r="AD2039" s="48">
        <f>(ROUND(AC2039-AC2038,1)/AC2038)</f>
        <v>0.14285714285714285</v>
      </c>
      <c r="AE2039" s="113"/>
      <c r="AF2039" s="60"/>
      <c r="AH2039" s="20"/>
    </row>
    <row r="2040" spans="1:34">
      <c r="A2040" s="99" t="s">
        <v>801</v>
      </c>
      <c r="B2040" s="91">
        <v>28</v>
      </c>
      <c r="C2040" s="21" t="s">
        <v>834</v>
      </c>
      <c r="D2040" s="12">
        <v>107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214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346.68000000000006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3"/>
        <v>560.68000000000006</v>
      </c>
      <c r="Y2040" s="14">
        <f t="shared" si="664"/>
        <v>0</v>
      </c>
      <c r="Z2040" s="14">
        <f t="shared" si="665"/>
        <v>0</v>
      </c>
      <c r="AA2040" s="14">
        <f t="shared" si="666"/>
        <v>0</v>
      </c>
      <c r="AB2040" s="14">
        <f>R2040+W2040</f>
        <v>0</v>
      </c>
      <c r="AC2040" s="15">
        <f t="shared" ref="AC2040:AC2052" si="667">ROUND(X2040+Y2040+Z2040+AA2040+AB2040,1)</f>
        <v>560.70000000000005</v>
      </c>
      <c r="AD2040" s="48">
        <f>(ROUND(AC2040-AC2038,1)/AC2038)</f>
        <v>-6.4252336448598124E-2</v>
      </c>
      <c r="AE2040" s="113"/>
      <c r="AF2040" s="60"/>
      <c r="AH2040" s="20"/>
    </row>
    <row r="2041" spans="1:34">
      <c r="A2041" s="99" t="s">
        <v>802</v>
      </c>
      <c r="B2041" s="91">
        <v>0</v>
      </c>
      <c r="C2041" s="21" t="s">
        <v>337</v>
      </c>
      <c r="D2041" s="12">
        <v>107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214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346.68000000000006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3"/>
        <v>560.68000000000006</v>
      </c>
      <c r="Y2041" s="14">
        <f t="shared" si="664"/>
        <v>0</v>
      </c>
      <c r="Z2041" s="14">
        <f t="shared" si="665"/>
        <v>0</v>
      </c>
      <c r="AA2041" s="14">
        <f t="shared" si="666"/>
        <v>0</v>
      </c>
      <c r="AB2041" s="14">
        <f t="shared" ref="AB2041:AB2052" si="668">R2041+W2041</f>
        <v>0</v>
      </c>
      <c r="AC2041" s="15">
        <f t="shared" si="667"/>
        <v>560.70000000000005</v>
      </c>
      <c r="AD2041" s="48">
        <f>(ROUND(AC2041-AC2038,1)/AC2038)</f>
        <v>-6.4252336448598124E-2</v>
      </c>
      <c r="AE2041" s="113"/>
      <c r="AF2041" s="60"/>
      <c r="AH2041" s="20"/>
    </row>
    <row r="2042" spans="1:34">
      <c r="A2042" s="99" t="s">
        <v>803</v>
      </c>
      <c r="B2042" s="91">
        <v>0</v>
      </c>
      <c r="C2042" s="21" t="s">
        <v>338</v>
      </c>
      <c r="D2042" s="12">
        <v>107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214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346.68000000000006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3"/>
        <v>560.68000000000006</v>
      </c>
      <c r="Y2042" s="14">
        <f t="shared" si="664"/>
        <v>0</v>
      </c>
      <c r="Z2042" s="14">
        <f t="shared" si="665"/>
        <v>0</v>
      </c>
      <c r="AA2042" s="14">
        <f t="shared" si="666"/>
        <v>0</v>
      </c>
      <c r="AB2042" s="14">
        <f t="shared" si="668"/>
        <v>0</v>
      </c>
      <c r="AC2042" s="15">
        <f t="shared" si="667"/>
        <v>560.70000000000005</v>
      </c>
      <c r="AD2042" s="48">
        <f>(ROUND(AC2042-AC2038,1)/AC2038)</f>
        <v>-6.4252336448598124E-2</v>
      </c>
      <c r="AE2042" s="113"/>
      <c r="AF2042" s="60"/>
      <c r="AH2042" s="20"/>
    </row>
    <row r="2043" spans="1:34">
      <c r="A2043" s="99" t="s">
        <v>653</v>
      </c>
      <c r="B2043" s="91"/>
      <c r="C2043" s="21" t="s">
        <v>339</v>
      </c>
      <c r="D2043" s="12">
        <v>107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214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346.68000000000006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3"/>
        <v>560.68000000000006</v>
      </c>
      <c r="Y2043" s="14">
        <f t="shared" si="664"/>
        <v>0</v>
      </c>
      <c r="Z2043" s="14">
        <f t="shared" si="665"/>
        <v>0</v>
      </c>
      <c r="AA2043" s="14">
        <f t="shared" si="666"/>
        <v>0</v>
      </c>
      <c r="AB2043" s="14">
        <f t="shared" si="668"/>
        <v>0</v>
      </c>
      <c r="AC2043" s="15">
        <f t="shared" si="667"/>
        <v>560.70000000000005</v>
      </c>
      <c r="AD2043" s="48">
        <f>(ROUND(AC2043-AC2038,1)/AC2038)</f>
        <v>-6.4252336448598124E-2</v>
      </c>
      <c r="AE2043" s="113"/>
      <c r="AF2043" s="60"/>
      <c r="AH2043" s="20"/>
    </row>
    <row r="2044" spans="1:34">
      <c r="A2044" s="99" t="s">
        <v>594</v>
      </c>
      <c r="B2044" s="91"/>
      <c r="C2044" s="21" t="s">
        <v>1</v>
      </c>
      <c r="D2044" s="12">
        <v>53</v>
      </c>
      <c r="E2044" s="12">
        <v>115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95</v>
      </c>
      <c r="L2044" s="13">
        <v>0</v>
      </c>
      <c r="M2044" s="13">
        <v>0</v>
      </c>
      <c r="N2044" s="14">
        <f>D2044*$D$9</f>
        <v>68.900000000000006</v>
      </c>
      <c r="O2044" s="14">
        <f>E2044*$E$9</f>
        <v>172.5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124.02000000000001</v>
      </c>
      <c r="T2044" s="14">
        <f>(O2044/100)*(K2044*$K$9)</f>
        <v>327.75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3"/>
        <v>192.92000000000002</v>
      </c>
      <c r="Y2044" s="14">
        <f t="shared" si="664"/>
        <v>500.25</v>
      </c>
      <c r="Z2044" s="14">
        <f t="shared" si="665"/>
        <v>0</v>
      </c>
      <c r="AA2044" s="14">
        <f t="shared" si="666"/>
        <v>0</v>
      </c>
      <c r="AB2044" s="14">
        <f t="shared" si="668"/>
        <v>0</v>
      </c>
      <c r="AC2044" s="15">
        <f t="shared" si="667"/>
        <v>693.2</v>
      </c>
      <c r="AD2044" s="48">
        <f>(ROUND(AC2044-AC2038,1)/AC2038)</f>
        <v>0.1568758344459279</v>
      </c>
      <c r="AE2044" s="113"/>
      <c r="AF2044" s="60"/>
      <c r="AH2044" s="20"/>
    </row>
    <row r="2045" spans="1:34">
      <c r="A2045" s="99" t="s">
        <v>829</v>
      </c>
      <c r="B2045" s="91"/>
      <c r="C2045" s="21" t="s">
        <v>2</v>
      </c>
      <c r="D2045" s="12">
        <v>53</v>
      </c>
      <c r="E2045" s="12">
        <v>0</v>
      </c>
      <c r="F2045" s="12">
        <v>115</v>
      </c>
      <c r="G2045" s="12">
        <v>0</v>
      </c>
      <c r="H2045" s="12">
        <v>0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D2045*$D$10</f>
        <v>68.900000000000006</v>
      </c>
      <c r="O2045" s="14">
        <f>E2045*$E$10</f>
        <v>0</v>
      </c>
      <c r="P2045" s="14">
        <f>F2045*$F$10</f>
        <v>172.5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124.02000000000001</v>
      </c>
      <c r="T2045" s="14">
        <f>(O2045/100)*(K2045*$J$10)</f>
        <v>0</v>
      </c>
      <c r="U2045" s="14">
        <f>(P2045/100)*(K2045*$K$10)+(P2045/100)*(L2045*$L$10)</f>
        <v>327.75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3"/>
        <v>192.92000000000002</v>
      </c>
      <c r="Y2045" s="14">
        <f t="shared" si="664"/>
        <v>0</v>
      </c>
      <c r="Z2045" s="14">
        <f t="shared" si="665"/>
        <v>500.25</v>
      </c>
      <c r="AA2045" s="14">
        <f t="shared" si="666"/>
        <v>0</v>
      </c>
      <c r="AB2045" s="14">
        <f t="shared" si="668"/>
        <v>0</v>
      </c>
      <c r="AC2045" s="15">
        <f t="shared" si="667"/>
        <v>693.2</v>
      </c>
      <c r="AD2045" s="48">
        <f>(ROUND(AC2045-AC2038,1)/AC2038)</f>
        <v>0.1568758344459279</v>
      </c>
      <c r="AE2045" s="113"/>
      <c r="AF2045" s="60"/>
      <c r="AH2045" s="20"/>
    </row>
    <row r="2046" spans="1:34">
      <c r="A2046" s="99" t="s">
        <v>830</v>
      </c>
      <c r="B2046" s="91"/>
      <c r="C2046" s="21" t="s">
        <v>3</v>
      </c>
      <c r="D2046" s="12">
        <v>53</v>
      </c>
      <c r="E2046" s="12">
        <v>0</v>
      </c>
      <c r="F2046" s="12">
        <v>0</v>
      </c>
      <c r="G2046" s="12">
        <v>115</v>
      </c>
      <c r="H2046" s="12">
        <v>0</v>
      </c>
      <c r="I2046" s="13">
        <v>20</v>
      </c>
      <c r="J2046" s="13">
        <v>70</v>
      </c>
      <c r="K2046" s="13">
        <v>0</v>
      </c>
      <c r="L2046" s="13">
        <v>95</v>
      </c>
      <c r="M2046" s="13">
        <v>0</v>
      </c>
      <c r="N2046" s="14">
        <f>D2046*$D$11</f>
        <v>68.900000000000006</v>
      </c>
      <c r="O2046" s="14">
        <f>E2046*$E$11</f>
        <v>0</v>
      </c>
      <c r="P2046" s="14">
        <f>F2046*$F$11</f>
        <v>0</v>
      </c>
      <c r="Q2046" s="14">
        <f>G2046*$G$11</f>
        <v>172.5</v>
      </c>
      <c r="R2046" s="14">
        <f>H2046*$H$11</f>
        <v>0</v>
      </c>
      <c r="S2046" s="14">
        <f>(N2046/100)*(I2046*$I$11)+(N2046/100)*(J2046*$J$11)</f>
        <v>124.02000000000001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327.75</v>
      </c>
      <c r="W2046" s="14">
        <f>(R2046/100)*(K2046*$K$11)+(R2046/100)*(L2046*$L$11)</f>
        <v>0</v>
      </c>
      <c r="X2046" s="14">
        <f t="shared" si="663"/>
        <v>192.92000000000002</v>
      </c>
      <c r="Y2046" s="14">
        <f t="shared" si="664"/>
        <v>0</v>
      </c>
      <c r="Z2046" s="14">
        <f t="shared" si="665"/>
        <v>0</v>
      </c>
      <c r="AA2046" s="14">
        <f t="shared" si="666"/>
        <v>500.25</v>
      </c>
      <c r="AB2046" s="14">
        <f t="shared" si="668"/>
        <v>0</v>
      </c>
      <c r="AC2046" s="15">
        <f t="shared" si="667"/>
        <v>693.2</v>
      </c>
      <c r="AD2046" s="48">
        <f>(ROUND(AC2046-AC2038,1)/AC2038)</f>
        <v>0.1568758344459279</v>
      </c>
      <c r="AE2046" s="113"/>
      <c r="AF2046" s="60"/>
      <c r="AH2046" s="20"/>
    </row>
    <row r="2047" spans="1:34">
      <c r="A2047" s="99" t="s">
        <v>831</v>
      </c>
      <c r="B2047" s="91"/>
      <c r="C2047" s="21" t="s">
        <v>4</v>
      </c>
      <c r="D2047" s="12">
        <v>53</v>
      </c>
      <c r="E2047" s="12">
        <v>0</v>
      </c>
      <c r="F2047" s="12">
        <v>0</v>
      </c>
      <c r="G2047" s="12">
        <v>0</v>
      </c>
      <c r="H2047" s="12">
        <v>115</v>
      </c>
      <c r="I2047" s="13">
        <v>20</v>
      </c>
      <c r="J2047" s="13">
        <v>70</v>
      </c>
      <c r="K2047" s="13">
        <v>47.5</v>
      </c>
      <c r="L2047" s="13">
        <v>47.5</v>
      </c>
      <c r="M2047" s="13">
        <v>0</v>
      </c>
      <c r="N2047" s="14">
        <f>D2047*$D$12</f>
        <v>68.900000000000006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172.5</v>
      </c>
      <c r="S2047" s="14">
        <f>(N2047/100)*(I2047*$I$12)+(N2047/100)*(J2047*$J$12)</f>
        <v>124.02000000000001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327.75</v>
      </c>
      <c r="X2047" s="14">
        <f t="shared" si="663"/>
        <v>192.92000000000002</v>
      </c>
      <c r="Y2047" s="14">
        <f t="shared" si="664"/>
        <v>0</v>
      </c>
      <c r="Z2047" s="14">
        <f t="shared" si="665"/>
        <v>0</v>
      </c>
      <c r="AA2047" s="14">
        <f t="shared" si="666"/>
        <v>0</v>
      </c>
      <c r="AB2047" s="14">
        <f t="shared" si="668"/>
        <v>500.25</v>
      </c>
      <c r="AC2047" s="15">
        <f t="shared" si="667"/>
        <v>693.2</v>
      </c>
      <c r="AD2047" s="48">
        <f>(ROUND(AC2047-AC2038,1)/AC2038)</f>
        <v>0.1568758344459279</v>
      </c>
      <c r="AE2047" s="113"/>
      <c r="AF2047" s="60"/>
      <c r="AH2047" s="20"/>
    </row>
    <row r="2048" spans="1:34">
      <c r="A2048" s="99" t="s">
        <v>832</v>
      </c>
      <c r="B2048" s="91"/>
      <c r="C2048" s="21" t="s">
        <v>327</v>
      </c>
      <c r="D2048" s="12">
        <v>107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0</v>
      </c>
      <c r="M2048" s="13">
        <v>75</v>
      </c>
      <c r="N2048" s="14">
        <f>D2048*$D$13</f>
        <v>160.5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529.65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690.15</v>
      </c>
      <c r="Y2048" s="14">
        <f t="shared" si="664"/>
        <v>0</v>
      </c>
      <c r="Z2048" s="14">
        <f t="shared" si="665"/>
        <v>0</v>
      </c>
      <c r="AA2048" s="14">
        <f t="shared" si="666"/>
        <v>0</v>
      </c>
      <c r="AB2048" s="14">
        <f t="shared" si="668"/>
        <v>0</v>
      </c>
      <c r="AC2048" s="15">
        <f t="shared" si="667"/>
        <v>690.2</v>
      </c>
      <c r="AD2048" s="48">
        <f>(ROUND(AC2048-AC2038,1)/AC2038)</f>
        <v>0.15186915887850466</v>
      </c>
      <c r="AE2048" s="113"/>
      <c r="AF2048" s="60"/>
      <c r="AH2048" s="20"/>
    </row>
    <row r="2049" spans="1:34">
      <c r="A2049" s="99" t="s">
        <v>833</v>
      </c>
      <c r="B2049" s="91"/>
      <c r="C2049" s="21" t="s">
        <v>328</v>
      </c>
      <c r="D2049" s="12">
        <v>107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75</v>
      </c>
      <c r="L2049" s="13">
        <v>0</v>
      </c>
      <c r="M2049" s="13">
        <v>0</v>
      </c>
      <c r="N2049" s="14">
        <f>D2049*$D$14</f>
        <v>160.5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529.65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3"/>
        <v>690.15</v>
      </c>
      <c r="Y2049" s="14">
        <f t="shared" si="664"/>
        <v>0</v>
      </c>
      <c r="Z2049" s="14">
        <f t="shared" si="665"/>
        <v>0</v>
      </c>
      <c r="AA2049" s="14">
        <f t="shared" si="666"/>
        <v>0</v>
      </c>
      <c r="AB2049" s="14">
        <f t="shared" si="668"/>
        <v>0</v>
      </c>
      <c r="AC2049" s="15">
        <f t="shared" si="667"/>
        <v>690.2</v>
      </c>
      <c r="AD2049" s="48">
        <f>(ROUND(AC2049-AC2038,1)/AC2038)</f>
        <v>0.15186915887850466</v>
      </c>
      <c r="AE2049" s="113"/>
      <c r="AF2049" s="60"/>
      <c r="AH2049" s="20"/>
    </row>
    <row r="2050" spans="1:34">
      <c r="A2050" s="99"/>
      <c r="B2050" s="91"/>
      <c r="C2050" s="21" t="s">
        <v>329</v>
      </c>
      <c r="D2050" s="12">
        <v>107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0</v>
      </c>
      <c r="L2050" s="13">
        <v>75</v>
      </c>
      <c r="M2050" s="13">
        <v>0</v>
      </c>
      <c r="N2050" s="14">
        <f>D2050*$D$15</f>
        <v>160.5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529.65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3"/>
        <v>690.15</v>
      </c>
      <c r="Y2050" s="14">
        <f t="shared" si="664"/>
        <v>0</v>
      </c>
      <c r="Z2050" s="14">
        <f t="shared" si="665"/>
        <v>0</v>
      </c>
      <c r="AA2050" s="14">
        <f t="shared" si="666"/>
        <v>0</v>
      </c>
      <c r="AB2050" s="14">
        <f t="shared" si="668"/>
        <v>0</v>
      </c>
      <c r="AC2050" s="15">
        <f t="shared" si="667"/>
        <v>690.2</v>
      </c>
      <c r="AD2050" s="48">
        <f>(ROUND(AC2050-AC2038,1)/AC2038)</f>
        <v>0.15186915887850466</v>
      </c>
      <c r="AE2050" s="113"/>
      <c r="AF2050" s="60"/>
      <c r="AH2050" s="20"/>
    </row>
    <row r="2051" spans="1:34">
      <c r="A2051" s="99"/>
      <c r="B2051" s="91"/>
      <c r="C2051" s="21" t="s">
        <v>325</v>
      </c>
      <c r="D2051" s="12">
        <v>107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90</v>
      </c>
      <c r="K2051" s="13">
        <v>0</v>
      </c>
      <c r="L2051" s="13">
        <v>0</v>
      </c>
      <c r="M2051" s="13">
        <v>0</v>
      </c>
      <c r="N2051" s="14">
        <f>D2051*$D$16</f>
        <v>171.20000000000002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573.5200000000001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3"/>
        <v>744.72000000000014</v>
      </c>
      <c r="Y2051" s="14">
        <f t="shared" si="664"/>
        <v>0</v>
      </c>
      <c r="Z2051" s="14">
        <f t="shared" si="665"/>
        <v>0</v>
      </c>
      <c r="AA2051" s="14">
        <f t="shared" si="666"/>
        <v>0</v>
      </c>
      <c r="AB2051" s="14">
        <f t="shared" si="668"/>
        <v>0</v>
      </c>
      <c r="AC2051" s="15">
        <f t="shared" si="667"/>
        <v>744.7</v>
      </c>
      <c r="AD2051" s="48">
        <f>(ROUND(AC2051-AC2038,1)/AC2038)</f>
        <v>0.24282376502002667</v>
      </c>
      <c r="AE2051" s="113"/>
      <c r="AF2051" s="60"/>
      <c r="AH2051" s="20"/>
    </row>
    <row r="2052" spans="1:34">
      <c r="A2052" s="99"/>
      <c r="B2052" s="91"/>
      <c r="C2052" s="21" t="s">
        <v>326</v>
      </c>
      <c r="D2052" s="12">
        <v>107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171.20000000000002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479.36000000000007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3"/>
        <v>650.56000000000006</v>
      </c>
      <c r="Y2052" s="14">
        <f t="shared" si="664"/>
        <v>0</v>
      </c>
      <c r="Z2052" s="14">
        <f t="shared" si="665"/>
        <v>0</v>
      </c>
      <c r="AA2052" s="14">
        <f t="shared" si="666"/>
        <v>0</v>
      </c>
      <c r="AB2052" s="14">
        <f t="shared" si="668"/>
        <v>0</v>
      </c>
      <c r="AC2052" s="15">
        <f t="shared" si="667"/>
        <v>650.6</v>
      </c>
      <c r="AD2052" s="48">
        <f>(ROUND(AC2052-AC2038,1)/AC2038)</f>
        <v>8.5781041388518012E-2</v>
      </c>
      <c r="AE2052" s="113"/>
      <c r="AF2052" s="60"/>
      <c r="AH2052" s="20"/>
    </row>
    <row r="2053" spans="1:34">
      <c r="A2053" s="106" t="s">
        <v>0</v>
      </c>
      <c r="B2053" s="92" t="s">
        <v>90</v>
      </c>
      <c r="C2053" s="50" t="s">
        <v>241</v>
      </c>
      <c r="D2053" s="11">
        <v>140</v>
      </c>
      <c r="E2053" s="11">
        <v>0</v>
      </c>
      <c r="F2053" s="11">
        <v>0</v>
      </c>
      <c r="G2053" s="11">
        <v>0</v>
      </c>
      <c r="H2053" s="11">
        <v>0</v>
      </c>
      <c r="I2053" s="51">
        <v>40</v>
      </c>
      <c r="J2053" s="51">
        <v>20</v>
      </c>
      <c r="K2053" s="51">
        <v>0</v>
      </c>
      <c r="L2053" s="51">
        <v>0</v>
      </c>
      <c r="M2053" s="51">
        <v>0</v>
      </c>
      <c r="N2053" s="52">
        <f>D2053*$D$3</f>
        <v>280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336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616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616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3">
        <v>26</v>
      </c>
      <c r="C2054" s="21" t="s">
        <v>324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55</v>
      </c>
      <c r="J2054" s="13">
        <v>35</v>
      </c>
      <c r="K2054" s="13">
        <v>0</v>
      </c>
      <c r="L2054" s="13">
        <v>0</v>
      </c>
      <c r="M2054" s="13">
        <v>0</v>
      </c>
      <c r="N2054" s="14">
        <f>D2054*$D$4</f>
        <v>224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504.00000000000011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9">N2054+S2054</f>
        <v>728.00000000000011</v>
      </c>
      <c r="Y2054" s="14">
        <f t="shared" ref="Y2054:Y2067" si="670">O2054+T2054</f>
        <v>0</v>
      </c>
      <c r="Z2054" s="14">
        <f t="shared" ref="Z2054:Z2067" si="671">P2054+U2054</f>
        <v>0</v>
      </c>
      <c r="AA2054" s="14">
        <f t="shared" ref="AA2054:AA2067" si="672">Q2054+V2054</f>
        <v>0</v>
      </c>
      <c r="AB2054" s="14">
        <f>R2054+W2054</f>
        <v>0</v>
      </c>
      <c r="AC2054" s="15">
        <f>ROUND(X2054+Y2054+Z2054+AA2054+AB2054,1)</f>
        <v>728</v>
      </c>
      <c r="AD2054" s="48">
        <f>(ROUND(AC2054-AC2053,1)/AC2053)</f>
        <v>0.18181818181818182</v>
      </c>
      <c r="AE2054" s="113"/>
      <c r="AF2054" s="60"/>
      <c r="AH2054" s="20"/>
    </row>
    <row r="2055" spans="1:34">
      <c r="A2055" s="99" t="s">
        <v>801</v>
      </c>
      <c r="B2055" s="93">
        <v>12</v>
      </c>
      <c r="C2055" s="21" t="s">
        <v>834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D2055*$D$5</f>
        <v>280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302.39999999999998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9"/>
        <v>582.4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>R2055+W2055</f>
        <v>0</v>
      </c>
      <c r="AC2055" s="15">
        <f t="shared" ref="AC2055:AC2067" si="673">ROUND(X2055+Y2055+Z2055+AA2055+AB2055,1)</f>
        <v>582.4</v>
      </c>
      <c r="AD2055" s="48">
        <f>(ROUND(AC2055-AC2053,1)/AC2053)</f>
        <v>-5.454545454545455E-2</v>
      </c>
      <c r="AE2055" s="113"/>
      <c r="AF2055" s="60"/>
      <c r="AH2055" s="20"/>
    </row>
    <row r="2056" spans="1:34">
      <c r="A2056" s="99" t="s">
        <v>802</v>
      </c>
      <c r="B2056" s="93">
        <v>0</v>
      </c>
      <c r="C2056" s="21" t="s">
        <v>337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D2056*$D$6</f>
        <v>280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302.39999999999998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9"/>
        <v>582.4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ref="AB2056:AB2067" si="674">R2056+W2056</f>
        <v>0</v>
      </c>
      <c r="AC2056" s="15">
        <f t="shared" si="673"/>
        <v>582.4</v>
      </c>
      <c r="AD2056" s="48">
        <f>(ROUND(AC2056-AC2053,1)/AC2053)</f>
        <v>-5.454545454545455E-2</v>
      </c>
      <c r="AE2056" s="113"/>
      <c r="AF2056" s="60"/>
      <c r="AH2056" s="20"/>
    </row>
    <row r="2057" spans="1:34">
      <c r="A2057" s="99" t="s">
        <v>803</v>
      </c>
      <c r="B2057" s="93">
        <v>0</v>
      </c>
      <c r="C2057" s="21" t="s">
        <v>338</v>
      </c>
      <c r="D2057" s="12">
        <v>140</v>
      </c>
      <c r="E2057" s="12">
        <v>0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D2057*$D$7</f>
        <v>280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302.39999999999998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9"/>
        <v>582.4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4"/>
        <v>0</v>
      </c>
      <c r="AC2057" s="15">
        <f t="shared" si="673"/>
        <v>582.4</v>
      </c>
      <c r="AD2057" s="48">
        <f>(ROUND(AC2057-AC2053,1)/AC2053)</f>
        <v>-5.454545454545455E-2</v>
      </c>
      <c r="AE2057" s="113"/>
      <c r="AF2057" s="60"/>
      <c r="AH2057" s="20"/>
    </row>
    <row r="2058" spans="1:34">
      <c r="A2058" s="99" t="s">
        <v>653</v>
      </c>
      <c r="B2058" s="93"/>
      <c r="C2058" s="21" t="s">
        <v>339</v>
      </c>
      <c r="D2058" s="12">
        <v>140</v>
      </c>
      <c r="E2058" s="12">
        <v>0</v>
      </c>
      <c r="F2058" s="12">
        <v>0</v>
      </c>
      <c r="G2058" s="12">
        <v>0</v>
      </c>
      <c r="H2058" s="12">
        <v>0</v>
      </c>
      <c r="I2058" s="13">
        <v>40</v>
      </c>
      <c r="J2058" s="13">
        <v>20</v>
      </c>
      <c r="K2058" s="13">
        <v>0</v>
      </c>
      <c r="L2058" s="13">
        <v>0</v>
      </c>
      <c r="M2058" s="13">
        <v>0</v>
      </c>
      <c r="N2058" s="14">
        <f>D2058*$D$8</f>
        <v>280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302.39999999999998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9"/>
        <v>582.4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4"/>
        <v>0</v>
      </c>
      <c r="AC2058" s="15">
        <f t="shared" si="673"/>
        <v>582.4</v>
      </c>
      <c r="AD2058" s="48">
        <f>(ROUND(AC2058-AC2053,1)/AC2053)</f>
        <v>-5.454545454545455E-2</v>
      </c>
      <c r="AE2058" s="113"/>
      <c r="AF2058" s="60"/>
      <c r="AH2058" s="20"/>
    </row>
    <row r="2059" spans="1:34">
      <c r="A2059" s="99" t="s">
        <v>594</v>
      </c>
      <c r="B2059" s="93"/>
      <c r="C2059" s="21" t="s">
        <v>1</v>
      </c>
      <c r="D2059" s="12">
        <v>70</v>
      </c>
      <c r="E2059" s="12">
        <v>140</v>
      </c>
      <c r="F2059" s="12">
        <v>0</v>
      </c>
      <c r="G2059" s="12">
        <v>0</v>
      </c>
      <c r="H2059" s="12">
        <v>0</v>
      </c>
      <c r="I2059" s="13">
        <v>40</v>
      </c>
      <c r="J2059" s="13">
        <v>20</v>
      </c>
      <c r="K2059" s="13">
        <v>70</v>
      </c>
      <c r="L2059" s="13">
        <v>0</v>
      </c>
      <c r="M2059" s="13">
        <v>0</v>
      </c>
      <c r="N2059" s="14">
        <f>D2059*$D$9</f>
        <v>91</v>
      </c>
      <c r="O2059" s="14">
        <f>E2059*$E$9</f>
        <v>210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109.19999999999999</v>
      </c>
      <c r="T2059" s="14">
        <f>(O2059/100)*(K2059*$K$9)</f>
        <v>294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9"/>
        <v>200.2</v>
      </c>
      <c r="Y2059" s="14">
        <f t="shared" si="670"/>
        <v>504</v>
      </c>
      <c r="Z2059" s="14">
        <f t="shared" si="671"/>
        <v>0</v>
      </c>
      <c r="AA2059" s="14">
        <f t="shared" si="672"/>
        <v>0</v>
      </c>
      <c r="AB2059" s="14">
        <f t="shared" si="674"/>
        <v>0</v>
      </c>
      <c r="AC2059" s="15">
        <f t="shared" si="673"/>
        <v>704.2</v>
      </c>
      <c r="AD2059" s="48">
        <f>(ROUND(AC2059-AC2053,1)/AC2053)</f>
        <v>0.14318181818181819</v>
      </c>
      <c r="AE2059" s="113"/>
      <c r="AF2059" s="60"/>
      <c r="AH2059" s="20"/>
    </row>
    <row r="2060" spans="1:34">
      <c r="A2060" s="99" t="s">
        <v>829</v>
      </c>
      <c r="B2060" s="93"/>
      <c r="C2060" s="21" t="s">
        <v>2</v>
      </c>
      <c r="D2060" s="12">
        <v>70</v>
      </c>
      <c r="E2060" s="12">
        <v>0</v>
      </c>
      <c r="F2060" s="12">
        <v>140</v>
      </c>
      <c r="G2060" s="12">
        <v>0</v>
      </c>
      <c r="H2060" s="12">
        <v>0</v>
      </c>
      <c r="I2060" s="13">
        <v>40</v>
      </c>
      <c r="J2060" s="13">
        <v>20</v>
      </c>
      <c r="K2060" s="13">
        <v>35</v>
      </c>
      <c r="L2060" s="13">
        <v>35</v>
      </c>
      <c r="M2060" s="13">
        <v>0</v>
      </c>
      <c r="N2060" s="14">
        <f>D2060*$D$10</f>
        <v>91</v>
      </c>
      <c r="O2060" s="14">
        <f>E2060*$E$10</f>
        <v>0</v>
      </c>
      <c r="P2060" s="14">
        <f>F2060*$F$10</f>
        <v>210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109.19999999999999</v>
      </c>
      <c r="T2060" s="14">
        <f>(O2060/100)*(K2060*$J$10)</f>
        <v>0</v>
      </c>
      <c r="U2060" s="14">
        <f>(P2060/100)*(K2060*$K$10)+(P2060/100)*(L2060*$L$10)</f>
        <v>294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9"/>
        <v>200.2</v>
      </c>
      <c r="Y2060" s="14">
        <f t="shared" si="670"/>
        <v>0</v>
      </c>
      <c r="Z2060" s="14">
        <f t="shared" si="671"/>
        <v>504</v>
      </c>
      <c r="AA2060" s="14">
        <f t="shared" si="672"/>
        <v>0</v>
      </c>
      <c r="AB2060" s="14">
        <f t="shared" si="674"/>
        <v>0</v>
      </c>
      <c r="AC2060" s="15">
        <f t="shared" si="673"/>
        <v>704.2</v>
      </c>
      <c r="AD2060" s="48">
        <f>(ROUND(AC2060-AC2053,1)/AC2053)</f>
        <v>0.14318181818181819</v>
      </c>
      <c r="AE2060" s="113"/>
      <c r="AF2060" s="60"/>
      <c r="AH2060" s="20"/>
    </row>
    <row r="2061" spans="1:34">
      <c r="A2061" s="99" t="s">
        <v>830</v>
      </c>
      <c r="B2061" s="93"/>
      <c r="C2061" s="21" t="s">
        <v>3</v>
      </c>
      <c r="D2061" s="12">
        <v>70</v>
      </c>
      <c r="E2061" s="12">
        <v>0</v>
      </c>
      <c r="F2061" s="12">
        <v>0</v>
      </c>
      <c r="G2061" s="12">
        <v>140</v>
      </c>
      <c r="H2061" s="12">
        <v>0</v>
      </c>
      <c r="I2061" s="13">
        <v>40</v>
      </c>
      <c r="J2061" s="13">
        <v>20</v>
      </c>
      <c r="K2061" s="13">
        <v>0</v>
      </c>
      <c r="L2061" s="13">
        <v>70</v>
      </c>
      <c r="M2061" s="13">
        <v>0</v>
      </c>
      <c r="N2061" s="14">
        <f>D2061*$D$11</f>
        <v>91</v>
      </c>
      <c r="O2061" s="14">
        <f>E2061*$E$11</f>
        <v>0</v>
      </c>
      <c r="P2061" s="14">
        <f>F2061*$F$11</f>
        <v>0</v>
      </c>
      <c r="Q2061" s="14">
        <f>G2061*$G$11</f>
        <v>210</v>
      </c>
      <c r="R2061" s="14">
        <f>H2061*$H$11</f>
        <v>0</v>
      </c>
      <c r="S2061" s="14">
        <f>(N2061/100)*(I2061*$I$11)+(N2061/100)*(J2061*$J$11)</f>
        <v>109.19999999999999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294</v>
      </c>
      <c r="W2061" s="14">
        <f>(R2061/100)*(K2061*$K$11)+(R2061/100)*(L2061*$L$11)</f>
        <v>0</v>
      </c>
      <c r="X2061" s="14">
        <f t="shared" si="669"/>
        <v>200.2</v>
      </c>
      <c r="Y2061" s="14">
        <f t="shared" si="670"/>
        <v>0</v>
      </c>
      <c r="Z2061" s="14">
        <f t="shared" si="671"/>
        <v>0</v>
      </c>
      <c r="AA2061" s="14">
        <f t="shared" si="672"/>
        <v>504</v>
      </c>
      <c r="AB2061" s="14">
        <f t="shared" si="674"/>
        <v>0</v>
      </c>
      <c r="AC2061" s="15">
        <f t="shared" si="673"/>
        <v>704.2</v>
      </c>
      <c r="AD2061" s="48">
        <f>(ROUND(AC2061-AC2053,1)/AC2053)</f>
        <v>0.14318181818181819</v>
      </c>
      <c r="AE2061" s="113"/>
      <c r="AF2061" s="60"/>
      <c r="AH2061" s="20"/>
    </row>
    <row r="2062" spans="1:34">
      <c r="A2062" s="99" t="s">
        <v>831</v>
      </c>
      <c r="B2062" s="93"/>
      <c r="C2062" s="21" t="s">
        <v>4</v>
      </c>
      <c r="D2062" s="12">
        <v>70</v>
      </c>
      <c r="E2062" s="12">
        <v>0</v>
      </c>
      <c r="F2062" s="12">
        <v>0</v>
      </c>
      <c r="G2062" s="12">
        <v>0</v>
      </c>
      <c r="H2062" s="12">
        <v>140</v>
      </c>
      <c r="I2062" s="13">
        <v>40</v>
      </c>
      <c r="J2062" s="13">
        <v>20</v>
      </c>
      <c r="K2062" s="13">
        <v>35</v>
      </c>
      <c r="L2062" s="13">
        <v>35</v>
      </c>
      <c r="M2062" s="13">
        <v>0</v>
      </c>
      <c r="N2062" s="14">
        <f>D2062*$D$12</f>
        <v>91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210</v>
      </c>
      <c r="S2062" s="14">
        <f>(N2062/100)*(I2062*$I$12)+(N2062/100)*(J2062*$J$12)</f>
        <v>109.19999999999999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294</v>
      </c>
      <c r="X2062" s="14">
        <f t="shared" si="669"/>
        <v>200.2</v>
      </c>
      <c r="Y2062" s="14">
        <f t="shared" si="670"/>
        <v>0</v>
      </c>
      <c r="Z2062" s="14">
        <f t="shared" si="671"/>
        <v>0</v>
      </c>
      <c r="AA2062" s="14">
        <f t="shared" si="672"/>
        <v>0</v>
      </c>
      <c r="AB2062" s="14">
        <f t="shared" si="674"/>
        <v>504</v>
      </c>
      <c r="AC2062" s="15">
        <f t="shared" si="673"/>
        <v>704.2</v>
      </c>
      <c r="AD2062" s="48">
        <f>(ROUND(AC2062-AC2053,1)/AC2053)</f>
        <v>0.14318181818181819</v>
      </c>
      <c r="AE2062" s="113"/>
      <c r="AF2062" s="60"/>
      <c r="AH2062" s="20"/>
    </row>
    <row r="2063" spans="1:34">
      <c r="A2063" s="99" t="s">
        <v>832</v>
      </c>
      <c r="B2063" s="93"/>
      <c r="C2063" s="21" t="s">
        <v>327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0</v>
      </c>
      <c r="M2063" s="13">
        <v>60</v>
      </c>
      <c r="N2063" s="14">
        <f>D2063*$D$13</f>
        <v>210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504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714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4"/>
        <v>0</v>
      </c>
      <c r="AC2063" s="15">
        <f t="shared" si="673"/>
        <v>714</v>
      </c>
      <c r="AD2063" s="48">
        <f>(ROUND(AC2063-AC2053,1)/AC2053)</f>
        <v>0.15909090909090909</v>
      </c>
      <c r="AE2063" s="113"/>
      <c r="AF2063" s="60"/>
      <c r="AH2063" s="20"/>
    </row>
    <row r="2064" spans="1:34">
      <c r="A2064" s="99" t="s">
        <v>833</v>
      </c>
      <c r="B2064" s="93"/>
      <c r="C2064" s="21" t="s">
        <v>328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20</v>
      </c>
      <c r="K2064" s="13">
        <v>60</v>
      </c>
      <c r="L2064" s="13">
        <v>0</v>
      </c>
      <c r="M2064" s="13">
        <v>0</v>
      </c>
      <c r="N2064" s="14">
        <f>D2064*$D$14</f>
        <v>210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504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9"/>
        <v>714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4"/>
        <v>0</v>
      </c>
      <c r="AC2064" s="15">
        <f t="shared" si="673"/>
        <v>714</v>
      </c>
      <c r="AD2064" s="48">
        <f>(ROUND(AC2064-AC2053,1)/AC2053)</f>
        <v>0.15909090909090909</v>
      </c>
      <c r="AE2064" s="113"/>
      <c r="AF2064" s="60"/>
      <c r="AH2064" s="20"/>
    </row>
    <row r="2065" spans="1:34">
      <c r="A2065" s="99"/>
      <c r="B2065" s="93"/>
      <c r="C2065" s="21" t="s">
        <v>329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40</v>
      </c>
      <c r="J2065" s="13">
        <v>20</v>
      </c>
      <c r="K2065" s="13">
        <v>0</v>
      </c>
      <c r="L2065" s="13">
        <v>60</v>
      </c>
      <c r="M2065" s="13">
        <v>0</v>
      </c>
      <c r="N2065" s="14">
        <f>D2065*$D$15</f>
        <v>210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504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9"/>
        <v>714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4"/>
        <v>0</v>
      </c>
      <c r="AC2065" s="15">
        <f t="shared" si="673"/>
        <v>714</v>
      </c>
      <c r="AD2065" s="48">
        <f>(ROUND(AC2065-AC2053,1)/AC2053)</f>
        <v>0.15909090909090909</v>
      </c>
      <c r="AE2065" s="113"/>
      <c r="AF2065" s="60"/>
      <c r="AH2065" s="20"/>
    </row>
    <row r="2066" spans="1:34">
      <c r="A2066" s="99"/>
      <c r="B2066" s="93"/>
      <c r="C2066" s="21" t="s">
        <v>325</v>
      </c>
      <c r="D2066" s="12">
        <v>140</v>
      </c>
      <c r="E2066" s="12">
        <v>0</v>
      </c>
      <c r="F2066" s="12">
        <v>0</v>
      </c>
      <c r="G2066" s="12">
        <v>0</v>
      </c>
      <c r="H2066" s="12">
        <v>0</v>
      </c>
      <c r="I2066" s="13">
        <v>40</v>
      </c>
      <c r="J2066" s="13">
        <v>40</v>
      </c>
      <c r="K2066" s="13">
        <v>0</v>
      </c>
      <c r="L2066" s="13">
        <v>0</v>
      </c>
      <c r="M2066" s="13">
        <v>0</v>
      </c>
      <c r="N2066" s="14">
        <f>D2066*$D$16</f>
        <v>224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403.20000000000005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9"/>
        <v>627.20000000000005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4"/>
        <v>0</v>
      </c>
      <c r="AC2066" s="15">
        <f t="shared" si="673"/>
        <v>627.20000000000005</v>
      </c>
      <c r="AD2066" s="48">
        <f>(ROUND(AC2066-AC2053,1)/AC2053)</f>
        <v>1.8181818181818181E-2</v>
      </c>
      <c r="AE2066" s="113"/>
      <c r="AF2066" s="60"/>
      <c r="AH2066" s="20"/>
    </row>
    <row r="2067" spans="1:34">
      <c r="A2067" s="99"/>
      <c r="B2067" s="93"/>
      <c r="C2067" s="21" t="s">
        <v>326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20</v>
      </c>
      <c r="K2067" s="13">
        <v>0</v>
      </c>
      <c r="L2067" s="13">
        <v>0</v>
      </c>
      <c r="M2067" s="13">
        <v>0</v>
      </c>
      <c r="N2067" s="14">
        <f>D2067*$D$17</f>
        <v>224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515.20000000000005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9"/>
        <v>739.2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4"/>
        <v>0</v>
      </c>
      <c r="AC2067" s="15">
        <f t="shared" si="673"/>
        <v>739.2</v>
      </c>
      <c r="AD2067" s="48">
        <f>(ROUND(AC2067-AC2053,1)/AC2053)</f>
        <v>0.2</v>
      </c>
      <c r="AE2067" s="113"/>
      <c r="AF2067" s="60"/>
      <c r="AH2067" s="20"/>
    </row>
    <row r="2068" spans="1:34">
      <c r="A2068" s="106" t="s">
        <v>0</v>
      </c>
      <c r="B2068" s="90" t="s">
        <v>585</v>
      </c>
      <c r="C2068" s="50" t="s">
        <v>242</v>
      </c>
      <c r="D2068" s="11">
        <v>150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10</v>
      </c>
      <c r="K2068" s="51">
        <v>0</v>
      </c>
      <c r="L2068" s="51">
        <v>0</v>
      </c>
      <c r="M2068" s="51">
        <v>0</v>
      </c>
      <c r="N2068" s="52">
        <f>D2068*$D$3</f>
        <v>300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300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 t="shared" ref="X2068:X2082" si="675">N2068+S2068</f>
        <v>600</v>
      </c>
      <c r="Y2068" s="52">
        <f t="shared" ref="Y2068:Y2082" si="676">O2068+T2068</f>
        <v>0</v>
      </c>
      <c r="Z2068" s="52">
        <f t="shared" ref="Z2068:Z2082" si="677">P2068+U2068</f>
        <v>0</v>
      </c>
      <c r="AA2068" s="52">
        <f t="shared" ref="AA2068:AA2082" si="678">Q2068+V2068</f>
        <v>0</v>
      </c>
      <c r="AB2068" s="52">
        <f>R2068+W2068</f>
        <v>0</v>
      </c>
      <c r="AC2068" s="53">
        <f>ROUND(X2068+Y2068+Z2068+AA2068+AB2068,1)</f>
        <v>600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1">
        <v>24</v>
      </c>
      <c r="C2069" s="21" t="s">
        <v>324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50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D2069*$D$4</f>
        <v>240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420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si="675"/>
        <v>660</v>
      </c>
      <c r="Y2069" s="14">
        <f t="shared" si="676"/>
        <v>0</v>
      </c>
      <c r="Z2069" s="14">
        <f t="shared" si="677"/>
        <v>0</v>
      </c>
      <c r="AA2069" s="14">
        <f t="shared" si="678"/>
        <v>0</v>
      </c>
      <c r="AB2069" s="14">
        <f>R2069+W2069</f>
        <v>0</v>
      </c>
      <c r="AC2069" s="15">
        <f>ROUND(X2069+Y2069+Z2069+AA2069+AB2069,1)</f>
        <v>660</v>
      </c>
      <c r="AD2069" s="48">
        <f>(ROUND(AC2069-AC2068,1)/AC2068)</f>
        <v>0.1</v>
      </c>
      <c r="AE2069" s="113"/>
      <c r="AF2069" s="60"/>
      <c r="AH2069" s="20"/>
    </row>
    <row r="2070" spans="1:34">
      <c r="A2070" s="99" t="s">
        <v>801</v>
      </c>
      <c r="B2070" s="91">
        <v>13</v>
      </c>
      <c r="C2070" s="21" t="s">
        <v>834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10</v>
      </c>
      <c r="K2070" s="13">
        <v>0</v>
      </c>
      <c r="L2070" s="13">
        <v>0</v>
      </c>
      <c r="M2070" s="13">
        <v>0</v>
      </c>
      <c r="N2070" s="14">
        <f>D2070*$D$5</f>
        <v>300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270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5"/>
        <v>570</v>
      </c>
      <c r="Y2070" s="14">
        <f t="shared" si="676"/>
        <v>0</v>
      </c>
      <c r="Z2070" s="14">
        <f t="shared" si="677"/>
        <v>0</v>
      </c>
      <c r="AA2070" s="14">
        <f t="shared" si="678"/>
        <v>0</v>
      </c>
      <c r="AB2070" s="14">
        <f>R2070+W2070</f>
        <v>0</v>
      </c>
      <c r="AC2070" s="15">
        <f t="shared" ref="AC2070:AC2082" si="679">ROUND(X2070+Y2070+Z2070+AA2070+AB2070,1)</f>
        <v>570</v>
      </c>
      <c r="AD2070" s="48">
        <f>(ROUND(AC2070-AC2068,1)/AC2068)</f>
        <v>-0.05</v>
      </c>
      <c r="AE2070" s="113"/>
      <c r="AF2070" s="60"/>
      <c r="AH2070" s="20"/>
    </row>
    <row r="2071" spans="1:34">
      <c r="A2071" s="99" t="s">
        <v>802</v>
      </c>
      <c r="B2071" s="91">
        <v>0</v>
      </c>
      <c r="C2071" s="21" t="s">
        <v>337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10</v>
      </c>
      <c r="K2071" s="13">
        <v>0</v>
      </c>
      <c r="L2071" s="13">
        <v>0</v>
      </c>
      <c r="M2071" s="13">
        <v>0</v>
      </c>
      <c r="N2071" s="14">
        <f>D2071*$D$6</f>
        <v>300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270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5"/>
        <v>570</v>
      </c>
      <c r="Y2071" s="14">
        <f t="shared" si="676"/>
        <v>0</v>
      </c>
      <c r="Z2071" s="14">
        <f t="shared" si="677"/>
        <v>0</v>
      </c>
      <c r="AA2071" s="14">
        <f t="shared" si="678"/>
        <v>0</v>
      </c>
      <c r="AB2071" s="14">
        <f t="shared" ref="AB2071:AB2082" si="680">R2071+W2071</f>
        <v>0</v>
      </c>
      <c r="AC2071" s="15">
        <f t="shared" si="679"/>
        <v>570</v>
      </c>
      <c r="AD2071" s="48">
        <f>(ROUND(AC2071-AC2068,1)/AC2068)</f>
        <v>-0.05</v>
      </c>
      <c r="AE2071" s="113"/>
      <c r="AF2071" s="60"/>
      <c r="AH2071" s="20"/>
    </row>
    <row r="2072" spans="1:34">
      <c r="A2072" s="99" t="s">
        <v>803</v>
      </c>
      <c r="B2072" s="91">
        <v>0</v>
      </c>
      <c r="C2072" s="21" t="s">
        <v>338</v>
      </c>
      <c r="D2072" s="12">
        <v>150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10</v>
      </c>
      <c r="K2072" s="13">
        <v>0</v>
      </c>
      <c r="L2072" s="13">
        <v>0</v>
      </c>
      <c r="M2072" s="13">
        <v>0</v>
      </c>
      <c r="N2072" s="14">
        <f>D2072*$D$7</f>
        <v>300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270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5"/>
        <v>570</v>
      </c>
      <c r="Y2072" s="14">
        <f t="shared" si="676"/>
        <v>0</v>
      </c>
      <c r="Z2072" s="14">
        <f t="shared" si="677"/>
        <v>0</v>
      </c>
      <c r="AA2072" s="14">
        <f t="shared" si="678"/>
        <v>0</v>
      </c>
      <c r="AB2072" s="14">
        <f t="shared" si="680"/>
        <v>0</v>
      </c>
      <c r="AC2072" s="15">
        <f t="shared" si="679"/>
        <v>570</v>
      </c>
      <c r="AD2072" s="48">
        <f>(ROUND(AC2072-AC2068,1)/AC2068)</f>
        <v>-0.05</v>
      </c>
      <c r="AE2072" s="113"/>
      <c r="AF2072" s="60"/>
      <c r="AH2072" s="20"/>
    </row>
    <row r="2073" spans="1:34">
      <c r="A2073" s="99" t="s">
        <v>653</v>
      </c>
      <c r="B2073" s="91"/>
      <c r="C2073" s="21" t="s">
        <v>339</v>
      </c>
      <c r="D2073" s="12">
        <v>150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10</v>
      </c>
      <c r="K2073" s="13">
        <v>0</v>
      </c>
      <c r="L2073" s="13">
        <v>0</v>
      </c>
      <c r="M2073" s="13">
        <v>0</v>
      </c>
      <c r="N2073" s="14">
        <f>D2073*$D$8</f>
        <v>300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270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5"/>
        <v>570</v>
      </c>
      <c r="Y2073" s="14">
        <f t="shared" si="676"/>
        <v>0</v>
      </c>
      <c r="Z2073" s="14">
        <f t="shared" si="677"/>
        <v>0</v>
      </c>
      <c r="AA2073" s="14">
        <f t="shared" si="678"/>
        <v>0</v>
      </c>
      <c r="AB2073" s="14">
        <f t="shared" si="680"/>
        <v>0</v>
      </c>
      <c r="AC2073" s="15">
        <f t="shared" si="679"/>
        <v>570</v>
      </c>
      <c r="AD2073" s="48">
        <f>(ROUND(AC2073-AC2068,1)/AC2068)</f>
        <v>-0.05</v>
      </c>
      <c r="AE2073" s="113"/>
      <c r="AF2073" s="60"/>
      <c r="AH2073" s="20"/>
    </row>
    <row r="2074" spans="1:34">
      <c r="A2074" s="99" t="s">
        <v>594</v>
      </c>
      <c r="B2074" s="91"/>
      <c r="C2074" s="21" t="s">
        <v>1</v>
      </c>
      <c r="D2074" s="12">
        <v>75</v>
      </c>
      <c r="E2074" s="12">
        <v>150</v>
      </c>
      <c r="F2074" s="12">
        <v>0</v>
      </c>
      <c r="G2074" s="12">
        <v>0</v>
      </c>
      <c r="H2074" s="12">
        <v>0</v>
      </c>
      <c r="I2074" s="13">
        <v>40</v>
      </c>
      <c r="J2074" s="13">
        <v>10</v>
      </c>
      <c r="K2074" s="13">
        <v>60</v>
      </c>
      <c r="L2074" s="13">
        <v>0</v>
      </c>
      <c r="M2074" s="13">
        <v>0</v>
      </c>
      <c r="N2074" s="14">
        <f>D2074*$D$9</f>
        <v>97.5</v>
      </c>
      <c r="O2074" s="14">
        <f>E2074*$E$9</f>
        <v>225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97.5</v>
      </c>
      <c r="T2074" s="14">
        <f>(O2074/100)*(K2074*$K$9)</f>
        <v>270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5"/>
        <v>195</v>
      </c>
      <c r="Y2074" s="14">
        <f t="shared" si="676"/>
        <v>495</v>
      </c>
      <c r="Z2074" s="14">
        <f t="shared" si="677"/>
        <v>0</v>
      </c>
      <c r="AA2074" s="14">
        <f t="shared" si="678"/>
        <v>0</v>
      </c>
      <c r="AB2074" s="14">
        <f t="shared" si="680"/>
        <v>0</v>
      </c>
      <c r="AC2074" s="15">
        <f t="shared" si="679"/>
        <v>690</v>
      </c>
      <c r="AD2074" s="48">
        <f>(ROUND(AC2074-AC2068,1)/AC2068)</f>
        <v>0.15</v>
      </c>
      <c r="AE2074" s="113"/>
      <c r="AF2074" s="60"/>
      <c r="AH2074" s="20"/>
    </row>
    <row r="2075" spans="1:34">
      <c r="A2075" s="99" t="s">
        <v>829</v>
      </c>
      <c r="B2075" s="91"/>
      <c r="C2075" s="21" t="s">
        <v>2</v>
      </c>
      <c r="D2075" s="12">
        <v>75</v>
      </c>
      <c r="E2075" s="12">
        <v>0</v>
      </c>
      <c r="F2075" s="12">
        <v>150</v>
      </c>
      <c r="G2075" s="12">
        <v>0</v>
      </c>
      <c r="H2075" s="12">
        <v>0</v>
      </c>
      <c r="I2075" s="13">
        <v>40</v>
      </c>
      <c r="J2075" s="13">
        <v>10</v>
      </c>
      <c r="K2075" s="13">
        <v>30</v>
      </c>
      <c r="L2075" s="13">
        <v>30</v>
      </c>
      <c r="M2075" s="13">
        <v>0</v>
      </c>
      <c r="N2075" s="14">
        <f>D2075*$D$10</f>
        <v>97.5</v>
      </c>
      <c r="O2075" s="14">
        <f>E2075*$E$10</f>
        <v>0</v>
      </c>
      <c r="P2075" s="14">
        <f>F2075*$F$10</f>
        <v>225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97.5</v>
      </c>
      <c r="T2075" s="14">
        <f>(O2075/100)*(K2075*$J$10)</f>
        <v>0</v>
      </c>
      <c r="U2075" s="14">
        <f>(P2075/100)*(K2075*$K$10)+(P2075/100)*(L2075*$L$10)</f>
        <v>270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5"/>
        <v>195</v>
      </c>
      <c r="Y2075" s="14">
        <f t="shared" si="676"/>
        <v>0</v>
      </c>
      <c r="Z2075" s="14">
        <f t="shared" si="677"/>
        <v>495</v>
      </c>
      <c r="AA2075" s="14">
        <f t="shared" si="678"/>
        <v>0</v>
      </c>
      <c r="AB2075" s="14">
        <f t="shared" si="680"/>
        <v>0</v>
      </c>
      <c r="AC2075" s="15">
        <f t="shared" si="679"/>
        <v>690</v>
      </c>
      <c r="AD2075" s="48">
        <f>(ROUND(AC2075-AC2068,1)/AC2068)</f>
        <v>0.15</v>
      </c>
      <c r="AE2075" s="113"/>
      <c r="AF2075" s="60"/>
      <c r="AH2075" s="20"/>
    </row>
    <row r="2076" spans="1:34">
      <c r="A2076" s="99" t="s">
        <v>830</v>
      </c>
      <c r="B2076" s="91"/>
      <c r="C2076" s="21" t="s">
        <v>3</v>
      </c>
      <c r="D2076" s="12">
        <v>75</v>
      </c>
      <c r="E2076" s="12">
        <v>0</v>
      </c>
      <c r="F2076" s="12">
        <v>0</v>
      </c>
      <c r="G2076" s="12">
        <v>150</v>
      </c>
      <c r="H2076" s="12">
        <v>0</v>
      </c>
      <c r="I2076" s="13">
        <v>40</v>
      </c>
      <c r="J2076" s="13">
        <v>10</v>
      </c>
      <c r="K2076" s="13">
        <v>0</v>
      </c>
      <c r="L2076" s="13">
        <v>60</v>
      </c>
      <c r="M2076" s="13">
        <v>0</v>
      </c>
      <c r="N2076" s="14">
        <f>D2076*$D$11</f>
        <v>97.5</v>
      </c>
      <c r="O2076" s="14">
        <f>E2076*$E$11</f>
        <v>0</v>
      </c>
      <c r="P2076" s="14">
        <f>F2076*$F$11</f>
        <v>0</v>
      </c>
      <c r="Q2076" s="14">
        <f>G2076*$G$11</f>
        <v>225</v>
      </c>
      <c r="R2076" s="14">
        <f>H2076*$H$11</f>
        <v>0</v>
      </c>
      <c r="S2076" s="14">
        <f>(N2076/100)*(I2076*$I$11)+(N2076/100)*(J2076*$J$11)</f>
        <v>97.5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270</v>
      </c>
      <c r="W2076" s="14">
        <f>(R2076/100)*(K2076*$K$11)+(R2076/100)*(L2076*$L$11)</f>
        <v>0</v>
      </c>
      <c r="X2076" s="14">
        <f t="shared" si="675"/>
        <v>195</v>
      </c>
      <c r="Y2076" s="14">
        <f t="shared" si="676"/>
        <v>0</v>
      </c>
      <c r="Z2076" s="14">
        <f t="shared" si="677"/>
        <v>0</v>
      </c>
      <c r="AA2076" s="14">
        <f t="shared" si="678"/>
        <v>495</v>
      </c>
      <c r="AB2076" s="14">
        <f t="shared" si="680"/>
        <v>0</v>
      </c>
      <c r="AC2076" s="15">
        <f t="shared" si="679"/>
        <v>690</v>
      </c>
      <c r="AD2076" s="48">
        <f>(ROUND(AC2076-AC2068,1)/AC2068)</f>
        <v>0.15</v>
      </c>
      <c r="AE2076" s="113"/>
      <c r="AF2076" s="60"/>
      <c r="AH2076" s="20"/>
    </row>
    <row r="2077" spans="1:34">
      <c r="A2077" s="99" t="s">
        <v>831</v>
      </c>
      <c r="B2077" s="91"/>
      <c r="C2077" s="21" t="s">
        <v>4</v>
      </c>
      <c r="D2077" s="12">
        <v>75</v>
      </c>
      <c r="E2077" s="12">
        <v>0</v>
      </c>
      <c r="F2077" s="12">
        <v>0</v>
      </c>
      <c r="G2077" s="12">
        <v>0</v>
      </c>
      <c r="H2077" s="12">
        <v>150</v>
      </c>
      <c r="I2077" s="13">
        <v>40</v>
      </c>
      <c r="J2077" s="13">
        <v>10</v>
      </c>
      <c r="K2077" s="13">
        <v>30</v>
      </c>
      <c r="L2077" s="13">
        <v>30</v>
      </c>
      <c r="M2077" s="13">
        <v>0</v>
      </c>
      <c r="N2077" s="14">
        <f>D2077*$D$12</f>
        <v>97.5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225</v>
      </c>
      <c r="S2077" s="14">
        <f>(N2077/100)*(I2077*$I$12)+(N2077/100)*(J2077*$J$12)</f>
        <v>97.5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270</v>
      </c>
      <c r="X2077" s="14">
        <f t="shared" si="675"/>
        <v>195</v>
      </c>
      <c r="Y2077" s="14">
        <f t="shared" si="676"/>
        <v>0</v>
      </c>
      <c r="Z2077" s="14">
        <f t="shared" si="677"/>
        <v>0</v>
      </c>
      <c r="AA2077" s="14">
        <f t="shared" si="678"/>
        <v>0</v>
      </c>
      <c r="AB2077" s="14">
        <f t="shared" si="680"/>
        <v>495</v>
      </c>
      <c r="AC2077" s="15">
        <f t="shared" si="679"/>
        <v>690</v>
      </c>
      <c r="AD2077" s="48">
        <f>(ROUND(AC2077-AC2068,1)/AC2068)</f>
        <v>0.15</v>
      </c>
      <c r="AE2077" s="113"/>
      <c r="AF2077" s="60"/>
      <c r="AH2077" s="20"/>
    </row>
    <row r="2078" spans="1:34">
      <c r="A2078" s="99" t="s">
        <v>832</v>
      </c>
      <c r="B2078" s="91"/>
      <c r="C2078" s="21" t="s">
        <v>327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10</v>
      </c>
      <c r="K2078" s="13">
        <v>0</v>
      </c>
      <c r="L2078" s="13">
        <v>0</v>
      </c>
      <c r="M2078" s="13">
        <v>55</v>
      </c>
      <c r="N2078" s="14">
        <f>D2078*$D$13</f>
        <v>225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472.5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697.5</v>
      </c>
      <c r="Y2078" s="14">
        <f t="shared" si="676"/>
        <v>0</v>
      </c>
      <c r="Z2078" s="14">
        <f t="shared" si="677"/>
        <v>0</v>
      </c>
      <c r="AA2078" s="14">
        <f t="shared" si="678"/>
        <v>0</v>
      </c>
      <c r="AB2078" s="14">
        <f t="shared" si="680"/>
        <v>0</v>
      </c>
      <c r="AC2078" s="15">
        <f t="shared" si="679"/>
        <v>697.5</v>
      </c>
      <c r="AD2078" s="48">
        <f>(ROUND(AC2078-AC2068,1)/AC2068)</f>
        <v>0.16250000000000001</v>
      </c>
      <c r="AE2078" s="113"/>
      <c r="AF2078" s="60"/>
      <c r="AH2078" s="20"/>
    </row>
    <row r="2079" spans="1:34">
      <c r="A2079" s="99" t="s">
        <v>833</v>
      </c>
      <c r="B2079" s="91"/>
      <c r="C2079" s="21" t="s">
        <v>328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10</v>
      </c>
      <c r="K2079" s="13">
        <v>55</v>
      </c>
      <c r="L2079" s="13">
        <v>0</v>
      </c>
      <c r="M2079" s="13">
        <v>0</v>
      </c>
      <c r="N2079" s="14">
        <f>D2079*$D$14</f>
        <v>225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472.5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5"/>
        <v>697.5</v>
      </c>
      <c r="Y2079" s="14">
        <f t="shared" si="676"/>
        <v>0</v>
      </c>
      <c r="Z2079" s="14">
        <f t="shared" si="677"/>
        <v>0</v>
      </c>
      <c r="AA2079" s="14">
        <f t="shared" si="678"/>
        <v>0</v>
      </c>
      <c r="AB2079" s="14">
        <f t="shared" si="680"/>
        <v>0</v>
      </c>
      <c r="AC2079" s="15">
        <f t="shared" si="679"/>
        <v>697.5</v>
      </c>
      <c r="AD2079" s="48">
        <f>(ROUND(AC2079-AC2068,1)/AC2068)</f>
        <v>0.16250000000000001</v>
      </c>
      <c r="AE2079" s="113"/>
      <c r="AF2079" s="60"/>
      <c r="AH2079" s="20"/>
    </row>
    <row r="2080" spans="1:34">
      <c r="A2080" s="99"/>
      <c r="B2080" s="91"/>
      <c r="C2080" s="21" t="s">
        <v>329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10</v>
      </c>
      <c r="K2080" s="13">
        <v>0</v>
      </c>
      <c r="L2080" s="13">
        <v>55</v>
      </c>
      <c r="M2080" s="13">
        <v>0</v>
      </c>
      <c r="N2080" s="14">
        <f>D2080*$D$15</f>
        <v>225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472.5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5"/>
        <v>697.5</v>
      </c>
      <c r="Y2080" s="14">
        <f t="shared" si="676"/>
        <v>0</v>
      </c>
      <c r="Z2080" s="14">
        <f t="shared" si="677"/>
        <v>0</v>
      </c>
      <c r="AA2080" s="14">
        <f t="shared" si="678"/>
        <v>0</v>
      </c>
      <c r="AB2080" s="14">
        <f t="shared" si="680"/>
        <v>0</v>
      </c>
      <c r="AC2080" s="15">
        <f t="shared" si="679"/>
        <v>697.5</v>
      </c>
      <c r="AD2080" s="48">
        <f>(ROUND(AC2080-AC2068,1)/AC2068)</f>
        <v>0.16250000000000001</v>
      </c>
      <c r="AE2080" s="113"/>
      <c r="AF2080" s="60"/>
      <c r="AH2080" s="20"/>
    </row>
    <row r="2081" spans="1:34">
      <c r="A2081" s="99"/>
      <c r="B2081" s="91"/>
      <c r="C2081" s="21" t="s">
        <v>325</v>
      </c>
      <c r="D2081" s="12">
        <v>150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432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5"/>
        <v>672</v>
      </c>
      <c r="Y2081" s="14">
        <f t="shared" si="676"/>
        <v>0</v>
      </c>
      <c r="Z2081" s="14">
        <f t="shared" si="677"/>
        <v>0</v>
      </c>
      <c r="AA2081" s="14">
        <f t="shared" si="678"/>
        <v>0</v>
      </c>
      <c r="AB2081" s="14">
        <f t="shared" si="680"/>
        <v>0</v>
      </c>
      <c r="AC2081" s="15">
        <f t="shared" si="679"/>
        <v>672</v>
      </c>
      <c r="AD2081" s="48">
        <f>(ROUND(AC2081-AC2068,1)/AC2068)</f>
        <v>0.12</v>
      </c>
      <c r="AE2081" s="113"/>
      <c r="AF2081" s="60"/>
      <c r="AH2081" s="20"/>
    </row>
    <row r="2082" spans="1:34">
      <c r="A2082" s="99"/>
      <c r="B2082" s="91"/>
      <c r="C2082" s="21" t="s">
        <v>326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55</v>
      </c>
      <c r="J2082" s="13">
        <v>10</v>
      </c>
      <c r="K2082" s="13">
        <v>0</v>
      </c>
      <c r="L2082" s="13">
        <v>0</v>
      </c>
      <c r="M2082" s="13">
        <v>0</v>
      </c>
      <c r="N2082" s="14">
        <f>D2082*$D$17</f>
        <v>240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486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5"/>
        <v>726</v>
      </c>
      <c r="Y2082" s="14">
        <f t="shared" si="676"/>
        <v>0</v>
      </c>
      <c r="Z2082" s="14">
        <f t="shared" si="677"/>
        <v>0</v>
      </c>
      <c r="AA2082" s="14">
        <f t="shared" si="678"/>
        <v>0</v>
      </c>
      <c r="AB2082" s="14">
        <f t="shared" si="680"/>
        <v>0</v>
      </c>
      <c r="AC2082" s="15">
        <f t="shared" si="679"/>
        <v>726</v>
      </c>
      <c r="AD2082" s="48">
        <f>(ROUND(AC2082-AC2068,1)/AC2068)</f>
        <v>0.21</v>
      </c>
      <c r="AE2082" s="113"/>
      <c r="AF2082" s="60"/>
      <c r="AH2082" s="20"/>
    </row>
    <row r="2083" spans="1:34">
      <c r="A2083" s="106" t="s">
        <v>0</v>
      </c>
      <c r="B2083" s="92" t="s">
        <v>91</v>
      </c>
      <c r="C2083" s="50" t="s">
        <v>241</v>
      </c>
      <c r="D2083" s="11">
        <v>116</v>
      </c>
      <c r="E2083" s="11">
        <v>0</v>
      </c>
      <c r="F2083" s="11">
        <v>0</v>
      </c>
      <c r="G2083" s="11">
        <v>0</v>
      </c>
      <c r="H2083" s="11">
        <v>0</v>
      </c>
      <c r="I2083" s="51">
        <v>10</v>
      </c>
      <c r="J2083" s="51">
        <v>70</v>
      </c>
      <c r="K2083" s="51">
        <v>0</v>
      </c>
      <c r="L2083" s="51">
        <v>0</v>
      </c>
      <c r="M2083" s="51">
        <v>0</v>
      </c>
      <c r="N2083" s="52">
        <f>D2083*$D$3</f>
        <v>232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371.19999999999993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1">N2083+S2083</f>
        <v>603.19999999999993</v>
      </c>
      <c r="Y2083" s="52">
        <f t="shared" ref="Y2083:Y2097" si="682">O2083+T2083</f>
        <v>0</v>
      </c>
      <c r="Z2083" s="52">
        <f t="shared" ref="Z2083:Z2097" si="683">P2083+U2083</f>
        <v>0</v>
      </c>
      <c r="AA2083" s="52">
        <f t="shared" ref="AA2083:AA2097" si="684">Q2083+V2083</f>
        <v>0</v>
      </c>
      <c r="AB2083" s="52">
        <f>R2083+W2083</f>
        <v>0</v>
      </c>
      <c r="AC2083" s="53">
        <f>ROUND(X2083+Y2083+Z2083+AA2083+AB2083,1)</f>
        <v>603.20000000000005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3">
        <v>0</v>
      </c>
      <c r="C2084" s="21" t="s">
        <v>324</v>
      </c>
      <c r="D2084" s="12">
        <v>116</v>
      </c>
      <c r="E2084" s="12">
        <v>0</v>
      </c>
      <c r="F2084" s="12">
        <v>0</v>
      </c>
      <c r="G2084" s="12">
        <v>0</v>
      </c>
      <c r="H2084" s="12">
        <v>0</v>
      </c>
      <c r="I2084" s="13">
        <v>25</v>
      </c>
      <c r="J2084" s="13">
        <v>80</v>
      </c>
      <c r="K2084" s="13">
        <v>0</v>
      </c>
      <c r="L2084" s="13">
        <v>0</v>
      </c>
      <c r="M2084" s="13">
        <v>0</v>
      </c>
      <c r="N2084" s="14">
        <f>D2084*$D$4</f>
        <v>185.60000000000002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487.20000000000005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1"/>
        <v>672.80000000000007</v>
      </c>
      <c r="Y2084" s="14">
        <f t="shared" si="682"/>
        <v>0</v>
      </c>
      <c r="Z2084" s="14">
        <f t="shared" si="683"/>
        <v>0</v>
      </c>
      <c r="AA2084" s="14">
        <f t="shared" si="684"/>
        <v>0</v>
      </c>
      <c r="AB2084" s="14">
        <f>R2084+W2084</f>
        <v>0</v>
      </c>
      <c r="AC2084" s="15">
        <f>ROUND(X2084+Y2084+Z2084+AA2084+AB2084,1)</f>
        <v>672.8</v>
      </c>
      <c r="AD2084" s="48">
        <f>(ROUND(AC2084-AC2083,1)/AC2083)</f>
        <v>0.11538461538461536</v>
      </c>
      <c r="AE2084" s="113"/>
      <c r="AF2084" s="60"/>
      <c r="AH2084" s="20"/>
    </row>
    <row r="2085" spans="1:34">
      <c r="A2085" s="99" t="s">
        <v>801</v>
      </c>
      <c r="B2085" s="93">
        <v>40</v>
      </c>
      <c r="C2085" s="21" t="s">
        <v>834</v>
      </c>
      <c r="D2085" s="12">
        <v>116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D2085*$D$5</f>
        <v>232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334.08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1"/>
        <v>566.07999999999993</v>
      </c>
      <c r="Y2085" s="14">
        <f t="shared" si="682"/>
        <v>0</v>
      </c>
      <c r="Z2085" s="14">
        <f t="shared" si="683"/>
        <v>0</v>
      </c>
      <c r="AA2085" s="14">
        <f t="shared" si="684"/>
        <v>0</v>
      </c>
      <c r="AB2085" s="14">
        <f>R2085+W2085</f>
        <v>0</v>
      </c>
      <c r="AC2085" s="15">
        <f t="shared" ref="AC2085:AC2097" si="685">ROUND(X2085+Y2085+Z2085+AA2085+AB2085,1)</f>
        <v>566.1</v>
      </c>
      <c r="AD2085" s="48">
        <f>(ROUND(AC2085-AC2083,1)/AC2083)</f>
        <v>-6.1505305039787794E-2</v>
      </c>
      <c r="AE2085" s="113"/>
      <c r="AF2085" s="60"/>
      <c r="AH2085" s="20"/>
    </row>
    <row r="2086" spans="1:34">
      <c r="A2086" s="99" t="s">
        <v>802</v>
      </c>
      <c r="B2086" s="93">
        <v>0</v>
      </c>
      <c r="C2086" s="21" t="s">
        <v>337</v>
      </c>
      <c r="D2086" s="12">
        <v>116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D2086*$D$6</f>
        <v>232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334.08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1"/>
        <v>566.07999999999993</v>
      </c>
      <c r="Y2086" s="14">
        <f t="shared" si="682"/>
        <v>0</v>
      </c>
      <c r="Z2086" s="14">
        <f t="shared" si="683"/>
        <v>0</v>
      </c>
      <c r="AA2086" s="14">
        <f t="shared" si="684"/>
        <v>0</v>
      </c>
      <c r="AB2086" s="14">
        <f t="shared" ref="AB2086:AB2097" si="686">R2086+W2086</f>
        <v>0</v>
      </c>
      <c r="AC2086" s="15">
        <f t="shared" si="685"/>
        <v>566.1</v>
      </c>
      <c r="AD2086" s="48">
        <f>(ROUND(AC2086-AC2083,1)/AC2083)</f>
        <v>-6.1505305039787794E-2</v>
      </c>
      <c r="AE2086" s="113"/>
      <c r="AF2086" s="60"/>
      <c r="AH2086" s="20"/>
    </row>
    <row r="2087" spans="1:34">
      <c r="A2087" s="99" t="s">
        <v>803</v>
      </c>
      <c r="B2087" s="93">
        <v>0</v>
      </c>
      <c r="C2087" s="21" t="s">
        <v>338</v>
      </c>
      <c r="D2087" s="12">
        <v>116</v>
      </c>
      <c r="E2087" s="12">
        <v>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D2087*$D$7</f>
        <v>232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334.08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1"/>
        <v>566.07999999999993</v>
      </c>
      <c r="Y2087" s="14">
        <f t="shared" si="682"/>
        <v>0</v>
      </c>
      <c r="Z2087" s="14">
        <f t="shared" si="683"/>
        <v>0</v>
      </c>
      <c r="AA2087" s="14">
        <f t="shared" si="684"/>
        <v>0</v>
      </c>
      <c r="AB2087" s="14">
        <f t="shared" si="686"/>
        <v>0</v>
      </c>
      <c r="AC2087" s="15">
        <f t="shared" si="685"/>
        <v>566.1</v>
      </c>
      <c r="AD2087" s="48">
        <f>(ROUND(AC2087-AC2083,1)/AC2083)</f>
        <v>-6.1505305039787794E-2</v>
      </c>
      <c r="AE2087" s="113"/>
      <c r="AF2087" s="60"/>
      <c r="AH2087" s="20"/>
    </row>
    <row r="2088" spans="1:34">
      <c r="A2088" s="99" t="s">
        <v>653</v>
      </c>
      <c r="B2088" s="93"/>
      <c r="C2088" s="21" t="s">
        <v>339</v>
      </c>
      <c r="D2088" s="12">
        <v>116</v>
      </c>
      <c r="E2088" s="12">
        <v>0</v>
      </c>
      <c r="F2088" s="12">
        <v>0</v>
      </c>
      <c r="G2088" s="12">
        <v>0</v>
      </c>
      <c r="H2088" s="12">
        <v>0</v>
      </c>
      <c r="I2088" s="13">
        <v>10</v>
      </c>
      <c r="J2088" s="13">
        <v>70</v>
      </c>
      <c r="K2088" s="13">
        <v>0</v>
      </c>
      <c r="L2088" s="13">
        <v>0</v>
      </c>
      <c r="M2088" s="13">
        <v>0</v>
      </c>
      <c r="N2088" s="14">
        <f>D2088*$D$8</f>
        <v>232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334.08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1"/>
        <v>566.07999999999993</v>
      </c>
      <c r="Y2088" s="14">
        <f t="shared" si="682"/>
        <v>0</v>
      </c>
      <c r="Z2088" s="14">
        <f t="shared" si="683"/>
        <v>0</v>
      </c>
      <c r="AA2088" s="14">
        <f t="shared" si="684"/>
        <v>0</v>
      </c>
      <c r="AB2088" s="14">
        <f t="shared" si="686"/>
        <v>0</v>
      </c>
      <c r="AC2088" s="15">
        <f t="shared" si="685"/>
        <v>566.1</v>
      </c>
      <c r="AD2088" s="48">
        <f>(ROUND(AC2088-AC2083,1)/AC2083)</f>
        <v>-6.1505305039787794E-2</v>
      </c>
      <c r="AE2088" s="113"/>
      <c r="AF2088" s="60"/>
      <c r="AH2088" s="20"/>
    </row>
    <row r="2089" spans="1:34">
      <c r="A2089" s="99" t="s">
        <v>594</v>
      </c>
      <c r="B2089" s="93"/>
      <c r="C2089" s="21" t="s">
        <v>1</v>
      </c>
      <c r="D2089" s="12">
        <v>58</v>
      </c>
      <c r="E2089" s="12">
        <v>130</v>
      </c>
      <c r="F2089" s="12">
        <v>0</v>
      </c>
      <c r="G2089" s="12">
        <v>0</v>
      </c>
      <c r="H2089" s="12">
        <v>0</v>
      </c>
      <c r="I2089" s="13">
        <v>10</v>
      </c>
      <c r="J2089" s="13">
        <v>70</v>
      </c>
      <c r="K2089" s="13">
        <v>85</v>
      </c>
      <c r="L2089" s="13">
        <v>0</v>
      </c>
      <c r="M2089" s="13">
        <v>0</v>
      </c>
      <c r="N2089" s="14">
        <f>D2089*$D$9</f>
        <v>75.400000000000006</v>
      </c>
      <c r="O2089" s="14">
        <f>E2089*$E$9</f>
        <v>195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120.64</v>
      </c>
      <c r="T2089" s="14">
        <f>(O2089/100)*(K2089*$K$9)</f>
        <v>331.5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1"/>
        <v>196.04000000000002</v>
      </c>
      <c r="Y2089" s="14">
        <f t="shared" si="682"/>
        <v>526.5</v>
      </c>
      <c r="Z2089" s="14">
        <f t="shared" si="683"/>
        <v>0</v>
      </c>
      <c r="AA2089" s="14">
        <f t="shared" si="684"/>
        <v>0</v>
      </c>
      <c r="AB2089" s="14">
        <f t="shared" si="686"/>
        <v>0</v>
      </c>
      <c r="AC2089" s="15">
        <f t="shared" si="685"/>
        <v>722.5</v>
      </c>
      <c r="AD2089" s="48">
        <f>(ROUND(AC2089-AC2083,1)/AC2083)</f>
        <v>0.19777851458885939</v>
      </c>
      <c r="AE2089" s="113"/>
      <c r="AF2089" s="60"/>
      <c r="AH2089" s="20"/>
    </row>
    <row r="2090" spans="1:34">
      <c r="A2090" s="99" t="s">
        <v>829</v>
      </c>
      <c r="B2090" s="93"/>
      <c r="C2090" s="21" t="s">
        <v>2</v>
      </c>
      <c r="D2090" s="12">
        <v>58</v>
      </c>
      <c r="E2090" s="12">
        <v>0</v>
      </c>
      <c r="F2090" s="12">
        <v>130</v>
      </c>
      <c r="G2090" s="12">
        <v>0</v>
      </c>
      <c r="H2090" s="12">
        <v>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D2090*$D$10</f>
        <v>75.400000000000006</v>
      </c>
      <c r="O2090" s="14">
        <f>E2090*$E$10</f>
        <v>0</v>
      </c>
      <c r="P2090" s="14">
        <f>F2090*$F$10</f>
        <v>195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120.64</v>
      </c>
      <c r="T2090" s="14">
        <f>(O2090/100)*(K2090*$J$10)</f>
        <v>0</v>
      </c>
      <c r="U2090" s="14">
        <f>(P2090/100)*(K2090*$K$10)+(P2090/100)*(L2090*$L$10)</f>
        <v>331.5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1"/>
        <v>196.04000000000002</v>
      </c>
      <c r="Y2090" s="14">
        <f t="shared" si="682"/>
        <v>0</v>
      </c>
      <c r="Z2090" s="14">
        <f t="shared" si="683"/>
        <v>526.5</v>
      </c>
      <c r="AA2090" s="14">
        <f t="shared" si="684"/>
        <v>0</v>
      </c>
      <c r="AB2090" s="14">
        <f t="shared" si="686"/>
        <v>0</v>
      </c>
      <c r="AC2090" s="15">
        <f t="shared" si="685"/>
        <v>722.5</v>
      </c>
      <c r="AD2090" s="48">
        <f>(ROUND(AC2090-AC2083,1)/AC2083)</f>
        <v>0.19777851458885939</v>
      </c>
      <c r="AE2090" s="113"/>
      <c r="AF2090" s="60"/>
      <c r="AH2090" s="20"/>
    </row>
    <row r="2091" spans="1:34">
      <c r="A2091" s="99" t="s">
        <v>830</v>
      </c>
      <c r="B2091" s="93"/>
      <c r="C2091" s="21" t="s">
        <v>3</v>
      </c>
      <c r="D2091" s="12">
        <v>58</v>
      </c>
      <c r="E2091" s="12">
        <v>0</v>
      </c>
      <c r="F2091" s="12">
        <v>0</v>
      </c>
      <c r="G2091" s="12">
        <v>130</v>
      </c>
      <c r="H2091" s="12">
        <v>0</v>
      </c>
      <c r="I2091" s="13">
        <v>10</v>
      </c>
      <c r="J2091" s="13">
        <v>70</v>
      </c>
      <c r="K2091" s="13">
        <v>0</v>
      </c>
      <c r="L2091" s="13">
        <v>85</v>
      </c>
      <c r="M2091" s="13">
        <v>0</v>
      </c>
      <c r="N2091" s="14">
        <f>D2091*$D$11</f>
        <v>75.400000000000006</v>
      </c>
      <c r="O2091" s="14">
        <f>E2091*$E$11</f>
        <v>0</v>
      </c>
      <c r="P2091" s="14">
        <f>F2091*$F$11</f>
        <v>0</v>
      </c>
      <c r="Q2091" s="14">
        <f>G2091*$G$11</f>
        <v>195</v>
      </c>
      <c r="R2091" s="14">
        <f>H2091*$H$11</f>
        <v>0</v>
      </c>
      <c r="S2091" s="14">
        <f>(N2091/100)*(I2091*$I$11)+(N2091/100)*(J2091*$J$11)</f>
        <v>120.64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331.5</v>
      </c>
      <c r="W2091" s="14">
        <f>(R2091/100)*(K2091*$K$11)+(R2091/100)*(L2091*$L$11)</f>
        <v>0</v>
      </c>
      <c r="X2091" s="14">
        <f t="shared" si="681"/>
        <v>196.04000000000002</v>
      </c>
      <c r="Y2091" s="14">
        <f t="shared" si="682"/>
        <v>0</v>
      </c>
      <c r="Z2091" s="14">
        <f t="shared" si="683"/>
        <v>0</v>
      </c>
      <c r="AA2091" s="14">
        <f t="shared" si="684"/>
        <v>526.5</v>
      </c>
      <c r="AB2091" s="14">
        <f t="shared" si="686"/>
        <v>0</v>
      </c>
      <c r="AC2091" s="15">
        <f t="shared" si="685"/>
        <v>722.5</v>
      </c>
      <c r="AD2091" s="48">
        <f>(ROUND(AC2091-AC2083,1)/AC2083)</f>
        <v>0.19777851458885939</v>
      </c>
      <c r="AE2091" s="113"/>
      <c r="AF2091" s="60"/>
      <c r="AH2091" s="20"/>
    </row>
    <row r="2092" spans="1:34">
      <c r="A2092" s="99" t="s">
        <v>831</v>
      </c>
      <c r="B2092" s="93"/>
      <c r="C2092" s="21" t="s">
        <v>4</v>
      </c>
      <c r="D2092" s="12">
        <v>58</v>
      </c>
      <c r="E2092" s="12">
        <v>0</v>
      </c>
      <c r="F2092" s="12">
        <v>0</v>
      </c>
      <c r="G2092" s="12">
        <v>0</v>
      </c>
      <c r="H2092" s="12">
        <v>130</v>
      </c>
      <c r="I2092" s="13">
        <v>10</v>
      </c>
      <c r="J2092" s="13">
        <v>70</v>
      </c>
      <c r="K2092" s="13">
        <v>42.5</v>
      </c>
      <c r="L2092" s="13">
        <v>42.5</v>
      </c>
      <c r="M2092" s="13">
        <v>0</v>
      </c>
      <c r="N2092" s="14">
        <f>D2092*$D$12</f>
        <v>75.400000000000006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195</v>
      </c>
      <c r="S2092" s="14">
        <f>(N2092/100)*(I2092*$I$12)+(N2092/100)*(J2092*$J$12)</f>
        <v>120.64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331.5</v>
      </c>
      <c r="X2092" s="14">
        <f t="shared" si="681"/>
        <v>196.04000000000002</v>
      </c>
      <c r="Y2092" s="14">
        <f t="shared" si="682"/>
        <v>0</v>
      </c>
      <c r="Z2092" s="14">
        <f t="shared" si="683"/>
        <v>0</v>
      </c>
      <c r="AA2092" s="14">
        <f t="shared" si="684"/>
        <v>0</v>
      </c>
      <c r="AB2092" s="14">
        <f t="shared" si="686"/>
        <v>526.5</v>
      </c>
      <c r="AC2092" s="15">
        <f t="shared" si="685"/>
        <v>722.5</v>
      </c>
      <c r="AD2092" s="48">
        <f>(ROUND(AC2092-AC2083,1)/AC2083)</f>
        <v>0.19777851458885939</v>
      </c>
      <c r="AE2092" s="113"/>
      <c r="AF2092" s="60"/>
      <c r="AH2092" s="20"/>
    </row>
    <row r="2093" spans="1:34">
      <c r="A2093" s="99" t="s">
        <v>832</v>
      </c>
      <c r="B2093" s="93"/>
      <c r="C2093" s="21" t="s">
        <v>327</v>
      </c>
      <c r="D2093" s="12">
        <v>116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0</v>
      </c>
      <c r="M2093" s="13">
        <v>70</v>
      </c>
      <c r="N2093" s="14">
        <f>D2093*$D$13</f>
        <v>174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522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696</v>
      </c>
      <c r="Y2093" s="14">
        <f t="shared" si="682"/>
        <v>0</v>
      </c>
      <c r="Z2093" s="14">
        <f t="shared" si="683"/>
        <v>0</v>
      </c>
      <c r="AA2093" s="14">
        <f t="shared" si="684"/>
        <v>0</v>
      </c>
      <c r="AB2093" s="14">
        <f t="shared" si="686"/>
        <v>0</v>
      </c>
      <c r="AC2093" s="15">
        <f t="shared" si="685"/>
        <v>696</v>
      </c>
      <c r="AD2093" s="48">
        <f>(ROUND(AC2093-AC2083,1)/AC2083)</f>
        <v>0.15384615384615383</v>
      </c>
      <c r="AE2093" s="113"/>
      <c r="AF2093" s="60"/>
      <c r="AH2093" s="20"/>
    </row>
    <row r="2094" spans="1:34">
      <c r="A2094" s="99" t="s">
        <v>833</v>
      </c>
      <c r="B2094" s="93"/>
      <c r="C2094" s="21" t="s">
        <v>328</v>
      </c>
      <c r="D2094" s="12">
        <v>116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70</v>
      </c>
      <c r="K2094" s="13">
        <v>70</v>
      </c>
      <c r="L2094" s="13">
        <v>0</v>
      </c>
      <c r="M2094" s="13">
        <v>0</v>
      </c>
      <c r="N2094" s="14">
        <f>D2094*$D$14</f>
        <v>174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522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1"/>
        <v>696</v>
      </c>
      <c r="Y2094" s="14">
        <f t="shared" si="682"/>
        <v>0</v>
      </c>
      <c r="Z2094" s="14">
        <f t="shared" si="683"/>
        <v>0</v>
      </c>
      <c r="AA2094" s="14">
        <f t="shared" si="684"/>
        <v>0</v>
      </c>
      <c r="AB2094" s="14">
        <f t="shared" si="686"/>
        <v>0</v>
      </c>
      <c r="AC2094" s="15">
        <f t="shared" si="685"/>
        <v>696</v>
      </c>
      <c r="AD2094" s="48">
        <f>(ROUND(AC2094-AC2083,1)/AC2083)</f>
        <v>0.15384615384615383</v>
      </c>
      <c r="AE2094" s="113"/>
      <c r="AF2094" s="60"/>
      <c r="AH2094" s="20"/>
    </row>
    <row r="2095" spans="1:34">
      <c r="A2095" s="99"/>
      <c r="B2095" s="93"/>
      <c r="C2095" s="21" t="s">
        <v>329</v>
      </c>
      <c r="D2095" s="12">
        <v>116</v>
      </c>
      <c r="E2095" s="12">
        <v>0</v>
      </c>
      <c r="F2095" s="12">
        <v>0</v>
      </c>
      <c r="G2095" s="12">
        <v>0</v>
      </c>
      <c r="H2095" s="12">
        <v>0</v>
      </c>
      <c r="I2095" s="13">
        <v>10</v>
      </c>
      <c r="J2095" s="13">
        <v>70</v>
      </c>
      <c r="K2095" s="13">
        <v>0</v>
      </c>
      <c r="L2095" s="13">
        <v>70</v>
      </c>
      <c r="M2095" s="13">
        <v>0</v>
      </c>
      <c r="N2095" s="14">
        <f>D2095*$D$15</f>
        <v>174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522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1"/>
        <v>696</v>
      </c>
      <c r="Y2095" s="14">
        <f t="shared" si="682"/>
        <v>0</v>
      </c>
      <c r="Z2095" s="14">
        <f t="shared" si="683"/>
        <v>0</v>
      </c>
      <c r="AA2095" s="14">
        <f t="shared" si="684"/>
        <v>0</v>
      </c>
      <c r="AB2095" s="14">
        <f t="shared" si="686"/>
        <v>0</v>
      </c>
      <c r="AC2095" s="15">
        <f t="shared" si="685"/>
        <v>696</v>
      </c>
      <c r="AD2095" s="48">
        <f>(ROUND(AC2095-AC2083,1)/AC2083)</f>
        <v>0.15384615384615383</v>
      </c>
      <c r="AE2095" s="113"/>
      <c r="AF2095" s="60"/>
      <c r="AH2095" s="20"/>
    </row>
    <row r="2096" spans="1:34">
      <c r="A2096" s="99"/>
      <c r="B2096" s="93"/>
      <c r="C2096" s="21" t="s">
        <v>325</v>
      </c>
      <c r="D2096" s="12">
        <v>116</v>
      </c>
      <c r="E2096" s="12">
        <v>0</v>
      </c>
      <c r="F2096" s="12">
        <v>0</v>
      </c>
      <c r="G2096" s="12">
        <v>0</v>
      </c>
      <c r="H2096" s="12">
        <v>0</v>
      </c>
      <c r="I2096" s="13">
        <v>10</v>
      </c>
      <c r="J2096" s="13">
        <v>85</v>
      </c>
      <c r="K2096" s="13">
        <v>0</v>
      </c>
      <c r="L2096" s="13">
        <v>0</v>
      </c>
      <c r="M2096" s="13">
        <v>0</v>
      </c>
      <c r="N2096" s="14">
        <f>D2096*$D$16</f>
        <v>185.60000000000002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570.72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1"/>
        <v>756.32</v>
      </c>
      <c r="Y2096" s="14">
        <f t="shared" si="682"/>
        <v>0</v>
      </c>
      <c r="Z2096" s="14">
        <f t="shared" si="683"/>
        <v>0</v>
      </c>
      <c r="AA2096" s="14">
        <f t="shared" si="684"/>
        <v>0</v>
      </c>
      <c r="AB2096" s="14">
        <f t="shared" si="686"/>
        <v>0</v>
      </c>
      <c r="AC2096" s="15">
        <f t="shared" si="685"/>
        <v>756.3</v>
      </c>
      <c r="AD2096" s="48">
        <f>(ROUND(AC2096-AC2083,1)/AC2083)</f>
        <v>0.25381299734748008</v>
      </c>
      <c r="AE2096" s="113"/>
      <c r="AF2096" s="60"/>
      <c r="AH2096" s="20"/>
    </row>
    <row r="2097" spans="1:34">
      <c r="A2097" s="99"/>
      <c r="B2097" s="93"/>
      <c r="C2097" s="21" t="s">
        <v>326</v>
      </c>
      <c r="D2097" s="12">
        <v>116</v>
      </c>
      <c r="E2097" s="12">
        <v>0</v>
      </c>
      <c r="F2097" s="12">
        <v>0</v>
      </c>
      <c r="G2097" s="12">
        <v>0</v>
      </c>
      <c r="H2097" s="12">
        <v>0</v>
      </c>
      <c r="I2097" s="13">
        <v>50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D2097*$D$17</f>
        <v>185.60000000000002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454.72000000000008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1"/>
        <v>640.32000000000016</v>
      </c>
      <c r="Y2097" s="14">
        <f t="shared" si="682"/>
        <v>0</v>
      </c>
      <c r="Z2097" s="14">
        <f t="shared" si="683"/>
        <v>0</v>
      </c>
      <c r="AA2097" s="14">
        <f t="shared" si="684"/>
        <v>0</v>
      </c>
      <c r="AB2097" s="14">
        <f t="shared" si="686"/>
        <v>0</v>
      </c>
      <c r="AC2097" s="15">
        <f t="shared" si="685"/>
        <v>640.29999999999995</v>
      </c>
      <c r="AD2097" s="48">
        <f>(ROUND(AC2097-AC2083,1)/AC2083)</f>
        <v>6.1505305039787794E-2</v>
      </c>
      <c r="AE2097" s="113"/>
      <c r="AF2097" s="60"/>
      <c r="AH2097" s="20"/>
    </row>
    <row r="2098" spans="1:34">
      <c r="A2098" s="107"/>
      <c r="B2098" s="149" t="s">
        <v>92</v>
      </c>
      <c r="C2098" s="149"/>
      <c r="D2098" s="149"/>
      <c r="E2098" s="149"/>
      <c r="F2098" s="149"/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  <c r="Q2098" s="149"/>
      <c r="R2098" s="149"/>
      <c r="S2098" s="149"/>
      <c r="T2098" s="149"/>
      <c r="U2098" s="149"/>
      <c r="V2098" s="149"/>
      <c r="W2098" s="149"/>
      <c r="X2098" s="149"/>
      <c r="Y2098" s="149"/>
      <c r="Z2098" s="149"/>
      <c r="AA2098" s="149"/>
      <c r="AB2098" s="149"/>
      <c r="AC2098" s="18">
        <v>500</v>
      </c>
      <c r="AD2098" s="18"/>
      <c r="AE2098" s="113" t="s">
        <v>799</v>
      </c>
      <c r="AF2098" s="60"/>
      <c r="AH2098" s="20"/>
    </row>
    <row r="2099" spans="1:34">
      <c r="A2099" s="106" t="s">
        <v>0</v>
      </c>
      <c r="B2099" s="87" t="s">
        <v>93</v>
      </c>
      <c r="C2099" s="21" t="s">
        <v>243</v>
      </c>
      <c r="D2099" s="12">
        <v>90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D2099*$D$3</f>
        <v>180</v>
      </c>
      <c r="O2099" s="14">
        <f>E2099*$E$3</f>
        <v>0</v>
      </c>
      <c r="P2099" s="14">
        <f>F2099*$F$3</f>
        <v>0</v>
      </c>
      <c r="Q2099" s="14">
        <f>G2099*$G$3</f>
        <v>0</v>
      </c>
      <c r="R2099" s="14">
        <f>H2099*$H$3</f>
        <v>0</v>
      </c>
      <c r="S2099" s="14">
        <f>(N2099/100)*(I2099*$I$3)+(N2099/100)*(J2099*$J$3)</f>
        <v>324</v>
      </c>
      <c r="T2099" s="14">
        <f>(O2099/100)*(K2099*$K$3)</f>
        <v>0</v>
      </c>
      <c r="U2099" s="14">
        <f>(P2099/100)*(K2099*$K$3)+(P2099/100)*(L2099*$L$3)</f>
        <v>0</v>
      </c>
      <c r="V2099" s="14">
        <f>(Q2099/100)*(L2099*$L$3)</f>
        <v>0</v>
      </c>
      <c r="W2099" s="14">
        <f>(R2099/100)*(K2099*$K$3)+(R2099/100)*(L2099*$L$3)</f>
        <v>0</v>
      </c>
      <c r="X2099" s="14">
        <f t="shared" ref="X2099:X2174" si="687">N2099+S2099</f>
        <v>504</v>
      </c>
      <c r="Y2099" s="14">
        <f t="shared" ref="Y2099:Y2174" si="688">O2099+T2099</f>
        <v>0</v>
      </c>
      <c r="Z2099" s="14">
        <f t="shared" ref="Z2099:Z2174" si="689">P2099+U2099</f>
        <v>0</v>
      </c>
      <c r="AA2099" s="14">
        <f t="shared" ref="AA2099:AA2174" si="690">Q2099+V2099</f>
        <v>0</v>
      </c>
      <c r="AB2099" s="14">
        <f>R2099+W2099</f>
        <v>0</v>
      </c>
      <c r="AC2099" s="15">
        <f>ROUND(X2099+Y2099+Z2099+AA2099+AB2099,1)</f>
        <v>504</v>
      </c>
      <c r="AD2099" s="48">
        <v>0</v>
      </c>
      <c r="AE2099" s="113"/>
      <c r="AF2099" s="60"/>
      <c r="AH2099" s="20"/>
    </row>
    <row r="2100" spans="1:34">
      <c r="A2100" s="99" t="s">
        <v>800</v>
      </c>
      <c r="B2100" s="87">
        <v>6</v>
      </c>
      <c r="C2100" s="21" t="s">
        <v>324</v>
      </c>
      <c r="D2100" s="12">
        <v>90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85</v>
      </c>
      <c r="K2100" s="13">
        <v>0</v>
      </c>
      <c r="L2100" s="13">
        <v>0</v>
      </c>
      <c r="M2100" s="13">
        <v>0</v>
      </c>
      <c r="N2100" s="14">
        <f>D2100*$D$4</f>
        <v>144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432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87"/>
        <v>576</v>
      </c>
      <c r="Y2100" s="14">
        <f t="shared" si="688"/>
        <v>0</v>
      </c>
      <c r="Z2100" s="14">
        <f t="shared" si="689"/>
        <v>0</v>
      </c>
      <c r="AA2100" s="14">
        <f t="shared" si="690"/>
        <v>0</v>
      </c>
      <c r="AB2100" s="14">
        <f>R2100+W2100</f>
        <v>0</v>
      </c>
      <c r="AC2100" s="15">
        <f>ROUND(X2100+Y2100+Z2100+AA2100+AB2100,1)</f>
        <v>576</v>
      </c>
      <c r="AD2100" s="48">
        <f>(ROUND(AC2100-AC2099,1)/AC2099)</f>
        <v>0.14285714285714285</v>
      </c>
      <c r="AE2100" s="113"/>
      <c r="AF2100" s="60"/>
      <c r="AH2100" s="20"/>
    </row>
    <row r="2101" spans="1:34">
      <c r="A2101" s="99" t="s">
        <v>801</v>
      </c>
      <c r="B2101" s="87">
        <v>12</v>
      </c>
      <c r="C2101" s="21" t="s">
        <v>834</v>
      </c>
      <c r="D2101" s="12">
        <v>90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D2101*$D$5</f>
        <v>180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291.60000000000002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7"/>
        <v>471.6</v>
      </c>
      <c r="Y2101" s="14">
        <f t="shared" si="688"/>
        <v>0</v>
      </c>
      <c r="Z2101" s="14">
        <f t="shared" si="689"/>
        <v>0</v>
      </c>
      <c r="AA2101" s="14">
        <f t="shared" si="690"/>
        <v>0</v>
      </c>
      <c r="AB2101" s="14">
        <f>R2101+W2101</f>
        <v>0</v>
      </c>
      <c r="AC2101" s="15">
        <f t="shared" ref="AC2101:AC2113" si="691">ROUND(X2101+Y2101+Z2101+AA2101+AB2101,1)</f>
        <v>471.6</v>
      </c>
      <c r="AD2101" s="48">
        <f>(ROUND(AC2101-AC2099,1)/AC2099)</f>
        <v>-6.4285714285714279E-2</v>
      </c>
      <c r="AE2101" s="113"/>
      <c r="AF2101" s="60"/>
      <c r="AH2101" s="20"/>
    </row>
    <row r="2102" spans="1:34">
      <c r="A2102" s="99" t="s">
        <v>802</v>
      </c>
      <c r="B2102" s="87">
        <v>0</v>
      </c>
      <c r="C2102" s="21" t="s">
        <v>337</v>
      </c>
      <c r="D2102" s="12">
        <v>90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D2102*$D$6</f>
        <v>180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291.60000000000002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7"/>
        <v>471.6</v>
      </c>
      <c r="Y2102" s="14">
        <f t="shared" si="688"/>
        <v>0</v>
      </c>
      <c r="Z2102" s="14">
        <f t="shared" si="689"/>
        <v>0</v>
      </c>
      <c r="AA2102" s="14">
        <f t="shared" si="690"/>
        <v>0</v>
      </c>
      <c r="AB2102" s="14">
        <f t="shared" ref="AB2102:AB2114" si="692">R2102+W2102</f>
        <v>0</v>
      </c>
      <c r="AC2102" s="15">
        <f t="shared" si="691"/>
        <v>471.6</v>
      </c>
      <c r="AD2102" s="48">
        <f>(ROUND(AC2102-AC2099,1)/AC2099)</f>
        <v>-6.4285714285714279E-2</v>
      </c>
      <c r="AE2102" s="113"/>
      <c r="AF2102" s="60"/>
      <c r="AH2102" s="20"/>
    </row>
    <row r="2103" spans="1:34">
      <c r="A2103" s="99" t="s">
        <v>803</v>
      </c>
      <c r="B2103" s="87">
        <v>0</v>
      </c>
      <c r="C2103" s="21" t="s">
        <v>338</v>
      </c>
      <c r="D2103" s="12">
        <v>90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D2103*$D$7</f>
        <v>180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291.60000000000002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7"/>
        <v>471.6</v>
      </c>
      <c r="Y2103" s="14">
        <f t="shared" si="688"/>
        <v>0</v>
      </c>
      <c r="Z2103" s="14">
        <f t="shared" si="689"/>
        <v>0</v>
      </c>
      <c r="AA2103" s="14">
        <f t="shared" si="690"/>
        <v>0</v>
      </c>
      <c r="AB2103" s="14">
        <f t="shared" si="692"/>
        <v>0</v>
      </c>
      <c r="AC2103" s="15">
        <f t="shared" si="691"/>
        <v>471.6</v>
      </c>
      <c r="AD2103" s="48">
        <f>(ROUND(AC2103-AC2099,1)/AC2099)</f>
        <v>-6.4285714285714279E-2</v>
      </c>
      <c r="AE2103" s="113"/>
      <c r="AF2103" s="60"/>
      <c r="AH2103" s="20"/>
    </row>
    <row r="2104" spans="1:34">
      <c r="A2104" s="99" t="s">
        <v>653</v>
      </c>
      <c r="B2104" s="87"/>
      <c r="C2104" s="21" t="s">
        <v>339</v>
      </c>
      <c r="D2104" s="12">
        <v>90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70</v>
      </c>
      <c r="K2104" s="13">
        <v>0</v>
      </c>
      <c r="L2104" s="13">
        <v>0</v>
      </c>
      <c r="M2104" s="13">
        <v>0</v>
      </c>
      <c r="N2104" s="14">
        <f>D2104*$D$8</f>
        <v>180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291.60000000000002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7"/>
        <v>471.6</v>
      </c>
      <c r="Y2104" s="14">
        <f t="shared" si="688"/>
        <v>0</v>
      </c>
      <c r="Z2104" s="14">
        <f t="shared" si="689"/>
        <v>0</v>
      </c>
      <c r="AA2104" s="14">
        <f t="shared" si="690"/>
        <v>0</v>
      </c>
      <c r="AB2104" s="14">
        <f t="shared" si="692"/>
        <v>0</v>
      </c>
      <c r="AC2104" s="15">
        <f t="shared" si="691"/>
        <v>471.6</v>
      </c>
      <c r="AD2104" s="48">
        <f>(ROUND(AC2104-AC2099,1)/AC2099)</f>
        <v>-6.4285714285714279E-2</v>
      </c>
      <c r="AE2104" s="113"/>
      <c r="AF2104" s="60"/>
      <c r="AH2104" s="20"/>
    </row>
    <row r="2105" spans="1:34">
      <c r="A2105" s="99" t="s">
        <v>594</v>
      </c>
      <c r="B2105" s="87"/>
      <c r="C2105" s="21" t="s">
        <v>1</v>
      </c>
      <c r="D2105" s="12">
        <v>45</v>
      </c>
      <c r="E2105" s="12">
        <v>100</v>
      </c>
      <c r="F2105" s="12">
        <v>0</v>
      </c>
      <c r="G2105" s="12">
        <v>0</v>
      </c>
      <c r="H2105" s="12">
        <v>0</v>
      </c>
      <c r="I2105" s="13">
        <v>20</v>
      </c>
      <c r="J2105" s="13">
        <v>70</v>
      </c>
      <c r="K2105" s="13">
        <v>95</v>
      </c>
      <c r="L2105" s="13">
        <v>0</v>
      </c>
      <c r="M2105" s="13">
        <v>0</v>
      </c>
      <c r="N2105" s="14">
        <f>D2105*$D$9</f>
        <v>58.5</v>
      </c>
      <c r="O2105" s="14">
        <f>E2105*$E$9</f>
        <v>150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105.29999999999998</v>
      </c>
      <c r="T2105" s="14">
        <f>(O2105/100)*(K2105*$K$9)</f>
        <v>285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7"/>
        <v>163.79999999999998</v>
      </c>
      <c r="Y2105" s="14">
        <f t="shared" si="688"/>
        <v>435</v>
      </c>
      <c r="Z2105" s="14">
        <f t="shared" si="689"/>
        <v>0</v>
      </c>
      <c r="AA2105" s="14">
        <f t="shared" si="690"/>
        <v>0</v>
      </c>
      <c r="AB2105" s="14">
        <f t="shared" si="692"/>
        <v>0</v>
      </c>
      <c r="AC2105" s="15">
        <f t="shared" si="691"/>
        <v>598.79999999999995</v>
      </c>
      <c r="AD2105" s="48">
        <f>(ROUND(AC2105-AC2099,1)/AC2099)</f>
        <v>0.18809523809523809</v>
      </c>
      <c r="AE2105" s="113"/>
      <c r="AF2105" s="60"/>
      <c r="AH2105" s="20"/>
    </row>
    <row r="2106" spans="1:34">
      <c r="A2106" s="99" t="s">
        <v>829</v>
      </c>
      <c r="B2106" s="87"/>
      <c r="C2106" s="21" t="s">
        <v>2</v>
      </c>
      <c r="D2106" s="12">
        <v>45</v>
      </c>
      <c r="E2106" s="12">
        <v>0</v>
      </c>
      <c r="F2106" s="12">
        <v>100</v>
      </c>
      <c r="G2106" s="12">
        <v>0</v>
      </c>
      <c r="H2106" s="12">
        <v>0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D2106*$D$10</f>
        <v>58.5</v>
      </c>
      <c r="O2106" s="14">
        <f>E2106*$E$10</f>
        <v>0</v>
      </c>
      <c r="P2106" s="14">
        <f>F2106*$F$10</f>
        <v>150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105.29999999999998</v>
      </c>
      <c r="T2106" s="14">
        <f>(O2106/100)*(K2106*$J$10)</f>
        <v>0</v>
      </c>
      <c r="U2106" s="14">
        <f>(P2106/100)*(K2106*$K$10)+(P2106/100)*(L2106*$L$10)</f>
        <v>285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7"/>
        <v>163.79999999999998</v>
      </c>
      <c r="Y2106" s="14">
        <f t="shared" si="688"/>
        <v>0</v>
      </c>
      <c r="Z2106" s="14">
        <f t="shared" si="689"/>
        <v>435</v>
      </c>
      <c r="AA2106" s="14">
        <f t="shared" si="690"/>
        <v>0</v>
      </c>
      <c r="AB2106" s="14">
        <f t="shared" si="692"/>
        <v>0</v>
      </c>
      <c r="AC2106" s="15">
        <f t="shared" si="691"/>
        <v>598.79999999999995</v>
      </c>
      <c r="AD2106" s="48">
        <f>(ROUND(AC2106-AC2099,1)/AC2099)</f>
        <v>0.18809523809523809</v>
      </c>
      <c r="AE2106" s="113"/>
      <c r="AF2106" s="60"/>
      <c r="AH2106" s="20"/>
    </row>
    <row r="2107" spans="1:34">
      <c r="A2107" s="99" t="s">
        <v>830</v>
      </c>
      <c r="B2107" s="87"/>
      <c r="C2107" s="21" t="s">
        <v>3</v>
      </c>
      <c r="D2107" s="12">
        <v>45</v>
      </c>
      <c r="E2107" s="12">
        <v>0</v>
      </c>
      <c r="F2107" s="12">
        <v>0</v>
      </c>
      <c r="G2107" s="12">
        <v>100</v>
      </c>
      <c r="H2107" s="12">
        <v>0</v>
      </c>
      <c r="I2107" s="13">
        <v>20</v>
      </c>
      <c r="J2107" s="13">
        <v>70</v>
      </c>
      <c r="K2107" s="13">
        <v>0</v>
      </c>
      <c r="L2107" s="13">
        <v>95</v>
      </c>
      <c r="M2107" s="13">
        <v>0</v>
      </c>
      <c r="N2107" s="14">
        <f>D2107*$D$11</f>
        <v>58.5</v>
      </c>
      <c r="O2107" s="14">
        <f>E2107*$E$11</f>
        <v>0</v>
      </c>
      <c r="P2107" s="14">
        <f>F2107*$F$11</f>
        <v>0</v>
      </c>
      <c r="Q2107" s="14">
        <f>G2107*$G$11</f>
        <v>150</v>
      </c>
      <c r="R2107" s="14">
        <f>H2107*$H$11</f>
        <v>0</v>
      </c>
      <c r="S2107" s="14">
        <f>(N2107/100)*(I2107*$I$11)+(N2107/100)*(J2107*$J$11)</f>
        <v>105.29999999999998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285</v>
      </c>
      <c r="W2107" s="14">
        <f>(R2107/100)*(K2107*$K$11)+(R2107/100)*(L2107*$L$11)</f>
        <v>0</v>
      </c>
      <c r="X2107" s="14">
        <f t="shared" si="687"/>
        <v>163.79999999999998</v>
      </c>
      <c r="Y2107" s="14">
        <f t="shared" si="688"/>
        <v>0</v>
      </c>
      <c r="Z2107" s="14">
        <f t="shared" si="689"/>
        <v>0</v>
      </c>
      <c r="AA2107" s="14">
        <f t="shared" si="690"/>
        <v>435</v>
      </c>
      <c r="AB2107" s="14">
        <f t="shared" si="692"/>
        <v>0</v>
      </c>
      <c r="AC2107" s="15">
        <f t="shared" si="691"/>
        <v>598.79999999999995</v>
      </c>
      <c r="AD2107" s="48">
        <f>(ROUND(AC2107-AC2099,1)/AC2099)</f>
        <v>0.18809523809523809</v>
      </c>
      <c r="AE2107" s="113"/>
      <c r="AF2107" s="60"/>
      <c r="AH2107" s="20"/>
    </row>
    <row r="2108" spans="1:34">
      <c r="A2108" s="99" t="s">
        <v>831</v>
      </c>
      <c r="B2108" s="87"/>
      <c r="C2108" s="21" t="s">
        <v>4</v>
      </c>
      <c r="D2108" s="12">
        <v>45</v>
      </c>
      <c r="E2108" s="12">
        <v>0</v>
      </c>
      <c r="F2108" s="12">
        <v>0</v>
      </c>
      <c r="G2108" s="12">
        <v>0</v>
      </c>
      <c r="H2108" s="12">
        <v>100</v>
      </c>
      <c r="I2108" s="13">
        <v>20</v>
      </c>
      <c r="J2108" s="13">
        <v>70</v>
      </c>
      <c r="K2108" s="13">
        <v>47.5</v>
      </c>
      <c r="L2108" s="13">
        <v>47.5</v>
      </c>
      <c r="M2108" s="13">
        <v>0</v>
      </c>
      <c r="N2108" s="14">
        <f>D2108*$D$12</f>
        <v>58.5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150</v>
      </c>
      <c r="S2108" s="14">
        <f>(N2108/100)*(I2108*$I$12)+(N2108/100)*(J2108*$J$12)</f>
        <v>105.29999999999998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285</v>
      </c>
      <c r="X2108" s="14">
        <f t="shared" si="687"/>
        <v>163.79999999999998</v>
      </c>
      <c r="Y2108" s="14">
        <f t="shared" si="688"/>
        <v>0</v>
      </c>
      <c r="Z2108" s="14">
        <f t="shared" si="689"/>
        <v>0</v>
      </c>
      <c r="AA2108" s="14">
        <f t="shared" si="690"/>
        <v>0</v>
      </c>
      <c r="AB2108" s="14">
        <f t="shared" si="692"/>
        <v>435</v>
      </c>
      <c r="AC2108" s="15">
        <f t="shared" si="691"/>
        <v>598.79999999999995</v>
      </c>
      <c r="AD2108" s="48">
        <f>(ROUND(AC2108-AC2099,1)/AC2099)</f>
        <v>0.18809523809523809</v>
      </c>
      <c r="AE2108" s="113"/>
      <c r="AF2108" s="60"/>
      <c r="AH2108" s="20"/>
    </row>
    <row r="2109" spans="1:34">
      <c r="A2109" s="99" t="s">
        <v>832</v>
      </c>
      <c r="B2109" s="87"/>
      <c r="C2109" s="21" t="s">
        <v>327</v>
      </c>
      <c r="D2109" s="12">
        <v>90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0</v>
      </c>
      <c r="M2109" s="13">
        <v>75</v>
      </c>
      <c r="N2109" s="14">
        <f>D2109*$D$13</f>
        <v>135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445.5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580.5</v>
      </c>
      <c r="Y2109" s="14">
        <f t="shared" si="688"/>
        <v>0</v>
      </c>
      <c r="Z2109" s="14">
        <f t="shared" si="689"/>
        <v>0</v>
      </c>
      <c r="AA2109" s="14">
        <f t="shared" si="690"/>
        <v>0</v>
      </c>
      <c r="AB2109" s="14">
        <f t="shared" si="692"/>
        <v>0</v>
      </c>
      <c r="AC2109" s="15">
        <f t="shared" si="691"/>
        <v>580.5</v>
      </c>
      <c r="AD2109" s="48">
        <f>(ROUND(AC2109-AC2099,1)/AC2099)</f>
        <v>0.15178571428571427</v>
      </c>
      <c r="AE2109" s="113"/>
      <c r="AF2109" s="60"/>
      <c r="AH2109" s="20"/>
    </row>
    <row r="2110" spans="1:34">
      <c r="A2110" s="99" t="s">
        <v>833</v>
      </c>
      <c r="B2110" s="87"/>
      <c r="C2110" s="21" t="s">
        <v>328</v>
      </c>
      <c r="D2110" s="12">
        <v>90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70</v>
      </c>
      <c r="K2110" s="13">
        <v>75</v>
      </c>
      <c r="L2110" s="13">
        <v>0</v>
      </c>
      <c r="M2110" s="13">
        <v>0</v>
      </c>
      <c r="N2110" s="14">
        <f>D2110*$D$14</f>
        <v>135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445.5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7"/>
        <v>580.5</v>
      </c>
      <c r="Y2110" s="14">
        <f t="shared" si="688"/>
        <v>0</v>
      </c>
      <c r="Z2110" s="14">
        <f t="shared" si="689"/>
        <v>0</v>
      </c>
      <c r="AA2110" s="14">
        <f t="shared" si="690"/>
        <v>0</v>
      </c>
      <c r="AB2110" s="14">
        <f t="shared" si="692"/>
        <v>0</v>
      </c>
      <c r="AC2110" s="15">
        <f t="shared" si="691"/>
        <v>580.5</v>
      </c>
      <c r="AD2110" s="48">
        <f>(ROUND(AC2110-AC2099,1)/AC2099)</f>
        <v>0.15178571428571427</v>
      </c>
      <c r="AE2110" s="113"/>
      <c r="AF2110" s="60"/>
      <c r="AH2110" s="20"/>
    </row>
    <row r="2111" spans="1:34">
      <c r="A2111" s="99"/>
      <c r="B2111" s="87"/>
      <c r="C2111" s="21" t="s">
        <v>329</v>
      </c>
      <c r="D2111" s="12">
        <v>90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70</v>
      </c>
      <c r="K2111" s="13">
        <v>0</v>
      </c>
      <c r="L2111" s="13">
        <v>75</v>
      </c>
      <c r="M2111" s="13">
        <v>0</v>
      </c>
      <c r="N2111" s="14">
        <f>D2111*$D$15</f>
        <v>135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445.5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7"/>
        <v>580.5</v>
      </c>
      <c r="Y2111" s="14">
        <f t="shared" si="688"/>
        <v>0</v>
      </c>
      <c r="Z2111" s="14">
        <f t="shared" si="689"/>
        <v>0</v>
      </c>
      <c r="AA2111" s="14">
        <f t="shared" si="690"/>
        <v>0</v>
      </c>
      <c r="AB2111" s="14">
        <f t="shared" si="692"/>
        <v>0</v>
      </c>
      <c r="AC2111" s="15">
        <f t="shared" si="691"/>
        <v>580.5</v>
      </c>
      <c r="AD2111" s="48">
        <f>(ROUND(AC2111-AC2099,1)/AC2099)</f>
        <v>0.15178571428571427</v>
      </c>
      <c r="AE2111" s="113"/>
      <c r="AF2111" s="63"/>
      <c r="AH2111" s="20"/>
    </row>
    <row r="2112" spans="1:34">
      <c r="A2112" s="99"/>
      <c r="B2112" s="87"/>
      <c r="C2112" s="21" t="s">
        <v>325</v>
      </c>
      <c r="D2112" s="12">
        <v>90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144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482.4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7"/>
        <v>626.4</v>
      </c>
      <c r="Y2112" s="14">
        <f t="shared" si="688"/>
        <v>0</v>
      </c>
      <c r="Z2112" s="14">
        <f t="shared" si="689"/>
        <v>0</v>
      </c>
      <c r="AA2112" s="14">
        <f t="shared" si="690"/>
        <v>0</v>
      </c>
      <c r="AB2112" s="14">
        <f t="shared" si="692"/>
        <v>0</v>
      </c>
      <c r="AC2112" s="15">
        <f t="shared" si="691"/>
        <v>626.4</v>
      </c>
      <c r="AD2112" s="48">
        <f>(ROUND(AC2112-AC2099,1)/AC2099)</f>
        <v>0.24285714285714285</v>
      </c>
      <c r="AE2112" s="113"/>
      <c r="AF2112" s="60"/>
      <c r="AH2112" s="20"/>
    </row>
    <row r="2113" spans="1:34">
      <c r="A2113" s="99"/>
      <c r="B2113" s="87"/>
      <c r="C2113" s="21" t="s">
        <v>326</v>
      </c>
      <c r="D2113" s="12">
        <v>90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70</v>
      </c>
      <c r="K2113" s="13">
        <v>0</v>
      </c>
      <c r="L2113" s="13">
        <v>0</v>
      </c>
      <c r="M2113" s="13">
        <v>0</v>
      </c>
      <c r="N2113" s="14">
        <f>D2113*$D$17</f>
        <v>144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403.2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7"/>
        <v>547.20000000000005</v>
      </c>
      <c r="Y2113" s="14">
        <f t="shared" si="688"/>
        <v>0</v>
      </c>
      <c r="Z2113" s="14">
        <f t="shared" si="689"/>
        <v>0</v>
      </c>
      <c r="AA2113" s="14">
        <f t="shared" si="690"/>
        <v>0</v>
      </c>
      <c r="AB2113" s="14">
        <f t="shared" si="692"/>
        <v>0</v>
      </c>
      <c r="AC2113" s="15">
        <f t="shared" si="691"/>
        <v>547.20000000000005</v>
      </c>
      <c r="AD2113" s="48">
        <f>(ROUND(AC2113-AC2099,1)/AC2099)</f>
        <v>8.5714285714285715E-2</v>
      </c>
      <c r="AE2113" s="113" t="s">
        <v>799</v>
      </c>
      <c r="AF2113" s="60"/>
      <c r="AH2113" s="20"/>
    </row>
    <row r="2114" spans="1:34">
      <c r="A2114" s="106" t="s">
        <v>0</v>
      </c>
      <c r="B2114" s="88" t="s">
        <v>94</v>
      </c>
      <c r="C2114" s="50" t="s">
        <v>243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50</v>
      </c>
      <c r="K2114" s="51">
        <v>0</v>
      </c>
      <c r="L2114" s="51">
        <v>0</v>
      </c>
      <c r="M2114" s="51">
        <v>0</v>
      </c>
      <c r="N2114" s="52">
        <f>D2114*$D$3</f>
        <v>196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313.60000000000002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87"/>
        <v>509.6</v>
      </c>
      <c r="Y2114" s="52">
        <f t="shared" si="688"/>
        <v>0</v>
      </c>
      <c r="Z2114" s="52">
        <f t="shared" si="689"/>
        <v>0</v>
      </c>
      <c r="AA2114" s="52">
        <f t="shared" si="690"/>
        <v>0</v>
      </c>
      <c r="AB2114" s="52">
        <f t="shared" si="692"/>
        <v>0</v>
      </c>
      <c r="AC2114" s="53">
        <f>ROUND(X2114+Y2114+Z2114+AA2114+AB2114,1)</f>
        <v>509.6</v>
      </c>
      <c r="AD2114" s="58">
        <v>0</v>
      </c>
      <c r="AE2114" s="113"/>
      <c r="AF2114" s="60"/>
      <c r="AH2114" s="20"/>
    </row>
    <row r="2115" spans="1:34">
      <c r="A2115" s="99" t="s">
        <v>800</v>
      </c>
      <c r="B2115" s="89">
        <v>12</v>
      </c>
      <c r="C2115" s="21" t="s">
        <v>324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45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D2115*$D$4</f>
        <v>156.80000000000001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431.20000000000005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87"/>
        <v>588</v>
      </c>
      <c r="Y2115" s="14">
        <f t="shared" si="688"/>
        <v>0</v>
      </c>
      <c r="Z2115" s="14">
        <f t="shared" si="689"/>
        <v>0</v>
      </c>
      <c r="AA2115" s="14">
        <f t="shared" si="690"/>
        <v>0</v>
      </c>
      <c r="AB2115" s="14">
        <f t="shared" ref="AB2115:AB2131" si="693">R2115+W2115</f>
        <v>0</v>
      </c>
      <c r="AC2115" s="15">
        <f>ROUND(X2115+Y2115+Z2115+AA2115+AB2115,1)</f>
        <v>588</v>
      </c>
      <c r="AD2115" s="48">
        <f>(ROUND(AC2115-AC2114,1)/AC2114)</f>
        <v>0.15384615384615385</v>
      </c>
      <c r="AE2115" s="113"/>
      <c r="AF2115" s="60"/>
      <c r="AH2115" s="20"/>
    </row>
    <row r="2116" spans="1:34">
      <c r="A2116" s="99" t="s">
        <v>801</v>
      </c>
      <c r="B2116" s="89">
        <v>8</v>
      </c>
      <c r="C2116" s="21" t="s">
        <v>834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D2116*$D$5</f>
        <v>196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282.24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87"/>
        <v>478.24</v>
      </c>
      <c r="Y2116" s="14">
        <f t="shared" si="688"/>
        <v>0</v>
      </c>
      <c r="Z2116" s="14">
        <f t="shared" si="689"/>
        <v>0</v>
      </c>
      <c r="AA2116" s="14">
        <f t="shared" si="690"/>
        <v>0</v>
      </c>
      <c r="AB2116" s="14">
        <f t="shared" si="693"/>
        <v>0</v>
      </c>
      <c r="AC2116" s="15">
        <f t="shared" ref="AC2116:AC2128" si="694">ROUND(X2116+Y2116+Z2116+AA2116+AB2116,1)</f>
        <v>478.2</v>
      </c>
      <c r="AD2116" s="48">
        <f>(ROUND(AC2116-AC2114,1)/AC2114)</f>
        <v>-6.1616954474097325E-2</v>
      </c>
      <c r="AE2116" s="113"/>
      <c r="AF2116" s="60"/>
      <c r="AH2116" s="20"/>
    </row>
    <row r="2117" spans="1:34">
      <c r="A2117" s="99" t="s">
        <v>802</v>
      </c>
      <c r="B2117" s="89">
        <v>0</v>
      </c>
      <c r="C2117" s="21" t="s">
        <v>337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D2117*$D$6</f>
        <v>196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282.24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87"/>
        <v>478.24</v>
      </c>
      <c r="Y2117" s="14">
        <f t="shared" si="688"/>
        <v>0</v>
      </c>
      <c r="Z2117" s="14">
        <f t="shared" si="689"/>
        <v>0</v>
      </c>
      <c r="AA2117" s="14">
        <f t="shared" si="690"/>
        <v>0</v>
      </c>
      <c r="AB2117" s="14">
        <f t="shared" si="693"/>
        <v>0</v>
      </c>
      <c r="AC2117" s="15">
        <f t="shared" si="694"/>
        <v>478.2</v>
      </c>
      <c r="AD2117" s="48">
        <f>(ROUND(AC2117-AC2114,1)/AC2114)</f>
        <v>-6.1616954474097325E-2</v>
      </c>
      <c r="AE2117" s="113"/>
      <c r="AF2117" s="60"/>
      <c r="AH2117" s="20"/>
    </row>
    <row r="2118" spans="1:34">
      <c r="A2118" s="99" t="s">
        <v>803</v>
      </c>
      <c r="B2118" s="89">
        <v>0</v>
      </c>
      <c r="C2118" s="21" t="s">
        <v>338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0</v>
      </c>
      <c r="L2118" s="13">
        <v>0</v>
      </c>
      <c r="M2118" s="13">
        <v>0</v>
      </c>
      <c r="N2118" s="14">
        <f>D2118*$D$7</f>
        <v>196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282.24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87"/>
        <v>478.24</v>
      </c>
      <c r="Y2118" s="14">
        <f t="shared" si="688"/>
        <v>0</v>
      </c>
      <c r="Z2118" s="14">
        <f t="shared" si="689"/>
        <v>0</v>
      </c>
      <c r="AA2118" s="14">
        <f t="shared" si="690"/>
        <v>0</v>
      </c>
      <c r="AB2118" s="14">
        <f t="shared" si="693"/>
        <v>0</v>
      </c>
      <c r="AC2118" s="15">
        <f t="shared" si="694"/>
        <v>478.2</v>
      </c>
      <c r="AD2118" s="48">
        <f>(ROUND(AC2118-AC2114,1)/AC2114)</f>
        <v>-6.1616954474097325E-2</v>
      </c>
      <c r="AE2118" s="113"/>
      <c r="AF2118" s="60"/>
      <c r="AH2118" s="20"/>
    </row>
    <row r="2119" spans="1:34">
      <c r="A2119" s="99" t="s">
        <v>653</v>
      </c>
      <c r="B2119" s="89"/>
      <c r="C2119" s="21" t="s">
        <v>339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50</v>
      </c>
      <c r="K2119" s="13">
        <v>0</v>
      </c>
      <c r="L2119" s="13">
        <v>0</v>
      </c>
      <c r="M2119" s="13">
        <v>0</v>
      </c>
      <c r="N2119" s="14">
        <f>D2119*$D$8</f>
        <v>196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282.24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87"/>
        <v>478.24</v>
      </c>
      <c r="Y2119" s="14">
        <f t="shared" si="688"/>
        <v>0</v>
      </c>
      <c r="Z2119" s="14">
        <f t="shared" si="689"/>
        <v>0</v>
      </c>
      <c r="AA2119" s="14">
        <f t="shared" si="690"/>
        <v>0</v>
      </c>
      <c r="AB2119" s="14">
        <f t="shared" si="693"/>
        <v>0</v>
      </c>
      <c r="AC2119" s="15">
        <f t="shared" si="694"/>
        <v>478.2</v>
      </c>
      <c r="AD2119" s="48">
        <f>(ROUND(AC2119-AC2114,1)/AC2114)</f>
        <v>-6.1616954474097325E-2</v>
      </c>
      <c r="AE2119" s="113"/>
      <c r="AF2119" s="60"/>
      <c r="AH2119" s="20"/>
    </row>
    <row r="2120" spans="1:34">
      <c r="A2120" s="99" t="s">
        <v>594</v>
      </c>
      <c r="B2120" s="89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30</v>
      </c>
      <c r="J2120" s="13">
        <v>50</v>
      </c>
      <c r="K2120" s="13">
        <v>85</v>
      </c>
      <c r="L2120" s="13">
        <v>0</v>
      </c>
      <c r="M2120" s="13">
        <v>0</v>
      </c>
      <c r="N2120" s="14">
        <f>D2120*$D$9</f>
        <v>63.7</v>
      </c>
      <c r="O2120" s="14">
        <f>E2120*$E$9</f>
        <v>159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101.92</v>
      </c>
      <c r="T2120" s="14">
        <f>(O2120/100)*(K2120*$K$9)</f>
        <v>270.3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87"/>
        <v>165.62</v>
      </c>
      <c r="Y2120" s="14">
        <f t="shared" si="688"/>
        <v>429.3</v>
      </c>
      <c r="Z2120" s="14">
        <f t="shared" si="689"/>
        <v>0</v>
      </c>
      <c r="AA2120" s="14">
        <f t="shared" si="690"/>
        <v>0</v>
      </c>
      <c r="AB2120" s="14">
        <f t="shared" si="693"/>
        <v>0</v>
      </c>
      <c r="AC2120" s="15">
        <f t="shared" si="694"/>
        <v>594.9</v>
      </c>
      <c r="AD2120" s="48">
        <f>(ROUND(AC2120-AC2114,1)/AC2114)</f>
        <v>0.1673861852433281</v>
      </c>
      <c r="AE2120" s="113"/>
      <c r="AF2120" s="60"/>
      <c r="AH2120" s="20"/>
    </row>
    <row r="2121" spans="1:34">
      <c r="A2121" s="99" t="s">
        <v>829</v>
      </c>
      <c r="B2121" s="89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D2121*$D$10</f>
        <v>63.7</v>
      </c>
      <c r="O2121" s="14">
        <f>E2121*$E$10</f>
        <v>0</v>
      </c>
      <c r="P2121" s="14">
        <f>F2121*$F$10</f>
        <v>159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101.92</v>
      </c>
      <c r="T2121" s="14">
        <f>(O2121/100)*(K2121*$J$10)</f>
        <v>0</v>
      </c>
      <c r="U2121" s="14">
        <f>(P2121/100)*(K2121*$K$10)+(P2121/100)*(L2121*$L$10)</f>
        <v>270.3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87"/>
        <v>165.62</v>
      </c>
      <c r="Y2121" s="14">
        <f t="shared" si="688"/>
        <v>0</v>
      </c>
      <c r="Z2121" s="14">
        <f t="shared" si="689"/>
        <v>429.3</v>
      </c>
      <c r="AA2121" s="14">
        <f t="shared" si="690"/>
        <v>0</v>
      </c>
      <c r="AB2121" s="14">
        <f t="shared" si="693"/>
        <v>0</v>
      </c>
      <c r="AC2121" s="15">
        <f t="shared" si="694"/>
        <v>594.9</v>
      </c>
      <c r="AD2121" s="48">
        <f>(ROUND(AC2121-AC2114,1)/AC2114)</f>
        <v>0.1673861852433281</v>
      </c>
      <c r="AE2121" s="113"/>
      <c r="AF2121" s="60"/>
      <c r="AH2121" s="20"/>
    </row>
    <row r="2122" spans="1:34">
      <c r="A2122" s="99" t="s">
        <v>830</v>
      </c>
      <c r="B2122" s="89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30</v>
      </c>
      <c r="J2122" s="13">
        <v>50</v>
      </c>
      <c r="K2122" s="13">
        <v>0</v>
      </c>
      <c r="L2122" s="13">
        <v>85</v>
      </c>
      <c r="M2122" s="13">
        <v>0</v>
      </c>
      <c r="N2122" s="14">
        <f>D2122*$D$11</f>
        <v>63.7</v>
      </c>
      <c r="O2122" s="14">
        <f>E2122*$E$11</f>
        <v>0</v>
      </c>
      <c r="P2122" s="14">
        <f>F2122*$F$11</f>
        <v>0</v>
      </c>
      <c r="Q2122" s="14">
        <f>G2122*$G$11</f>
        <v>159</v>
      </c>
      <c r="R2122" s="14">
        <f>H2122*$H$11</f>
        <v>0</v>
      </c>
      <c r="S2122" s="14">
        <f>(N2122/100)*(I2122*$I$11)+(N2122/100)*(J2122*$J$11)</f>
        <v>101.92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270.3</v>
      </c>
      <c r="W2122" s="14">
        <f>(R2122/100)*(K2122*$K$11)+(R2122/100)*(L2122*$L$11)</f>
        <v>0</v>
      </c>
      <c r="X2122" s="14">
        <f t="shared" si="687"/>
        <v>165.62</v>
      </c>
      <c r="Y2122" s="14">
        <f t="shared" si="688"/>
        <v>0</v>
      </c>
      <c r="Z2122" s="14">
        <f t="shared" si="689"/>
        <v>0</v>
      </c>
      <c r="AA2122" s="14">
        <f t="shared" si="690"/>
        <v>429.3</v>
      </c>
      <c r="AB2122" s="14">
        <f t="shared" si="693"/>
        <v>0</v>
      </c>
      <c r="AC2122" s="15">
        <f t="shared" si="694"/>
        <v>594.9</v>
      </c>
      <c r="AD2122" s="48">
        <f>(ROUND(AC2122-AC2114,1)/AC2114)</f>
        <v>0.1673861852433281</v>
      </c>
      <c r="AE2122" s="113"/>
      <c r="AF2122" s="60"/>
      <c r="AH2122" s="20"/>
    </row>
    <row r="2123" spans="1:34">
      <c r="A2123" s="99" t="s">
        <v>831</v>
      </c>
      <c r="B2123" s="89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30</v>
      </c>
      <c r="J2123" s="13">
        <v>50</v>
      </c>
      <c r="K2123" s="13">
        <v>42.5</v>
      </c>
      <c r="L2123" s="13">
        <v>42.5</v>
      </c>
      <c r="M2123" s="13">
        <v>0</v>
      </c>
      <c r="N2123" s="14">
        <f>D2123*$D$12</f>
        <v>63.7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159</v>
      </c>
      <c r="S2123" s="14">
        <f>(N2123/100)*(I2123*$I$12)+(N2123/100)*(J2123*$J$12)</f>
        <v>101.92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270.3</v>
      </c>
      <c r="X2123" s="14">
        <f t="shared" si="687"/>
        <v>165.62</v>
      </c>
      <c r="Y2123" s="14">
        <f t="shared" si="688"/>
        <v>0</v>
      </c>
      <c r="Z2123" s="14">
        <f t="shared" si="689"/>
        <v>0</v>
      </c>
      <c r="AA2123" s="14">
        <f t="shared" si="690"/>
        <v>0</v>
      </c>
      <c r="AB2123" s="14">
        <f t="shared" si="693"/>
        <v>429.3</v>
      </c>
      <c r="AC2123" s="15">
        <f t="shared" si="694"/>
        <v>594.9</v>
      </c>
      <c r="AD2123" s="48">
        <f>(ROUND(AC2123-AC2114,1)/AC2114)</f>
        <v>0.1673861852433281</v>
      </c>
      <c r="AE2123" s="113"/>
      <c r="AF2123" s="60"/>
      <c r="AH2123" s="20"/>
    </row>
    <row r="2124" spans="1:34">
      <c r="A2124" s="99" t="s">
        <v>832</v>
      </c>
      <c r="B2124" s="89"/>
      <c r="C2124" s="21" t="s">
        <v>327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0</v>
      </c>
      <c r="M2124" s="13">
        <v>70</v>
      </c>
      <c r="N2124" s="14">
        <f>D2124*$D$13</f>
        <v>147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441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588</v>
      </c>
      <c r="Y2124" s="14">
        <f t="shared" si="688"/>
        <v>0</v>
      </c>
      <c r="Z2124" s="14">
        <f t="shared" si="689"/>
        <v>0</v>
      </c>
      <c r="AA2124" s="14">
        <f t="shared" si="690"/>
        <v>0</v>
      </c>
      <c r="AB2124" s="14">
        <f t="shared" si="693"/>
        <v>0</v>
      </c>
      <c r="AC2124" s="15">
        <f t="shared" si="694"/>
        <v>588</v>
      </c>
      <c r="AD2124" s="48">
        <f>(ROUND(AC2124-AC2114,1)/AC2114)</f>
        <v>0.15384615384615385</v>
      </c>
      <c r="AE2124" s="113"/>
      <c r="AF2124" s="60"/>
      <c r="AH2124" s="20"/>
    </row>
    <row r="2125" spans="1:34">
      <c r="A2125" s="99" t="s">
        <v>833</v>
      </c>
      <c r="B2125" s="89"/>
      <c r="C2125" s="21" t="s">
        <v>328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50</v>
      </c>
      <c r="K2125" s="13">
        <v>70</v>
      </c>
      <c r="L2125" s="13">
        <v>0</v>
      </c>
      <c r="M2125" s="13">
        <v>0</v>
      </c>
      <c r="N2125" s="14">
        <f>D2125*$D$14</f>
        <v>147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441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87"/>
        <v>588</v>
      </c>
      <c r="Y2125" s="14">
        <f t="shared" si="688"/>
        <v>0</v>
      </c>
      <c r="Z2125" s="14">
        <f t="shared" si="689"/>
        <v>0</v>
      </c>
      <c r="AA2125" s="14">
        <f t="shared" si="690"/>
        <v>0</v>
      </c>
      <c r="AB2125" s="14">
        <f t="shared" si="693"/>
        <v>0</v>
      </c>
      <c r="AC2125" s="15">
        <f t="shared" si="694"/>
        <v>588</v>
      </c>
      <c r="AD2125" s="48">
        <f>(ROUND(AC2125-AC2114,1)/AC2114)</f>
        <v>0.15384615384615385</v>
      </c>
      <c r="AE2125" s="113"/>
      <c r="AF2125" s="60"/>
      <c r="AH2125" s="20"/>
    </row>
    <row r="2126" spans="1:34">
      <c r="A2126" s="99"/>
      <c r="B2126" s="89"/>
      <c r="C2126" s="21" t="s">
        <v>329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50</v>
      </c>
      <c r="K2126" s="13">
        <v>0</v>
      </c>
      <c r="L2126" s="13">
        <v>70</v>
      </c>
      <c r="M2126" s="13">
        <v>0</v>
      </c>
      <c r="N2126" s="14">
        <f>D2126*$D$15</f>
        <v>147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441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87"/>
        <v>588</v>
      </c>
      <c r="Y2126" s="14">
        <f t="shared" si="688"/>
        <v>0</v>
      </c>
      <c r="Z2126" s="14">
        <f t="shared" si="689"/>
        <v>0</v>
      </c>
      <c r="AA2126" s="14">
        <f t="shared" si="690"/>
        <v>0</v>
      </c>
      <c r="AB2126" s="14">
        <f t="shared" si="693"/>
        <v>0</v>
      </c>
      <c r="AC2126" s="15">
        <f t="shared" si="694"/>
        <v>588</v>
      </c>
      <c r="AD2126" s="48">
        <f>(ROUND(AC2126-AC2114,1)/AC2114)</f>
        <v>0.15384615384615385</v>
      </c>
      <c r="AE2126" s="113"/>
      <c r="AF2126" s="60"/>
      <c r="AH2126" s="20"/>
    </row>
    <row r="2127" spans="1:34">
      <c r="A2127" s="99"/>
      <c r="B2127" s="89"/>
      <c r="C2127" s="21" t="s">
        <v>325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80</v>
      </c>
      <c r="K2127" s="13">
        <v>0</v>
      </c>
      <c r="L2127" s="13">
        <v>0</v>
      </c>
      <c r="M2127" s="13">
        <v>0</v>
      </c>
      <c r="N2127" s="14">
        <f>D2127*$D$16</f>
        <v>156.80000000000001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486.08000000000004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87"/>
        <v>642.88000000000011</v>
      </c>
      <c r="Y2127" s="14">
        <f t="shared" si="688"/>
        <v>0</v>
      </c>
      <c r="Z2127" s="14">
        <f t="shared" si="689"/>
        <v>0</v>
      </c>
      <c r="AA2127" s="14">
        <f t="shared" si="690"/>
        <v>0</v>
      </c>
      <c r="AB2127" s="14">
        <f t="shared" si="693"/>
        <v>0</v>
      </c>
      <c r="AC2127" s="15">
        <f t="shared" si="694"/>
        <v>642.9</v>
      </c>
      <c r="AD2127" s="48">
        <f>(ROUND(AC2127-AC2114,1)/AC2114)</f>
        <v>0.26157770800627944</v>
      </c>
      <c r="AE2127" s="113"/>
      <c r="AF2127" s="60"/>
      <c r="AH2127" s="20"/>
    </row>
    <row r="2128" spans="1:34">
      <c r="A2128" s="99"/>
      <c r="B2128" s="89"/>
      <c r="C2128" s="21" t="s">
        <v>326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50</v>
      </c>
      <c r="K2128" s="13">
        <v>0</v>
      </c>
      <c r="L2128" s="13">
        <v>0</v>
      </c>
      <c r="M2128" s="13">
        <v>0</v>
      </c>
      <c r="N2128" s="14">
        <f>D2128*$D$17</f>
        <v>156.80000000000001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407.68000000000006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87"/>
        <v>564.48</v>
      </c>
      <c r="Y2128" s="14">
        <f t="shared" si="688"/>
        <v>0</v>
      </c>
      <c r="Z2128" s="14">
        <f t="shared" si="689"/>
        <v>0</v>
      </c>
      <c r="AA2128" s="14">
        <f t="shared" si="690"/>
        <v>0</v>
      </c>
      <c r="AB2128" s="14">
        <f t="shared" si="693"/>
        <v>0</v>
      </c>
      <c r="AC2128" s="15">
        <f t="shared" si="694"/>
        <v>564.5</v>
      </c>
      <c r="AD2128" s="48">
        <f>(ROUND(AC2128-AC2114,1)/AC2114)</f>
        <v>0.10773155416012559</v>
      </c>
      <c r="AE2128" s="113" t="s">
        <v>799</v>
      </c>
      <c r="AF2128" s="60"/>
      <c r="AH2128" s="20"/>
    </row>
    <row r="2129" spans="1:34">
      <c r="A2129" s="106" t="s">
        <v>0</v>
      </c>
      <c r="B2129" s="86" t="s">
        <v>583</v>
      </c>
      <c r="C2129" s="50" t="s">
        <v>243</v>
      </c>
      <c r="D2129" s="11">
        <v>108</v>
      </c>
      <c r="E2129" s="11">
        <v>0</v>
      </c>
      <c r="F2129" s="11">
        <v>0</v>
      </c>
      <c r="G2129" s="11">
        <v>0</v>
      </c>
      <c r="H2129" s="11">
        <v>0</v>
      </c>
      <c r="I2129" s="51">
        <v>20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216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302.39999999999998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3" si="695">N2129+S2129</f>
        <v>518.4</v>
      </c>
      <c r="Y2129" s="52">
        <f t="shared" ref="Y2129:Y2143" si="696">O2129+T2129</f>
        <v>0</v>
      </c>
      <c r="Z2129" s="52">
        <f t="shared" ref="Z2129:Z2143" si="697">P2129+U2129</f>
        <v>0</v>
      </c>
      <c r="AA2129" s="52">
        <f t="shared" ref="AA2129:AA2143" si="698">Q2129+V2129</f>
        <v>0</v>
      </c>
      <c r="AB2129" s="52">
        <f t="shared" si="693"/>
        <v>0</v>
      </c>
      <c r="AC2129" s="53">
        <f>ROUND(X2129+Y2129+Z2129+AA2129+AB2129,1)</f>
        <v>518.4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7">
        <v>8</v>
      </c>
      <c r="C2130" s="21" t="s">
        <v>324</v>
      </c>
      <c r="D2130" s="12">
        <v>108</v>
      </c>
      <c r="E2130" s="12">
        <v>0</v>
      </c>
      <c r="F2130" s="12">
        <v>0</v>
      </c>
      <c r="G2130" s="12">
        <v>0</v>
      </c>
      <c r="H2130" s="12">
        <v>0</v>
      </c>
      <c r="I2130" s="13">
        <v>35</v>
      </c>
      <c r="J2130" s="13">
        <v>60</v>
      </c>
      <c r="K2130" s="13">
        <v>0</v>
      </c>
      <c r="L2130" s="13">
        <v>0</v>
      </c>
      <c r="M2130" s="13">
        <v>0</v>
      </c>
      <c r="N2130" s="14">
        <f>D2130*$D$4</f>
        <v>172.8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410.40000000000009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5"/>
        <v>583.20000000000005</v>
      </c>
      <c r="Y2130" s="14">
        <f t="shared" si="696"/>
        <v>0</v>
      </c>
      <c r="Z2130" s="14">
        <f t="shared" si="697"/>
        <v>0</v>
      </c>
      <c r="AA2130" s="14">
        <f t="shared" si="698"/>
        <v>0</v>
      </c>
      <c r="AB2130" s="14">
        <f t="shared" si="693"/>
        <v>0</v>
      </c>
      <c r="AC2130" s="15">
        <f>ROUND(X2130+Y2130+Z2130+AA2130+AB2130,1)</f>
        <v>583.20000000000005</v>
      </c>
      <c r="AD2130" s="48">
        <f>(ROUND(AC2130-AC2129,1)/AC2129)</f>
        <v>0.125</v>
      </c>
      <c r="AE2130" s="113"/>
      <c r="AF2130" s="60"/>
      <c r="AH2130" s="20"/>
    </row>
    <row r="2131" spans="1:34">
      <c r="A2131" s="99" t="s">
        <v>801</v>
      </c>
      <c r="B2131" s="87">
        <v>12</v>
      </c>
      <c r="C2131" s="21" t="s">
        <v>834</v>
      </c>
      <c r="D2131" s="12">
        <v>108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216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272.16000000000003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5"/>
        <v>488.16</v>
      </c>
      <c r="Y2131" s="14">
        <f t="shared" si="696"/>
        <v>0</v>
      </c>
      <c r="Z2131" s="14">
        <f t="shared" si="697"/>
        <v>0</v>
      </c>
      <c r="AA2131" s="14">
        <f t="shared" si="698"/>
        <v>0</v>
      </c>
      <c r="AB2131" s="14">
        <f t="shared" si="693"/>
        <v>0</v>
      </c>
      <c r="AC2131" s="15">
        <f t="shared" ref="AC2131:AC2143" si="699">ROUND(X2131+Y2131+Z2131+AA2131+AB2131,1)</f>
        <v>488.2</v>
      </c>
      <c r="AD2131" s="48">
        <f>(ROUND(AC2131-AC2129,1)/AC2129)</f>
        <v>-5.8256172839506175E-2</v>
      </c>
      <c r="AE2131" s="113"/>
      <c r="AF2131" s="60"/>
      <c r="AH2131" s="20"/>
    </row>
    <row r="2132" spans="1:34">
      <c r="A2132" s="99" t="s">
        <v>802</v>
      </c>
      <c r="B2132" s="87">
        <v>0</v>
      </c>
      <c r="C2132" s="21" t="s">
        <v>337</v>
      </c>
      <c r="D2132" s="12">
        <v>108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216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272.16000000000003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5"/>
        <v>488.16</v>
      </c>
      <c r="Y2132" s="14">
        <f t="shared" si="696"/>
        <v>0</v>
      </c>
      <c r="Z2132" s="14">
        <f t="shared" si="697"/>
        <v>0</v>
      </c>
      <c r="AA2132" s="14">
        <f t="shared" si="698"/>
        <v>0</v>
      </c>
      <c r="AB2132" s="14">
        <f t="shared" ref="AB2132:AB2143" si="700">R2132+W2132</f>
        <v>0</v>
      </c>
      <c r="AC2132" s="15">
        <f t="shared" si="699"/>
        <v>488.2</v>
      </c>
      <c r="AD2132" s="48">
        <f>(ROUND(AC2132-AC2129,1)/AC2129)</f>
        <v>-5.8256172839506175E-2</v>
      </c>
      <c r="AE2132" s="113"/>
      <c r="AF2132" s="60"/>
      <c r="AH2132" s="20"/>
    </row>
    <row r="2133" spans="1:34">
      <c r="A2133" s="99" t="s">
        <v>803</v>
      </c>
      <c r="B2133" s="87">
        <v>0</v>
      </c>
      <c r="C2133" s="21" t="s">
        <v>338</v>
      </c>
      <c r="D2133" s="12">
        <v>108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216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272.16000000000003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5"/>
        <v>488.16</v>
      </c>
      <c r="Y2133" s="14">
        <f t="shared" si="696"/>
        <v>0</v>
      </c>
      <c r="Z2133" s="14">
        <f t="shared" si="697"/>
        <v>0</v>
      </c>
      <c r="AA2133" s="14">
        <f t="shared" si="698"/>
        <v>0</v>
      </c>
      <c r="AB2133" s="14">
        <f t="shared" si="700"/>
        <v>0</v>
      </c>
      <c r="AC2133" s="15">
        <f t="shared" si="699"/>
        <v>488.2</v>
      </c>
      <c r="AD2133" s="48">
        <f>(ROUND(AC2133-AC2129,1)/AC2129)</f>
        <v>-5.8256172839506175E-2</v>
      </c>
      <c r="AE2133" s="113"/>
      <c r="AF2133" s="60"/>
      <c r="AH2133" s="20"/>
    </row>
    <row r="2134" spans="1:34">
      <c r="A2134" s="99" t="s">
        <v>653</v>
      </c>
      <c r="B2134" s="87"/>
      <c r="C2134" s="21" t="s">
        <v>339</v>
      </c>
      <c r="D2134" s="12">
        <v>108</v>
      </c>
      <c r="E2134" s="12">
        <v>0</v>
      </c>
      <c r="F2134" s="12">
        <v>0</v>
      </c>
      <c r="G2134" s="12">
        <v>0</v>
      </c>
      <c r="H2134" s="12">
        <v>0</v>
      </c>
      <c r="I2134" s="13">
        <v>20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216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272.16000000000003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5"/>
        <v>488.16</v>
      </c>
      <c r="Y2134" s="14">
        <f t="shared" si="696"/>
        <v>0</v>
      </c>
      <c r="Z2134" s="14">
        <f t="shared" si="697"/>
        <v>0</v>
      </c>
      <c r="AA2134" s="14">
        <f t="shared" si="698"/>
        <v>0</v>
      </c>
      <c r="AB2134" s="14">
        <f t="shared" si="700"/>
        <v>0</v>
      </c>
      <c r="AC2134" s="15">
        <f t="shared" si="699"/>
        <v>488.2</v>
      </c>
      <c r="AD2134" s="48">
        <f>(ROUND(AC2134-AC2129,1)/AC2129)</f>
        <v>-5.8256172839506175E-2</v>
      </c>
      <c r="AE2134" s="113"/>
      <c r="AF2134" s="60"/>
      <c r="AH2134" s="20"/>
    </row>
    <row r="2135" spans="1:34">
      <c r="A2135" s="99" t="s">
        <v>594</v>
      </c>
      <c r="B2135" s="87"/>
      <c r="C2135" s="21" t="s">
        <v>1</v>
      </c>
      <c r="D2135" s="12">
        <v>54</v>
      </c>
      <c r="E2135" s="12">
        <v>118</v>
      </c>
      <c r="F2135" s="12">
        <v>0</v>
      </c>
      <c r="G2135" s="12">
        <v>0</v>
      </c>
      <c r="H2135" s="12">
        <v>0</v>
      </c>
      <c r="I2135" s="13">
        <v>20</v>
      </c>
      <c r="J2135" s="13">
        <v>50</v>
      </c>
      <c r="K2135" s="13">
        <v>75</v>
      </c>
      <c r="L2135" s="13">
        <v>0</v>
      </c>
      <c r="M2135" s="13">
        <v>0</v>
      </c>
      <c r="N2135" s="14">
        <f>D2135*$D$9</f>
        <v>70.2</v>
      </c>
      <c r="O2135" s="14">
        <f>E2135*$E$9</f>
        <v>177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98.28</v>
      </c>
      <c r="T2135" s="14">
        <f>(O2135/100)*(K2135*$K$9)</f>
        <v>265.5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5"/>
        <v>168.48000000000002</v>
      </c>
      <c r="Y2135" s="14">
        <f t="shared" si="696"/>
        <v>442.5</v>
      </c>
      <c r="Z2135" s="14">
        <f t="shared" si="697"/>
        <v>0</v>
      </c>
      <c r="AA2135" s="14">
        <f t="shared" si="698"/>
        <v>0</v>
      </c>
      <c r="AB2135" s="14">
        <f t="shared" si="700"/>
        <v>0</v>
      </c>
      <c r="AC2135" s="15">
        <f t="shared" si="699"/>
        <v>611</v>
      </c>
      <c r="AD2135" s="48">
        <f>(ROUND(AC2135-AC2129,1)/AC2129)</f>
        <v>0.17862654320987653</v>
      </c>
      <c r="AE2135" s="113"/>
      <c r="AF2135" s="60"/>
      <c r="AH2135" s="20"/>
    </row>
    <row r="2136" spans="1:34">
      <c r="A2136" s="99" t="s">
        <v>829</v>
      </c>
      <c r="B2136" s="87"/>
      <c r="C2136" s="21" t="s">
        <v>2</v>
      </c>
      <c r="D2136" s="12">
        <v>54</v>
      </c>
      <c r="E2136" s="12">
        <v>0</v>
      </c>
      <c r="F2136" s="12">
        <v>118</v>
      </c>
      <c r="G2136" s="12">
        <v>0</v>
      </c>
      <c r="H2136" s="12">
        <v>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D2136*$D$10</f>
        <v>70.2</v>
      </c>
      <c r="O2136" s="14">
        <f>E2136*$E$10</f>
        <v>0</v>
      </c>
      <c r="P2136" s="14">
        <f>F2136*$F$10</f>
        <v>177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98.28</v>
      </c>
      <c r="T2136" s="14">
        <f>(O2136/100)*(K2136*$J$10)</f>
        <v>0</v>
      </c>
      <c r="U2136" s="14">
        <f>(P2136/100)*(K2136*$K$10)+(P2136/100)*(L2136*$L$10)</f>
        <v>265.5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5"/>
        <v>168.48000000000002</v>
      </c>
      <c r="Y2136" s="14">
        <f t="shared" si="696"/>
        <v>0</v>
      </c>
      <c r="Z2136" s="14">
        <f t="shared" si="697"/>
        <v>442.5</v>
      </c>
      <c r="AA2136" s="14">
        <f t="shared" si="698"/>
        <v>0</v>
      </c>
      <c r="AB2136" s="14">
        <f t="shared" si="700"/>
        <v>0</v>
      </c>
      <c r="AC2136" s="15">
        <f t="shared" si="699"/>
        <v>611</v>
      </c>
      <c r="AD2136" s="48">
        <f>(ROUND(AC2136-AC2129,1)/AC2129)</f>
        <v>0.17862654320987653</v>
      </c>
      <c r="AE2136" s="113"/>
      <c r="AF2136" s="60"/>
      <c r="AH2136" s="20"/>
    </row>
    <row r="2137" spans="1:34">
      <c r="A2137" s="99" t="s">
        <v>830</v>
      </c>
      <c r="B2137" s="87"/>
      <c r="C2137" s="21" t="s">
        <v>3</v>
      </c>
      <c r="D2137" s="12">
        <v>54</v>
      </c>
      <c r="E2137" s="12">
        <v>0</v>
      </c>
      <c r="F2137" s="12">
        <v>0</v>
      </c>
      <c r="G2137" s="12">
        <v>118</v>
      </c>
      <c r="H2137" s="12">
        <v>0</v>
      </c>
      <c r="I2137" s="13">
        <v>20</v>
      </c>
      <c r="J2137" s="13">
        <v>50</v>
      </c>
      <c r="K2137" s="13">
        <v>0</v>
      </c>
      <c r="L2137" s="13">
        <v>75</v>
      </c>
      <c r="M2137" s="13">
        <v>0</v>
      </c>
      <c r="N2137" s="14">
        <f>D2137*$D$11</f>
        <v>70.2</v>
      </c>
      <c r="O2137" s="14">
        <f>E2137*$E$11</f>
        <v>0</v>
      </c>
      <c r="P2137" s="14">
        <f>F2137*$F$11</f>
        <v>0</v>
      </c>
      <c r="Q2137" s="14">
        <f>G2137*$G$11</f>
        <v>177</v>
      </c>
      <c r="R2137" s="14">
        <f>H2137*$H$11</f>
        <v>0</v>
      </c>
      <c r="S2137" s="14">
        <f>(N2137/100)*(I2137*$I$11)+(N2137/100)*(J2137*$J$11)</f>
        <v>98.28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265.5</v>
      </c>
      <c r="W2137" s="14">
        <f>(R2137/100)*(K2137*$K$11)+(R2137/100)*(L2137*$L$11)</f>
        <v>0</v>
      </c>
      <c r="X2137" s="14">
        <f t="shared" si="695"/>
        <v>168.48000000000002</v>
      </c>
      <c r="Y2137" s="14">
        <f t="shared" si="696"/>
        <v>0</v>
      </c>
      <c r="Z2137" s="14">
        <f t="shared" si="697"/>
        <v>0</v>
      </c>
      <c r="AA2137" s="14">
        <f t="shared" si="698"/>
        <v>442.5</v>
      </c>
      <c r="AB2137" s="14">
        <f t="shared" si="700"/>
        <v>0</v>
      </c>
      <c r="AC2137" s="15">
        <f t="shared" si="699"/>
        <v>611</v>
      </c>
      <c r="AD2137" s="48">
        <f>(ROUND(AC2137-AC2129,1)/AC2129)</f>
        <v>0.17862654320987653</v>
      </c>
      <c r="AE2137" s="113"/>
      <c r="AF2137" s="60"/>
      <c r="AH2137" s="20"/>
    </row>
    <row r="2138" spans="1:34">
      <c r="A2138" s="99" t="s">
        <v>831</v>
      </c>
      <c r="B2138" s="87"/>
      <c r="C2138" s="21" t="s">
        <v>4</v>
      </c>
      <c r="D2138" s="12">
        <v>54</v>
      </c>
      <c r="E2138" s="12">
        <v>0</v>
      </c>
      <c r="F2138" s="12">
        <v>0</v>
      </c>
      <c r="G2138" s="12">
        <v>0</v>
      </c>
      <c r="H2138" s="12">
        <v>118</v>
      </c>
      <c r="I2138" s="13">
        <v>20</v>
      </c>
      <c r="J2138" s="13">
        <v>50</v>
      </c>
      <c r="K2138" s="13">
        <v>37.5</v>
      </c>
      <c r="L2138" s="13">
        <v>37.5</v>
      </c>
      <c r="M2138" s="13">
        <v>0</v>
      </c>
      <c r="N2138" s="14">
        <f>D2138*$D$12</f>
        <v>70.2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177</v>
      </c>
      <c r="S2138" s="14">
        <f>(N2138/100)*(I2138*$I$12)+(N2138/100)*(J2138*$J$12)</f>
        <v>98.28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265.5</v>
      </c>
      <c r="X2138" s="14">
        <f t="shared" si="695"/>
        <v>168.48000000000002</v>
      </c>
      <c r="Y2138" s="14">
        <f t="shared" si="696"/>
        <v>0</v>
      </c>
      <c r="Z2138" s="14">
        <f t="shared" si="697"/>
        <v>0</v>
      </c>
      <c r="AA2138" s="14">
        <f t="shared" si="698"/>
        <v>0</v>
      </c>
      <c r="AB2138" s="14">
        <f t="shared" si="700"/>
        <v>442.5</v>
      </c>
      <c r="AC2138" s="15">
        <f t="shared" si="699"/>
        <v>611</v>
      </c>
      <c r="AD2138" s="48">
        <f>(ROUND(AC2138-AC2129,1)/AC2129)</f>
        <v>0.17862654320987653</v>
      </c>
      <c r="AE2138" s="113"/>
      <c r="AF2138" s="60"/>
      <c r="AH2138" s="20"/>
    </row>
    <row r="2139" spans="1:34">
      <c r="A2139" s="99" t="s">
        <v>832</v>
      </c>
      <c r="B2139" s="87"/>
      <c r="C2139" s="21" t="s">
        <v>327</v>
      </c>
      <c r="D2139" s="12">
        <v>108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0</v>
      </c>
      <c r="M2139" s="13">
        <v>65</v>
      </c>
      <c r="N2139" s="14">
        <f>D2139*$D$13</f>
        <v>162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437.40000000000003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599.40000000000009</v>
      </c>
      <c r="Y2139" s="14">
        <f t="shared" si="696"/>
        <v>0</v>
      </c>
      <c r="Z2139" s="14">
        <f t="shared" si="697"/>
        <v>0</v>
      </c>
      <c r="AA2139" s="14">
        <f t="shared" si="698"/>
        <v>0</v>
      </c>
      <c r="AB2139" s="14">
        <f t="shared" si="700"/>
        <v>0</v>
      </c>
      <c r="AC2139" s="15">
        <f t="shared" si="699"/>
        <v>599.4</v>
      </c>
      <c r="AD2139" s="48">
        <f>(ROUND(AC2139-AC2129,1)/AC2129)</f>
        <v>0.15625</v>
      </c>
      <c r="AE2139" s="113"/>
      <c r="AF2139" s="60"/>
      <c r="AH2139" s="20"/>
    </row>
    <row r="2140" spans="1:34">
      <c r="A2140" s="99" t="s">
        <v>833</v>
      </c>
      <c r="B2140" s="87"/>
      <c r="C2140" s="21" t="s">
        <v>328</v>
      </c>
      <c r="D2140" s="12">
        <v>108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50</v>
      </c>
      <c r="K2140" s="13">
        <v>65</v>
      </c>
      <c r="L2140" s="13">
        <v>0</v>
      </c>
      <c r="M2140" s="13">
        <v>0</v>
      </c>
      <c r="N2140" s="14">
        <f>D2140*$D$14</f>
        <v>162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437.40000000000003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5"/>
        <v>599.40000000000009</v>
      </c>
      <c r="Y2140" s="14">
        <f t="shared" si="696"/>
        <v>0</v>
      </c>
      <c r="Z2140" s="14">
        <f t="shared" si="697"/>
        <v>0</v>
      </c>
      <c r="AA2140" s="14">
        <f t="shared" si="698"/>
        <v>0</v>
      </c>
      <c r="AB2140" s="14">
        <f t="shared" si="700"/>
        <v>0</v>
      </c>
      <c r="AC2140" s="15">
        <f t="shared" si="699"/>
        <v>599.4</v>
      </c>
      <c r="AD2140" s="48">
        <f>(ROUND(AC2140-AC2129,1)/AC2129)</f>
        <v>0.15625</v>
      </c>
      <c r="AE2140" s="113"/>
      <c r="AF2140" s="60"/>
      <c r="AH2140" s="20"/>
    </row>
    <row r="2141" spans="1:34">
      <c r="A2141" s="99"/>
      <c r="B2141" s="87"/>
      <c r="C2141" s="21" t="s">
        <v>329</v>
      </c>
      <c r="D2141" s="12">
        <v>108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50</v>
      </c>
      <c r="K2141" s="13">
        <v>0</v>
      </c>
      <c r="L2141" s="13">
        <v>65</v>
      </c>
      <c r="M2141" s="13">
        <v>0</v>
      </c>
      <c r="N2141" s="14">
        <f>D2141*$D$15</f>
        <v>162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437.40000000000003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5"/>
        <v>599.40000000000009</v>
      </c>
      <c r="Y2141" s="14">
        <f t="shared" si="696"/>
        <v>0</v>
      </c>
      <c r="Z2141" s="14">
        <f t="shared" si="697"/>
        <v>0</v>
      </c>
      <c r="AA2141" s="14">
        <f t="shared" si="698"/>
        <v>0</v>
      </c>
      <c r="AB2141" s="14">
        <f t="shared" si="700"/>
        <v>0</v>
      </c>
      <c r="AC2141" s="15">
        <f t="shared" si="699"/>
        <v>599.4</v>
      </c>
      <c r="AD2141" s="48">
        <f>(ROUND(AC2141-AC2129,1)/AC2129)</f>
        <v>0.15625</v>
      </c>
      <c r="AE2141" s="113"/>
      <c r="AF2141" s="60"/>
      <c r="AH2141" s="20"/>
    </row>
    <row r="2142" spans="1:34">
      <c r="A2142" s="99"/>
      <c r="B2142" s="87"/>
      <c r="C2142" s="21" t="s">
        <v>325</v>
      </c>
      <c r="D2142" s="12">
        <v>108</v>
      </c>
      <c r="E2142" s="12">
        <v>0</v>
      </c>
      <c r="F2142" s="12">
        <v>0</v>
      </c>
      <c r="G2142" s="12">
        <v>0</v>
      </c>
      <c r="H2142" s="12">
        <v>0</v>
      </c>
      <c r="I2142" s="13">
        <v>20</v>
      </c>
      <c r="J2142" s="13">
        <v>70</v>
      </c>
      <c r="K2142" s="13">
        <v>0</v>
      </c>
      <c r="L2142" s="13">
        <v>0</v>
      </c>
      <c r="M2142" s="13">
        <v>0</v>
      </c>
      <c r="N2142" s="14">
        <f>D2142*$D$16</f>
        <v>172.8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457.92000000000007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5"/>
        <v>630.72</v>
      </c>
      <c r="Y2142" s="14">
        <f t="shared" si="696"/>
        <v>0</v>
      </c>
      <c r="Z2142" s="14">
        <f t="shared" si="697"/>
        <v>0</v>
      </c>
      <c r="AA2142" s="14">
        <f t="shared" si="698"/>
        <v>0</v>
      </c>
      <c r="AB2142" s="14">
        <f t="shared" si="700"/>
        <v>0</v>
      </c>
      <c r="AC2142" s="15">
        <f t="shared" si="699"/>
        <v>630.70000000000005</v>
      </c>
      <c r="AD2142" s="48">
        <f>(ROUND(AC2142-AC2129,1)/AC2129)</f>
        <v>0.21662808641975309</v>
      </c>
      <c r="AE2142" s="113"/>
      <c r="AF2142" s="63"/>
      <c r="AH2142" s="20"/>
    </row>
    <row r="2143" spans="1:34">
      <c r="A2143" s="99"/>
      <c r="B2143" s="87"/>
      <c r="C2143" s="21" t="s">
        <v>326</v>
      </c>
      <c r="D2143" s="12">
        <v>108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172.8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388.80000000000007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5"/>
        <v>561.60000000000014</v>
      </c>
      <c r="Y2143" s="14">
        <f t="shared" si="696"/>
        <v>0</v>
      </c>
      <c r="Z2143" s="14">
        <f t="shared" si="697"/>
        <v>0</v>
      </c>
      <c r="AA2143" s="14">
        <f t="shared" si="698"/>
        <v>0</v>
      </c>
      <c r="AB2143" s="14">
        <f t="shared" si="700"/>
        <v>0</v>
      </c>
      <c r="AC2143" s="15">
        <f t="shared" si="699"/>
        <v>561.6</v>
      </c>
      <c r="AD2143" s="48">
        <f>(ROUND(AC2143-AC2129,1)/AC2129)</f>
        <v>8.3333333333333343E-2</v>
      </c>
      <c r="AE2143" s="113" t="s">
        <v>799</v>
      </c>
      <c r="AF2143" s="60"/>
      <c r="AH2143" s="20"/>
    </row>
    <row r="2144" spans="1:34">
      <c r="A2144" s="106" t="s">
        <v>0</v>
      </c>
      <c r="B2144" s="90" t="s">
        <v>95</v>
      </c>
      <c r="C2144" s="50" t="s">
        <v>241</v>
      </c>
      <c r="D2144" s="11">
        <v>88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80</v>
      </c>
      <c r="K2144" s="51">
        <v>0</v>
      </c>
      <c r="L2144" s="51">
        <v>0</v>
      </c>
      <c r="M2144" s="51">
        <v>0</v>
      </c>
      <c r="N2144" s="52">
        <f>D2144*$D$3</f>
        <v>176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352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87"/>
        <v>528</v>
      </c>
      <c r="Y2144" s="52">
        <f t="shared" si="688"/>
        <v>0</v>
      </c>
      <c r="Z2144" s="52">
        <f t="shared" si="689"/>
        <v>0</v>
      </c>
      <c r="AA2144" s="52">
        <f t="shared" si="690"/>
        <v>0</v>
      </c>
      <c r="AB2144" s="52">
        <f>R2144+W2144</f>
        <v>0</v>
      </c>
      <c r="AC2144" s="53">
        <f>ROUND(X2144+Y2144+Z2144+AA2144+AB2144,1)</f>
        <v>528</v>
      </c>
      <c r="AD2144" s="58"/>
      <c r="AE2144" s="113"/>
      <c r="AF2144" s="60"/>
      <c r="AH2144" s="20"/>
    </row>
    <row r="2145" spans="1:34">
      <c r="A2145" s="99" t="s">
        <v>800</v>
      </c>
      <c r="B2145" s="91">
        <v>0</v>
      </c>
      <c r="C2145" s="21" t="s">
        <v>324</v>
      </c>
      <c r="D2145" s="12">
        <v>88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95</v>
      </c>
      <c r="K2145" s="13">
        <v>0</v>
      </c>
      <c r="L2145" s="13">
        <v>0</v>
      </c>
      <c r="M2145" s="13">
        <v>0</v>
      </c>
      <c r="N2145" s="14">
        <f>D2145*$D$4</f>
        <v>140.80000000000001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457.6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687"/>
        <v>598.40000000000009</v>
      </c>
      <c r="Y2145" s="14">
        <f t="shared" si="688"/>
        <v>0</v>
      </c>
      <c r="Z2145" s="14">
        <f t="shared" si="689"/>
        <v>0</v>
      </c>
      <c r="AA2145" s="14">
        <f t="shared" si="690"/>
        <v>0</v>
      </c>
      <c r="AB2145" s="14">
        <f>R2145+W2145</f>
        <v>0</v>
      </c>
      <c r="AC2145" s="15">
        <f>ROUND(X2145+Y2145+Z2145+AA2145+AB2145,1)</f>
        <v>598.4</v>
      </c>
      <c r="AD2145" s="48">
        <f>(ROUND(AC2145-AC2144,1)/AC2144)</f>
        <v>0.13333333333333333</v>
      </c>
      <c r="AE2145" s="113"/>
      <c r="AF2145" s="60"/>
      <c r="AH2145" s="20"/>
    </row>
    <row r="2146" spans="1:34">
      <c r="A2146" s="99" t="s">
        <v>801</v>
      </c>
      <c r="B2146" s="91">
        <v>28</v>
      </c>
      <c r="C2146" s="21" t="s">
        <v>834</v>
      </c>
      <c r="D2146" s="12">
        <v>88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D2146*$D$5</f>
        <v>176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316.8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687"/>
        <v>492.8</v>
      </c>
      <c r="Y2146" s="14">
        <f t="shared" si="688"/>
        <v>0</v>
      </c>
      <c r="Z2146" s="14">
        <f t="shared" si="689"/>
        <v>0</v>
      </c>
      <c r="AA2146" s="14">
        <f t="shared" si="690"/>
        <v>0</v>
      </c>
      <c r="AB2146" s="14">
        <f>R2146+W2146</f>
        <v>0</v>
      </c>
      <c r="AC2146" s="15">
        <f t="shared" ref="AC2146:AC2158" si="701">ROUND(X2146+Y2146+Z2146+AA2146+AB2146,1)</f>
        <v>492.8</v>
      </c>
      <c r="AD2146" s="48">
        <f>(ROUND(AC2146-AC2144,1)/AC2144)</f>
        <v>-6.6666666666666666E-2</v>
      </c>
      <c r="AE2146" s="113"/>
      <c r="AF2146" s="60"/>
      <c r="AH2146" s="20"/>
    </row>
    <row r="2147" spans="1:34">
      <c r="A2147" s="99" t="s">
        <v>802</v>
      </c>
      <c r="B2147" s="91">
        <v>0</v>
      </c>
      <c r="C2147" s="21" t="s">
        <v>337</v>
      </c>
      <c r="D2147" s="12">
        <v>88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D2147*$D$6</f>
        <v>176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316.8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687"/>
        <v>492.8</v>
      </c>
      <c r="Y2147" s="14">
        <f t="shared" si="688"/>
        <v>0</v>
      </c>
      <c r="Z2147" s="14">
        <f t="shared" si="689"/>
        <v>0</v>
      </c>
      <c r="AA2147" s="14">
        <f t="shared" si="690"/>
        <v>0</v>
      </c>
      <c r="AB2147" s="14">
        <f t="shared" ref="AB2147:AB2158" si="702">R2147+W2147</f>
        <v>0</v>
      </c>
      <c r="AC2147" s="15">
        <f t="shared" si="701"/>
        <v>492.8</v>
      </c>
      <c r="AD2147" s="48">
        <f>(ROUND(AC2147-AC2144,1)/AC2144)</f>
        <v>-6.6666666666666666E-2</v>
      </c>
      <c r="AE2147" s="113"/>
      <c r="AF2147" s="60"/>
      <c r="AH2147" s="20"/>
    </row>
    <row r="2148" spans="1:34">
      <c r="A2148" s="99" t="s">
        <v>803</v>
      </c>
      <c r="B2148" s="91">
        <v>0</v>
      </c>
      <c r="C2148" s="21" t="s">
        <v>338</v>
      </c>
      <c r="D2148" s="12">
        <v>88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0</v>
      </c>
      <c r="L2148" s="13">
        <v>0</v>
      </c>
      <c r="M2148" s="13">
        <v>0</v>
      </c>
      <c r="N2148" s="14">
        <f>D2148*$D$7</f>
        <v>176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316.8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687"/>
        <v>492.8</v>
      </c>
      <c r="Y2148" s="14">
        <f t="shared" si="688"/>
        <v>0</v>
      </c>
      <c r="Z2148" s="14">
        <f t="shared" si="689"/>
        <v>0</v>
      </c>
      <c r="AA2148" s="14">
        <f t="shared" si="690"/>
        <v>0</v>
      </c>
      <c r="AB2148" s="14">
        <f t="shared" si="702"/>
        <v>0</v>
      </c>
      <c r="AC2148" s="15">
        <f t="shared" si="701"/>
        <v>492.8</v>
      </c>
      <c r="AD2148" s="48">
        <f>(ROUND(AC2148-AC2144,1)/AC2144)</f>
        <v>-6.6666666666666666E-2</v>
      </c>
      <c r="AE2148" s="113"/>
      <c r="AF2148" s="60"/>
      <c r="AH2148" s="20"/>
    </row>
    <row r="2149" spans="1:34">
      <c r="A2149" s="99" t="s">
        <v>653</v>
      </c>
      <c r="B2149" s="91"/>
      <c r="C2149" s="21" t="s">
        <v>339</v>
      </c>
      <c r="D2149" s="12">
        <v>88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80</v>
      </c>
      <c r="K2149" s="13">
        <v>0</v>
      </c>
      <c r="L2149" s="13">
        <v>0</v>
      </c>
      <c r="M2149" s="13">
        <v>0</v>
      </c>
      <c r="N2149" s="14">
        <f>D2149*$D$8</f>
        <v>176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316.8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687"/>
        <v>492.8</v>
      </c>
      <c r="Y2149" s="14">
        <f t="shared" si="688"/>
        <v>0</v>
      </c>
      <c r="Z2149" s="14">
        <f t="shared" si="689"/>
        <v>0</v>
      </c>
      <c r="AA2149" s="14">
        <f t="shared" si="690"/>
        <v>0</v>
      </c>
      <c r="AB2149" s="14">
        <f t="shared" si="702"/>
        <v>0</v>
      </c>
      <c r="AC2149" s="15">
        <f t="shared" si="701"/>
        <v>492.8</v>
      </c>
      <c r="AD2149" s="48">
        <f>(ROUND(AC2149-AC2144,1)/AC2144)</f>
        <v>-6.6666666666666666E-2</v>
      </c>
      <c r="AE2149" s="113"/>
      <c r="AF2149" s="60"/>
      <c r="AH2149" s="20"/>
    </row>
    <row r="2150" spans="1:34">
      <c r="A2150" s="99" t="s">
        <v>594</v>
      </c>
      <c r="B2150" s="91"/>
      <c r="C2150" s="21" t="s">
        <v>1</v>
      </c>
      <c r="D2150" s="12">
        <v>44</v>
      </c>
      <c r="E2150" s="12">
        <v>95</v>
      </c>
      <c r="F2150" s="12">
        <v>0</v>
      </c>
      <c r="G2150" s="12">
        <v>0</v>
      </c>
      <c r="H2150" s="12">
        <v>0</v>
      </c>
      <c r="I2150" s="13">
        <v>20</v>
      </c>
      <c r="J2150" s="13">
        <v>80</v>
      </c>
      <c r="K2150" s="13">
        <v>105</v>
      </c>
      <c r="L2150" s="13">
        <v>0</v>
      </c>
      <c r="M2150" s="13">
        <v>0</v>
      </c>
      <c r="N2150" s="14">
        <f>D2150*$D$9</f>
        <v>57.2</v>
      </c>
      <c r="O2150" s="14">
        <f>E2150*$E$9</f>
        <v>142.5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114.4</v>
      </c>
      <c r="T2150" s="14">
        <f>(O2150/100)*(K2150*$K$9)</f>
        <v>299.25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687"/>
        <v>171.60000000000002</v>
      </c>
      <c r="Y2150" s="14">
        <f t="shared" si="688"/>
        <v>441.75</v>
      </c>
      <c r="Z2150" s="14">
        <f t="shared" si="689"/>
        <v>0</v>
      </c>
      <c r="AA2150" s="14">
        <f t="shared" si="690"/>
        <v>0</v>
      </c>
      <c r="AB2150" s="14">
        <f t="shared" si="702"/>
        <v>0</v>
      </c>
      <c r="AC2150" s="15">
        <f t="shared" si="701"/>
        <v>613.4</v>
      </c>
      <c r="AD2150" s="48">
        <f>(ROUND(AC2150-AC2144,1)/AC2144)</f>
        <v>0.16174242424242424</v>
      </c>
      <c r="AE2150" s="113"/>
      <c r="AF2150" s="60"/>
      <c r="AH2150" s="20"/>
    </row>
    <row r="2151" spans="1:34">
      <c r="A2151" s="99" t="s">
        <v>829</v>
      </c>
      <c r="B2151" s="91"/>
      <c r="C2151" s="21" t="s">
        <v>2</v>
      </c>
      <c r="D2151" s="12">
        <v>44</v>
      </c>
      <c r="E2151" s="12">
        <v>0</v>
      </c>
      <c r="F2151" s="12">
        <v>95</v>
      </c>
      <c r="G2151" s="12">
        <v>0</v>
      </c>
      <c r="H2151" s="12">
        <v>0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D2151*$D$10</f>
        <v>57.2</v>
      </c>
      <c r="O2151" s="14">
        <f>E2151*$E$10</f>
        <v>0</v>
      </c>
      <c r="P2151" s="14">
        <f>F2151*$F$10</f>
        <v>142.5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114.4</v>
      </c>
      <c r="T2151" s="14">
        <f>(O2151/100)*(K2151*$J$10)</f>
        <v>0</v>
      </c>
      <c r="U2151" s="14">
        <f>(P2151/100)*(K2151*$K$10)+(P2151/100)*(L2151*$L$10)</f>
        <v>299.25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687"/>
        <v>171.60000000000002</v>
      </c>
      <c r="Y2151" s="14">
        <f t="shared" si="688"/>
        <v>0</v>
      </c>
      <c r="Z2151" s="14">
        <f t="shared" si="689"/>
        <v>441.75</v>
      </c>
      <c r="AA2151" s="14">
        <f t="shared" si="690"/>
        <v>0</v>
      </c>
      <c r="AB2151" s="14">
        <f t="shared" si="702"/>
        <v>0</v>
      </c>
      <c r="AC2151" s="15">
        <f t="shared" si="701"/>
        <v>613.4</v>
      </c>
      <c r="AD2151" s="48">
        <f>(ROUND(AC2151-AC2144,1)/AC2144)</f>
        <v>0.16174242424242424</v>
      </c>
      <c r="AE2151" s="113"/>
      <c r="AF2151" s="60"/>
      <c r="AH2151" s="20"/>
    </row>
    <row r="2152" spans="1:34">
      <c r="A2152" s="99" t="s">
        <v>830</v>
      </c>
      <c r="B2152" s="91"/>
      <c r="C2152" s="21" t="s">
        <v>3</v>
      </c>
      <c r="D2152" s="12">
        <v>44</v>
      </c>
      <c r="E2152" s="12">
        <v>0</v>
      </c>
      <c r="F2152" s="12">
        <v>0</v>
      </c>
      <c r="G2152" s="12">
        <v>95</v>
      </c>
      <c r="H2152" s="12">
        <v>0</v>
      </c>
      <c r="I2152" s="13">
        <v>20</v>
      </c>
      <c r="J2152" s="13">
        <v>80</v>
      </c>
      <c r="K2152" s="13">
        <v>0</v>
      </c>
      <c r="L2152" s="13">
        <v>105</v>
      </c>
      <c r="M2152" s="13">
        <v>0</v>
      </c>
      <c r="N2152" s="14">
        <f>D2152*$D$11</f>
        <v>57.2</v>
      </c>
      <c r="O2152" s="14">
        <f>E2152*$E$11</f>
        <v>0</v>
      </c>
      <c r="P2152" s="14">
        <f>F2152*$F$11</f>
        <v>0</v>
      </c>
      <c r="Q2152" s="14">
        <f>G2152*$G$11</f>
        <v>142.5</v>
      </c>
      <c r="R2152" s="14">
        <f>H2152*$H$11</f>
        <v>0</v>
      </c>
      <c r="S2152" s="14">
        <f>(N2152/100)*(I2152*$I$11)+(N2152/100)*(J2152*$J$11)</f>
        <v>114.4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299.25</v>
      </c>
      <c r="W2152" s="14">
        <f>(R2152/100)*(K2152*$K$11)+(R2152/100)*(L2152*$L$11)</f>
        <v>0</v>
      </c>
      <c r="X2152" s="14">
        <f t="shared" si="687"/>
        <v>171.60000000000002</v>
      </c>
      <c r="Y2152" s="14">
        <f t="shared" si="688"/>
        <v>0</v>
      </c>
      <c r="Z2152" s="14">
        <f t="shared" si="689"/>
        <v>0</v>
      </c>
      <c r="AA2152" s="14">
        <f t="shared" si="690"/>
        <v>441.75</v>
      </c>
      <c r="AB2152" s="14">
        <f t="shared" si="702"/>
        <v>0</v>
      </c>
      <c r="AC2152" s="15">
        <f t="shared" si="701"/>
        <v>613.4</v>
      </c>
      <c r="AD2152" s="48">
        <f>(ROUND(AC2152-AC2144,1)/AC2144)</f>
        <v>0.16174242424242424</v>
      </c>
      <c r="AE2152" s="113"/>
      <c r="AF2152" s="60"/>
      <c r="AH2152" s="20"/>
    </row>
    <row r="2153" spans="1:34">
      <c r="A2153" s="99" t="s">
        <v>831</v>
      </c>
      <c r="B2153" s="91"/>
      <c r="C2153" s="21" t="s">
        <v>4</v>
      </c>
      <c r="D2153" s="12">
        <v>44</v>
      </c>
      <c r="E2153" s="12">
        <v>0</v>
      </c>
      <c r="F2153" s="12">
        <v>0</v>
      </c>
      <c r="G2153" s="12">
        <v>0</v>
      </c>
      <c r="H2153" s="12">
        <v>95</v>
      </c>
      <c r="I2153" s="13">
        <v>20</v>
      </c>
      <c r="J2153" s="13">
        <v>80</v>
      </c>
      <c r="K2153" s="13">
        <v>52.5</v>
      </c>
      <c r="L2153" s="13">
        <v>52.5</v>
      </c>
      <c r="M2153" s="13">
        <v>0</v>
      </c>
      <c r="N2153" s="14">
        <f>D2153*$D$12</f>
        <v>57.2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142.5</v>
      </c>
      <c r="S2153" s="14">
        <f>(N2153/100)*(I2153*$I$12)+(N2153/100)*(J2153*$J$12)</f>
        <v>114.4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299.25</v>
      </c>
      <c r="X2153" s="14">
        <f t="shared" si="687"/>
        <v>171.60000000000002</v>
      </c>
      <c r="Y2153" s="14">
        <f t="shared" si="688"/>
        <v>0</v>
      </c>
      <c r="Z2153" s="14">
        <f t="shared" si="689"/>
        <v>0</v>
      </c>
      <c r="AA2153" s="14">
        <f t="shared" si="690"/>
        <v>0</v>
      </c>
      <c r="AB2153" s="14">
        <f t="shared" si="702"/>
        <v>441.75</v>
      </c>
      <c r="AC2153" s="15">
        <f t="shared" si="701"/>
        <v>613.4</v>
      </c>
      <c r="AD2153" s="48">
        <f>(ROUND(AC2153-AC2144,1)/AC2144)</f>
        <v>0.16174242424242424</v>
      </c>
      <c r="AE2153" s="113"/>
      <c r="AF2153" s="60"/>
      <c r="AH2153" s="20"/>
    </row>
    <row r="2154" spans="1:34">
      <c r="A2154" s="99" t="s">
        <v>832</v>
      </c>
      <c r="B2154" s="91"/>
      <c r="C2154" s="21" t="s">
        <v>327</v>
      </c>
      <c r="D2154" s="12">
        <v>88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0</v>
      </c>
      <c r="M2154" s="13">
        <v>80</v>
      </c>
      <c r="N2154" s="14">
        <f>D2154*$D$13</f>
        <v>132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475.20000000000005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607.20000000000005</v>
      </c>
      <c r="Y2154" s="14">
        <f t="shared" si="688"/>
        <v>0</v>
      </c>
      <c r="Z2154" s="14">
        <f t="shared" si="689"/>
        <v>0</v>
      </c>
      <c r="AA2154" s="14">
        <f t="shared" si="690"/>
        <v>0</v>
      </c>
      <c r="AB2154" s="14">
        <f t="shared" si="702"/>
        <v>0</v>
      </c>
      <c r="AC2154" s="15">
        <f t="shared" si="701"/>
        <v>607.20000000000005</v>
      </c>
      <c r="AD2154" s="48">
        <f>(ROUND(AC2154-AC2144,1)/AC2144)</f>
        <v>0.15</v>
      </c>
      <c r="AE2154" s="113"/>
      <c r="AF2154" s="60"/>
      <c r="AH2154" s="20"/>
    </row>
    <row r="2155" spans="1:34">
      <c r="A2155" s="99" t="s">
        <v>833</v>
      </c>
      <c r="B2155" s="91"/>
      <c r="C2155" s="21" t="s">
        <v>328</v>
      </c>
      <c r="D2155" s="12">
        <v>88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80</v>
      </c>
      <c r="K2155" s="13">
        <v>80</v>
      </c>
      <c r="L2155" s="13">
        <v>0</v>
      </c>
      <c r="M2155" s="13">
        <v>0</v>
      </c>
      <c r="N2155" s="14">
        <f>D2155*$D$14</f>
        <v>132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475.20000000000005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687"/>
        <v>607.20000000000005</v>
      </c>
      <c r="Y2155" s="14">
        <f t="shared" si="688"/>
        <v>0</v>
      </c>
      <c r="Z2155" s="14">
        <f t="shared" si="689"/>
        <v>0</v>
      </c>
      <c r="AA2155" s="14">
        <f t="shared" si="690"/>
        <v>0</v>
      </c>
      <c r="AB2155" s="14">
        <f t="shared" si="702"/>
        <v>0</v>
      </c>
      <c r="AC2155" s="15">
        <f t="shared" si="701"/>
        <v>607.20000000000005</v>
      </c>
      <c r="AD2155" s="48">
        <f>(ROUND(AC2155-AC2144,1)/AC2144)</f>
        <v>0.15</v>
      </c>
      <c r="AE2155" s="113"/>
      <c r="AF2155" s="60"/>
      <c r="AH2155" s="20"/>
    </row>
    <row r="2156" spans="1:34">
      <c r="A2156" s="99"/>
      <c r="B2156" s="91"/>
      <c r="C2156" s="21" t="s">
        <v>329</v>
      </c>
      <c r="D2156" s="12">
        <v>88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80</v>
      </c>
      <c r="K2156" s="13">
        <v>0</v>
      </c>
      <c r="L2156" s="13">
        <v>80</v>
      </c>
      <c r="M2156" s="13">
        <v>0</v>
      </c>
      <c r="N2156" s="14">
        <f>D2156*$D$15</f>
        <v>132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475.20000000000005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687"/>
        <v>607.20000000000005</v>
      </c>
      <c r="Y2156" s="14">
        <f t="shared" si="688"/>
        <v>0</v>
      </c>
      <c r="Z2156" s="14">
        <f t="shared" si="689"/>
        <v>0</v>
      </c>
      <c r="AA2156" s="14">
        <f t="shared" si="690"/>
        <v>0</v>
      </c>
      <c r="AB2156" s="14">
        <f t="shared" si="702"/>
        <v>0</v>
      </c>
      <c r="AC2156" s="15">
        <f t="shared" si="701"/>
        <v>607.20000000000005</v>
      </c>
      <c r="AD2156" s="48">
        <f>(ROUND(AC2156-AC2144,1)/AC2144)</f>
        <v>0.15</v>
      </c>
      <c r="AE2156" s="111"/>
      <c r="AF2156" s="60"/>
      <c r="AH2156" s="20"/>
    </row>
    <row r="2157" spans="1:34">
      <c r="A2157" s="99"/>
      <c r="B2157" s="91"/>
      <c r="C2157" s="21" t="s">
        <v>325</v>
      </c>
      <c r="D2157" s="12">
        <v>88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100</v>
      </c>
      <c r="K2157" s="13">
        <v>0</v>
      </c>
      <c r="L2157" s="13">
        <v>0</v>
      </c>
      <c r="M2157" s="13">
        <v>0</v>
      </c>
      <c r="N2157" s="14">
        <f>D2157*$D$16</f>
        <v>140.80000000000001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520.96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687"/>
        <v>661.76</v>
      </c>
      <c r="Y2157" s="14">
        <f t="shared" si="688"/>
        <v>0</v>
      </c>
      <c r="Z2157" s="14">
        <f t="shared" si="689"/>
        <v>0</v>
      </c>
      <c r="AA2157" s="14">
        <f t="shared" si="690"/>
        <v>0</v>
      </c>
      <c r="AB2157" s="14">
        <f t="shared" si="702"/>
        <v>0</v>
      </c>
      <c r="AC2157" s="15">
        <f t="shared" si="701"/>
        <v>661.8</v>
      </c>
      <c r="AD2157" s="48">
        <f>(ROUND(AC2157-AC2144,1)/AC2144)</f>
        <v>0.25340909090909092</v>
      </c>
      <c r="AE2157" s="113"/>
      <c r="AF2157" s="60"/>
      <c r="AH2157" s="20"/>
    </row>
    <row r="2158" spans="1:34">
      <c r="A2158" s="99"/>
      <c r="B2158" s="91"/>
      <c r="C2158" s="21" t="s">
        <v>326</v>
      </c>
      <c r="D2158" s="12">
        <v>88</v>
      </c>
      <c r="E2158" s="12">
        <v>0</v>
      </c>
      <c r="F2158" s="12">
        <v>0</v>
      </c>
      <c r="G2158" s="12">
        <v>0</v>
      </c>
      <c r="H2158" s="12">
        <v>0</v>
      </c>
      <c r="I2158" s="13">
        <v>60</v>
      </c>
      <c r="J2158" s="13">
        <v>80</v>
      </c>
      <c r="K2158" s="13">
        <v>0</v>
      </c>
      <c r="L2158" s="13">
        <v>0</v>
      </c>
      <c r="M2158" s="13">
        <v>0</v>
      </c>
      <c r="N2158" s="14">
        <f>D2158*$D$17</f>
        <v>140.80000000000001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408.32000000000005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687"/>
        <v>549.12000000000012</v>
      </c>
      <c r="Y2158" s="14">
        <f t="shared" si="688"/>
        <v>0</v>
      </c>
      <c r="Z2158" s="14">
        <f t="shared" si="689"/>
        <v>0</v>
      </c>
      <c r="AA2158" s="14">
        <f t="shared" si="690"/>
        <v>0</v>
      </c>
      <c r="AB2158" s="14">
        <f t="shared" si="702"/>
        <v>0</v>
      </c>
      <c r="AC2158" s="15">
        <f t="shared" si="701"/>
        <v>549.1</v>
      </c>
      <c r="AD2158" s="48">
        <f>(ROUND(AC2158-AC2144,1)/AC2144)</f>
        <v>3.9962121212121213E-2</v>
      </c>
      <c r="AE2158" s="113"/>
      <c r="AF2158" s="60"/>
      <c r="AH2158" s="20"/>
    </row>
    <row r="2159" spans="1:34">
      <c r="A2159" s="106" t="s">
        <v>0</v>
      </c>
      <c r="B2159" s="92" t="s">
        <v>96</v>
      </c>
      <c r="C2159" s="50" t="s">
        <v>241</v>
      </c>
      <c r="D2159" s="11">
        <v>87</v>
      </c>
      <c r="E2159" s="11">
        <v>0</v>
      </c>
      <c r="F2159" s="11">
        <v>0</v>
      </c>
      <c r="G2159" s="11">
        <v>0</v>
      </c>
      <c r="H2159" s="11">
        <v>0</v>
      </c>
      <c r="I2159" s="51">
        <v>30</v>
      </c>
      <c r="J2159" s="51">
        <v>65</v>
      </c>
      <c r="K2159" s="51">
        <v>0</v>
      </c>
      <c r="L2159" s="51">
        <v>0</v>
      </c>
      <c r="M2159" s="51">
        <v>0</v>
      </c>
      <c r="N2159" s="52">
        <f>D2159*$D$3</f>
        <v>174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330.6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87"/>
        <v>504.6</v>
      </c>
      <c r="Y2159" s="52">
        <f t="shared" si="688"/>
        <v>0</v>
      </c>
      <c r="Z2159" s="52">
        <f t="shared" si="689"/>
        <v>0</v>
      </c>
      <c r="AA2159" s="52">
        <f t="shared" si="690"/>
        <v>0</v>
      </c>
      <c r="AB2159" s="52">
        <f>R2159+W2159</f>
        <v>0</v>
      </c>
      <c r="AC2159" s="53">
        <f>ROUND(X2159+Y2159+Z2159+AA2159+AB2159,1)</f>
        <v>504.6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3">
        <v>0</v>
      </c>
      <c r="C2160" s="21" t="s">
        <v>324</v>
      </c>
      <c r="D2160" s="12">
        <v>87</v>
      </c>
      <c r="E2160" s="12">
        <v>0</v>
      </c>
      <c r="F2160" s="12">
        <v>0</v>
      </c>
      <c r="G2160" s="12">
        <v>0</v>
      </c>
      <c r="H2160" s="12">
        <v>0</v>
      </c>
      <c r="I2160" s="13">
        <v>50</v>
      </c>
      <c r="J2160" s="13">
        <v>70</v>
      </c>
      <c r="K2160" s="13">
        <v>0</v>
      </c>
      <c r="L2160" s="13">
        <v>0</v>
      </c>
      <c r="M2160" s="13">
        <v>0</v>
      </c>
      <c r="N2160" s="14">
        <f>D2160*$D$4</f>
        <v>139.20000000000002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417.6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73" si="703">N2160+S2160</f>
        <v>556.80000000000007</v>
      </c>
      <c r="Y2160" s="14">
        <f t="shared" ref="Y2160:Y2173" si="704">O2160+T2160</f>
        <v>0</v>
      </c>
      <c r="Z2160" s="14">
        <f t="shared" ref="Z2160:Z2173" si="705">P2160+U2160</f>
        <v>0</v>
      </c>
      <c r="AA2160" s="14">
        <f t="shared" ref="AA2160:AA2173" si="706">Q2160+V2160</f>
        <v>0</v>
      </c>
      <c r="AB2160" s="14">
        <f>R2160+W2160</f>
        <v>0</v>
      </c>
      <c r="AC2160" s="15">
        <f>ROUND(X2160+Y2160+Z2160+AA2160+AB2160,1)</f>
        <v>556.79999999999995</v>
      </c>
      <c r="AD2160" s="48">
        <f>(ROUND(AC2160-AC2159,1)/AC2159)</f>
        <v>0.10344827586206896</v>
      </c>
      <c r="AE2160" s="113"/>
      <c r="AF2160" s="60"/>
      <c r="AH2160" s="20"/>
    </row>
    <row r="2161" spans="1:34">
      <c r="A2161" s="99" t="s">
        <v>801</v>
      </c>
      <c r="B2161" s="93">
        <v>24</v>
      </c>
      <c r="C2161" s="21" t="s">
        <v>834</v>
      </c>
      <c r="D2161" s="12">
        <v>87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D2161*$D$5</f>
        <v>174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297.54000000000002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471.54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7">ROUND(X2161+Y2161+Z2161+AA2161+AB2161,1)</f>
        <v>471.5</v>
      </c>
      <c r="AD2161" s="48">
        <f>(ROUND(AC2161-AC2159,1)/AC2159)</f>
        <v>-6.5596512088783199E-2</v>
      </c>
      <c r="AE2161" s="113"/>
      <c r="AF2161" s="60"/>
      <c r="AH2161" s="20"/>
    </row>
    <row r="2162" spans="1:34">
      <c r="A2162" s="99" t="s">
        <v>802</v>
      </c>
      <c r="B2162" s="93">
        <v>0</v>
      </c>
      <c r="C2162" s="21" t="s">
        <v>337</v>
      </c>
      <c r="D2162" s="12">
        <v>87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D2162*$D$6</f>
        <v>174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297.54000000000002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471.54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08">R2162+W2162</f>
        <v>0</v>
      </c>
      <c r="AC2162" s="15">
        <f t="shared" si="707"/>
        <v>471.5</v>
      </c>
      <c r="AD2162" s="48">
        <f>(ROUND(AC2162-AC2159,1)/AC2159)</f>
        <v>-6.5596512088783199E-2</v>
      </c>
      <c r="AE2162" s="113"/>
      <c r="AF2162" s="60"/>
      <c r="AH2162" s="20"/>
    </row>
    <row r="2163" spans="1:34">
      <c r="A2163" s="99" t="s">
        <v>803</v>
      </c>
      <c r="B2163" s="93">
        <v>0</v>
      </c>
      <c r="C2163" s="21" t="s">
        <v>338</v>
      </c>
      <c r="D2163" s="12">
        <v>87</v>
      </c>
      <c r="E2163" s="12">
        <v>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0</v>
      </c>
      <c r="L2163" s="13">
        <v>0</v>
      </c>
      <c r="M2163" s="13">
        <v>0</v>
      </c>
      <c r="N2163" s="14">
        <f>D2163*$D$7</f>
        <v>174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297.54000000000002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471.54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08"/>
        <v>0</v>
      </c>
      <c r="AC2163" s="15">
        <f t="shared" si="707"/>
        <v>471.5</v>
      </c>
      <c r="AD2163" s="48">
        <f>(ROUND(AC2163-AC2159,1)/AC2159)</f>
        <v>-6.5596512088783199E-2</v>
      </c>
      <c r="AE2163" s="113"/>
      <c r="AF2163" s="60"/>
      <c r="AH2163" s="20"/>
    </row>
    <row r="2164" spans="1:34">
      <c r="A2164" s="99" t="s">
        <v>653</v>
      </c>
      <c r="B2164" s="93"/>
      <c r="C2164" s="21" t="s">
        <v>339</v>
      </c>
      <c r="D2164" s="12">
        <v>87</v>
      </c>
      <c r="E2164" s="12">
        <v>0</v>
      </c>
      <c r="F2164" s="12">
        <v>0</v>
      </c>
      <c r="G2164" s="12">
        <v>0</v>
      </c>
      <c r="H2164" s="12">
        <v>0</v>
      </c>
      <c r="I2164" s="13">
        <v>30</v>
      </c>
      <c r="J2164" s="13">
        <v>65</v>
      </c>
      <c r="K2164" s="13">
        <v>0</v>
      </c>
      <c r="L2164" s="13">
        <v>0</v>
      </c>
      <c r="M2164" s="13">
        <v>0</v>
      </c>
      <c r="N2164" s="14">
        <f>D2164*$D$8</f>
        <v>174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297.54000000000002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471.54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08"/>
        <v>0</v>
      </c>
      <c r="AC2164" s="15">
        <f t="shared" si="707"/>
        <v>471.5</v>
      </c>
      <c r="AD2164" s="48">
        <f>(ROUND(AC2164-AC2159,1)/AC2159)</f>
        <v>-6.5596512088783199E-2</v>
      </c>
      <c r="AE2164" s="113"/>
      <c r="AF2164" s="60"/>
      <c r="AH2164" s="20"/>
    </row>
    <row r="2165" spans="1:34">
      <c r="A2165" s="99" t="s">
        <v>594</v>
      </c>
      <c r="B2165" s="93"/>
      <c r="C2165" s="21" t="s">
        <v>1</v>
      </c>
      <c r="D2165" s="12">
        <v>43</v>
      </c>
      <c r="E2165" s="12">
        <v>95</v>
      </c>
      <c r="F2165" s="12">
        <v>0</v>
      </c>
      <c r="G2165" s="12">
        <v>0</v>
      </c>
      <c r="H2165" s="12">
        <v>0</v>
      </c>
      <c r="I2165" s="13">
        <v>30</v>
      </c>
      <c r="J2165" s="13">
        <v>65</v>
      </c>
      <c r="K2165" s="13">
        <v>100</v>
      </c>
      <c r="L2165" s="13">
        <v>0</v>
      </c>
      <c r="M2165" s="13">
        <v>0</v>
      </c>
      <c r="N2165" s="14">
        <f>D2165*$D$9</f>
        <v>55.9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106.20999999999998</v>
      </c>
      <c r="T2165" s="14">
        <f>(O2165/100)*(K2165*$K$9)</f>
        <v>285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162.10999999999999</v>
      </c>
      <c r="Y2165" s="14">
        <f t="shared" si="704"/>
        <v>427.5</v>
      </c>
      <c r="Z2165" s="14">
        <f t="shared" si="705"/>
        <v>0</v>
      </c>
      <c r="AA2165" s="14">
        <f t="shared" si="706"/>
        <v>0</v>
      </c>
      <c r="AB2165" s="14">
        <f t="shared" si="708"/>
        <v>0</v>
      </c>
      <c r="AC2165" s="15">
        <f t="shared" si="707"/>
        <v>589.6</v>
      </c>
      <c r="AD2165" s="48">
        <f>(ROUND(AC2165-AC2159,1)/AC2159)</f>
        <v>0.16845025762980578</v>
      </c>
      <c r="AE2165" s="113"/>
      <c r="AF2165" s="60"/>
      <c r="AH2165" s="20"/>
    </row>
    <row r="2166" spans="1:34">
      <c r="A2166" s="99" t="s">
        <v>829</v>
      </c>
      <c r="B2166" s="93"/>
      <c r="C2166" s="21" t="s">
        <v>2</v>
      </c>
      <c r="D2166" s="12">
        <v>43</v>
      </c>
      <c r="E2166" s="12">
        <v>0</v>
      </c>
      <c r="F2166" s="12">
        <v>95</v>
      </c>
      <c r="G2166" s="12">
        <v>0</v>
      </c>
      <c r="H2166" s="12">
        <v>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D2166*$D$10</f>
        <v>55.9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106.20999999999998</v>
      </c>
      <c r="T2166" s="14">
        <f>(O2166/100)*(K2166*$J$10)</f>
        <v>0</v>
      </c>
      <c r="U2166" s="14">
        <f>(P2166/100)*(K2166*$K$10)+(P2166/100)*(L2166*$L$10)</f>
        <v>285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162.10999999999999</v>
      </c>
      <c r="Y2166" s="14">
        <f t="shared" si="704"/>
        <v>0</v>
      </c>
      <c r="Z2166" s="14">
        <f t="shared" si="705"/>
        <v>427.5</v>
      </c>
      <c r="AA2166" s="14">
        <f t="shared" si="706"/>
        <v>0</v>
      </c>
      <c r="AB2166" s="14">
        <f t="shared" si="708"/>
        <v>0</v>
      </c>
      <c r="AC2166" s="15">
        <f t="shared" si="707"/>
        <v>589.6</v>
      </c>
      <c r="AD2166" s="48">
        <f>(ROUND(AC2166-AC2159,1)/AC2159)</f>
        <v>0.16845025762980578</v>
      </c>
      <c r="AE2166" s="113"/>
      <c r="AF2166" s="60"/>
      <c r="AH2166" s="20"/>
    </row>
    <row r="2167" spans="1:34">
      <c r="A2167" s="99" t="s">
        <v>830</v>
      </c>
      <c r="B2167" s="93"/>
      <c r="C2167" s="21" t="s">
        <v>3</v>
      </c>
      <c r="D2167" s="12">
        <v>43</v>
      </c>
      <c r="E2167" s="12">
        <v>0</v>
      </c>
      <c r="F2167" s="12">
        <v>0</v>
      </c>
      <c r="G2167" s="12">
        <v>95</v>
      </c>
      <c r="H2167" s="12">
        <v>0</v>
      </c>
      <c r="I2167" s="13">
        <v>30</v>
      </c>
      <c r="J2167" s="13">
        <v>65</v>
      </c>
      <c r="K2167" s="13">
        <v>0</v>
      </c>
      <c r="L2167" s="13">
        <v>100</v>
      </c>
      <c r="M2167" s="13">
        <v>0</v>
      </c>
      <c r="N2167" s="14">
        <f>D2167*$D$11</f>
        <v>55.9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106.20999999999998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285</v>
      </c>
      <c r="W2167" s="14">
        <f>(R2167/100)*(K2167*$K$11)+(R2167/100)*(L2167*$L$11)</f>
        <v>0</v>
      </c>
      <c r="X2167" s="14">
        <f t="shared" si="703"/>
        <v>162.10999999999999</v>
      </c>
      <c r="Y2167" s="14">
        <f t="shared" si="704"/>
        <v>0</v>
      </c>
      <c r="Z2167" s="14">
        <f t="shared" si="705"/>
        <v>0</v>
      </c>
      <c r="AA2167" s="14">
        <f t="shared" si="706"/>
        <v>427.5</v>
      </c>
      <c r="AB2167" s="14">
        <f t="shared" si="708"/>
        <v>0</v>
      </c>
      <c r="AC2167" s="15">
        <f t="shared" si="707"/>
        <v>589.6</v>
      </c>
      <c r="AD2167" s="48">
        <f>(ROUND(AC2167-AC2159,1)/AC2159)</f>
        <v>0.16845025762980578</v>
      </c>
      <c r="AE2167" s="113"/>
      <c r="AF2167" s="60"/>
      <c r="AH2167" s="20"/>
    </row>
    <row r="2168" spans="1:34">
      <c r="A2168" s="99" t="s">
        <v>831</v>
      </c>
      <c r="B2168" s="93"/>
      <c r="C2168" s="21" t="s">
        <v>4</v>
      </c>
      <c r="D2168" s="12">
        <v>43</v>
      </c>
      <c r="E2168" s="12">
        <v>0</v>
      </c>
      <c r="F2168" s="12">
        <v>0</v>
      </c>
      <c r="G2168" s="12">
        <v>0</v>
      </c>
      <c r="H2168" s="12">
        <v>95</v>
      </c>
      <c r="I2168" s="13">
        <v>30</v>
      </c>
      <c r="J2168" s="13">
        <v>65</v>
      </c>
      <c r="K2168" s="13">
        <v>50</v>
      </c>
      <c r="L2168" s="13">
        <v>50</v>
      </c>
      <c r="M2168" s="13">
        <v>0</v>
      </c>
      <c r="N2168" s="14">
        <f>D2168*$D$12</f>
        <v>55.9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106.20999999999998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285</v>
      </c>
      <c r="X2168" s="14">
        <f t="shared" si="703"/>
        <v>162.10999999999999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08"/>
        <v>427.5</v>
      </c>
      <c r="AC2168" s="15">
        <f t="shared" si="707"/>
        <v>589.6</v>
      </c>
      <c r="AD2168" s="48">
        <f>(ROUND(AC2168-AC2159,1)/AC2159)</f>
        <v>0.16845025762980578</v>
      </c>
      <c r="AE2168" s="113"/>
      <c r="AF2168" s="60"/>
      <c r="AH2168" s="20"/>
    </row>
    <row r="2169" spans="1:34">
      <c r="A2169" s="99" t="s">
        <v>832</v>
      </c>
      <c r="B2169" s="93"/>
      <c r="C2169" s="21" t="s">
        <v>327</v>
      </c>
      <c r="D2169" s="12">
        <v>87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0</v>
      </c>
      <c r="M2169" s="13">
        <v>77</v>
      </c>
      <c r="N2169" s="14">
        <f>D2169*$D$13</f>
        <v>130.5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448.91999999999996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579.41999999999996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08"/>
        <v>0</v>
      </c>
      <c r="AC2169" s="15">
        <f t="shared" si="707"/>
        <v>579.4</v>
      </c>
      <c r="AD2169" s="48">
        <f>(ROUND(AC2169-AC2159,1)/AC2159)</f>
        <v>0.14823622671422909</v>
      </c>
      <c r="AE2169" s="113"/>
      <c r="AF2169" s="60"/>
      <c r="AH2169" s="20"/>
    </row>
    <row r="2170" spans="1:34">
      <c r="A2170" s="99" t="s">
        <v>833</v>
      </c>
      <c r="B2170" s="93"/>
      <c r="C2170" s="21" t="s">
        <v>328</v>
      </c>
      <c r="D2170" s="12">
        <v>87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65</v>
      </c>
      <c r="K2170" s="13">
        <v>77</v>
      </c>
      <c r="L2170" s="13">
        <v>0</v>
      </c>
      <c r="M2170" s="13">
        <v>0</v>
      </c>
      <c r="N2170" s="14">
        <f>D2170*$D$14</f>
        <v>130.5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448.91999999999996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579.41999999999996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08"/>
        <v>0</v>
      </c>
      <c r="AC2170" s="15">
        <f t="shared" si="707"/>
        <v>579.4</v>
      </c>
      <c r="AD2170" s="48">
        <f>(ROUND(AC2170-AC2159,1)/AC2159)</f>
        <v>0.14823622671422909</v>
      </c>
      <c r="AE2170" s="113"/>
      <c r="AF2170" s="60"/>
      <c r="AH2170" s="20"/>
    </row>
    <row r="2171" spans="1:34">
      <c r="A2171" s="99"/>
      <c r="B2171" s="93"/>
      <c r="C2171" s="21" t="s">
        <v>329</v>
      </c>
      <c r="D2171" s="12">
        <v>87</v>
      </c>
      <c r="E2171" s="12">
        <v>0</v>
      </c>
      <c r="F2171" s="12">
        <v>0</v>
      </c>
      <c r="G2171" s="12">
        <v>0</v>
      </c>
      <c r="H2171" s="12">
        <v>0</v>
      </c>
      <c r="I2171" s="13">
        <v>30</v>
      </c>
      <c r="J2171" s="13">
        <v>65</v>
      </c>
      <c r="K2171" s="13">
        <v>0</v>
      </c>
      <c r="L2171" s="13">
        <v>77</v>
      </c>
      <c r="M2171" s="13">
        <v>0</v>
      </c>
      <c r="N2171" s="14">
        <f>D2171*$D$15</f>
        <v>130.5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448.91999999999996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579.41999999999996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08"/>
        <v>0</v>
      </c>
      <c r="AC2171" s="15">
        <f t="shared" si="707"/>
        <v>579.4</v>
      </c>
      <c r="AD2171" s="48">
        <f>(ROUND(AC2171-AC2159,1)/AC2159)</f>
        <v>0.14823622671422909</v>
      </c>
      <c r="AE2171" s="113"/>
      <c r="AF2171" s="60"/>
      <c r="AH2171" s="20"/>
    </row>
    <row r="2172" spans="1:34">
      <c r="A2172" s="99"/>
      <c r="B2172" s="93"/>
      <c r="C2172" s="21" t="s">
        <v>325</v>
      </c>
      <c r="D2172" s="12">
        <v>87</v>
      </c>
      <c r="E2172" s="12">
        <v>0</v>
      </c>
      <c r="F2172" s="12">
        <v>0</v>
      </c>
      <c r="G2172" s="12">
        <v>0</v>
      </c>
      <c r="H2172" s="12">
        <v>0</v>
      </c>
      <c r="I2172" s="13">
        <v>30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139.20000000000002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480.24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619.44000000000005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08"/>
        <v>0</v>
      </c>
      <c r="AC2172" s="15">
        <f t="shared" si="707"/>
        <v>619.4</v>
      </c>
      <c r="AD2172" s="48">
        <f>(ROUND(AC2172-AC2159,1)/AC2159)</f>
        <v>0.22750693618707885</v>
      </c>
      <c r="AE2172" s="113"/>
      <c r="AF2172" s="60"/>
      <c r="AH2172" s="20"/>
    </row>
    <row r="2173" spans="1:34">
      <c r="A2173" s="99"/>
      <c r="B2173" s="93"/>
      <c r="C2173" s="21" t="s">
        <v>326</v>
      </c>
      <c r="D2173" s="12">
        <v>87</v>
      </c>
      <c r="E2173" s="12">
        <v>0</v>
      </c>
      <c r="F2173" s="12">
        <v>0</v>
      </c>
      <c r="G2173" s="12">
        <v>0</v>
      </c>
      <c r="H2173" s="12">
        <v>0</v>
      </c>
      <c r="I2173" s="13">
        <v>65</v>
      </c>
      <c r="J2173" s="13">
        <v>65</v>
      </c>
      <c r="K2173" s="13">
        <v>0</v>
      </c>
      <c r="L2173" s="13">
        <v>0</v>
      </c>
      <c r="M2173" s="13">
        <v>0</v>
      </c>
      <c r="N2173" s="14">
        <f>D2173*$D$17</f>
        <v>139.20000000000002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407.16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546.36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08"/>
        <v>0</v>
      </c>
      <c r="AC2173" s="15">
        <f t="shared" si="707"/>
        <v>546.4</v>
      </c>
      <c r="AD2173" s="48">
        <f>(ROUND(AC2173-AC2159,1)/AC2159)</f>
        <v>8.2837891399128019E-2</v>
      </c>
      <c r="AE2173" s="113"/>
      <c r="AF2173" s="60"/>
      <c r="AH2173" s="20"/>
    </row>
    <row r="2174" spans="1:34">
      <c r="A2174" s="106" t="s">
        <v>0</v>
      </c>
      <c r="B2174" s="90" t="s">
        <v>97</v>
      </c>
      <c r="C2174" s="50" t="s">
        <v>241</v>
      </c>
      <c r="D2174" s="11">
        <v>98</v>
      </c>
      <c r="E2174" s="11">
        <v>0</v>
      </c>
      <c r="F2174" s="11">
        <v>0</v>
      </c>
      <c r="G2174" s="11">
        <v>0</v>
      </c>
      <c r="H2174" s="11">
        <v>0</v>
      </c>
      <c r="I2174" s="51">
        <v>60</v>
      </c>
      <c r="J2174" s="51">
        <v>20</v>
      </c>
      <c r="K2174" s="51">
        <v>0</v>
      </c>
      <c r="L2174" s="51">
        <v>0</v>
      </c>
      <c r="M2174" s="51">
        <v>0</v>
      </c>
      <c r="N2174" s="52">
        <f>D2174*$D$3</f>
        <v>196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313.60000000000002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87"/>
        <v>509.6</v>
      </c>
      <c r="Y2174" s="52">
        <f t="shared" si="688"/>
        <v>0</v>
      </c>
      <c r="Z2174" s="52">
        <f t="shared" si="689"/>
        <v>0</v>
      </c>
      <c r="AA2174" s="52">
        <f t="shared" si="690"/>
        <v>0</v>
      </c>
      <c r="AB2174" s="52">
        <f>R2174+W2174</f>
        <v>0</v>
      </c>
      <c r="AC2174" s="53">
        <f>ROUND(X2174+Y2174+Z2174+AA2174+AB2174,1)</f>
        <v>509.6</v>
      </c>
      <c r="AD2174" s="58"/>
      <c r="AE2174" s="113" t="s">
        <v>799</v>
      </c>
      <c r="AF2174" s="60"/>
      <c r="AH2174" s="20"/>
    </row>
    <row r="2175" spans="1:34">
      <c r="A2175" s="99" t="s">
        <v>800</v>
      </c>
      <c r="B2175" s="91">
        <v>28</v>
      </c>
      <c r="C2175" s="21" t="s">
        <v>324</v>
      </c>
      <c r="D2175" s="12">
        <v>98</v>
      </c>
      <c r="E2175" s="12">
        <v>0</v>
      </c>
      <c r="F2175" s="12">
        <v>0</v>
      </c>
      <c r="G2175" s="12">
        <v>0</v>
      </c>
      <c r="H2175" s="12">
        <v>0</v>
      </c>
      <c r="I2175" s="13">
        <v>75</v>
      </c>
      <c r="J2175" s="13">
        <v>35</v>
      </c>
      <c r="K2175" s="13">
        <v>0</v>
      </c>
      <c r="L2175" s="13">
        <v>0</v>
      </c>
      <c r="M2175" s="13">
        <v>0</v>
      </c>
      <c r="N2175" s="14">
        <f>D2175*$D$4</f>
        <v>156.80000000000001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431.20000000000005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9">N2175+S2175</f>
        <v>588</v>
      </c>
      <c r="Y2175" s="14">
        <f t="shared" ref="Y2175:Y2188" si="710">O2175+T2175</f>
        <v>0</v>
      </c>
      <c r="Z2175" s="14">
        <f t="shared" ref="Z2175:Z2188" si="711">P2175+U2175</f>
        <v>0</v>
      </c>
      <c r="AA2175" s="14">
        <f t="shared" ref="AA2175:AA2188" si="712">Q2175+V2175</f>
        <v>0</v>
      </c>
      <c r="AB2175" s="14">
        <f>R2175+W2175</f>
        <v>0</v>
      </c>
      <c r="AC2175" s="15">
        <f>ROUND(X2175+Y2175+Z2175+AA2175+AB2175,1)</f>
        <v>588</v>
      </c>
      <c r="AD2175" s="48">
        <f>(ROUND(AC2175-AC2174,1)/AC2174)</f>
        <v>0.15384615384615385</v>
      </c>
      <c r="AE2175" s="113"/>
      <c r="AF2175" s="60"/>
      <c r="AH2175" s="20"/>
    </row>
    <row r="2176" spans="1:34">
      <c r="A2176" s="99" t="s">
        <v>801</v>
      </c>
      <c r="B2176" s="91">
        <v>0</v>
      </c>
      <c r="C2176" s="21" t="s">
        <v>834</v>
      </c>
      <c r="D2176" s="12">
        <v>98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D2176*$D$5</f>
        <v>196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282.24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9"/>
        <v>478.24</v>
      </c>
      <c r="Y2176" s="14">
        <f t="shared" si="710"/>
        <v>0</v>
      </c>
      <c r="Z2176" s="14">
        <f t="shared" si="711"/>
        <v>0</v>
      </c>
      <c r="AA2176" s="14">
        <f t="shared" si="712"/>
        <v>0</v>
      </c>
      <c r="AB2176" s="14">
        <f>R2176+W2176</f>
        <v>0</v>
      </c>
      <c r="AC2176" s="15">
        <f t="shared" ref="AC2176:AC2188" si="713">ROUND(X2176+Y2176+Z2176+AA2176+AB2176,1)</f>
        <v>478.2</v>
      </c>
      <c r="AD2176" s="48">
        <f>(ROUND(AC2176-AC2174,1)/AC2174)</f>
        <v>-6.1616954474097325E-2</v>
      </c>
      <c r="AE2176" s="113"/>
      <c r="AF2176" s="60"/>
      <c r="AH2176" s="20"/>
    </row>
    <row r="2177" spans="1:34">
      <c r="A2177" s="99" t="s">
        <v>802</v>
      </c>
      <c r="B2177" s="91">
        <v>0</v>
      </c>
      <c r="C2177" s="21" t="s">
        <v>337</v>
      </c>
      <c r="D2177" s="12">
        <v>98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D2177*$D$6</f>
        <v>196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282.24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9"/>
        <v>478.24</v>
      </c>
      <c r="Y2177" s="14">
        <f t="shared" si="710"/>
        <v>0</v>
      </c>
      <c r="Z2177" s="14">
        <f t="shared" si="711"/>
        <v>0</v>
      </c>
      <c r="AA2177" s="14">
        <f t="shared" si="712"/>
        <v>0</v>
      </c>
      <c r="AB2177" s="14">
        <f t="shared" ref="AB2177:AB2188" si="714">R2177+W2177</f>
        <v>0</v>
      </c>
      <c r="AC2177" s="15">
        <f t="shared" si="713"/>
        <v>478.2</v>
      </c>
      <c r="AD2177" s="48">
        <f>(ROUND(AC2177-AC2174,1)/AC2174)</f>
        <v>-6.1616954474097325E-2</v>
      </c>
      <c r="AE2177" s="113"/>
      <c r="AF2177" s="60"/>
      <c r="AH2177" s="20"/>
    </row>
    <row r="2178" spans="1:34">
      <c r="A2178" s="99" t="s">
        <v>803</v>
      </c>
      <c r="B2178" s="91">
        <v>0</v>
      </c>
      <c r="C2178" s="21" t="s">
        <v>338</v>
      </c>
      <c r="D2178" s="12">
        <v>98</v>
      </c>
      <c r="E2178" s="12">
        <v>0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0</v>
      </c>
      <c r="L2178" s="13">
        <v>0</v>
      </c>
      <c r="M2178" s="13">
        <v>0</v>
      </c>
      <c r="N2178" s="14">
        <f>D2178*$D$7</f>
        <v>196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282.24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9"/>
        <v>478.24</v>
      </c>
      <c r="Y2178" s="14">
        <f t="shared" si="710"/>
        <v>0</v>
      </c>
      <c r="Z2178" s="14">
        <f t="shared" si="711"/>
        <v>0</v>
      </c>
      <c r="AA2178" s="14">
        <f t="shared" si="712"/>
        <v>0</v>
      </c>
      <c r="AB2178" s="14">
        <f t="shared" si="714"/>
        <v>0</v>
      </c>
      <c r="AC2178" s="15">
        <f t="shared" si="713"/>
        <v>478.2</v>
      </c>
      <c r="AD2178" s="48">
        <f>(ROUND(AC2178-AC2174,1)/AC2174)</f>
        <v>-6.1616954474097325E-2</v>
      </c>
      <c r="AE2178" s="113"/>
      <c r="AF2178" s="60"/>
      <c r="AH2178" s="20"/>
    </row>
    <row r="2179" spans="1:34">
      <c r="A2179" s="99" t="s">
        <v>653</v>
      </c>
      <c r="B2179" s="91"/>
      <c r="C2179" s="21" t="s">
        <v>339</v>
      </c>
      <c r="D2179" s="12">
        <v>98</v>
      </c>
      <c r="E2179" s="12">
        <v>0</v>
      </c>
      <c r="F2179" s="12">
        <v>0</v>
      </c>
      <c r="G2179" s="12">
        <v>0</v>
      </c>
      <c r="H2179" s="12">
        <v>0</v>
      </c>
      <c r="I2179" s="13">
        <v>60</v>
      </c>
      <c r="J2179" s="13">
        <v>20</v>
      </c>
      <c r="K2179" s="13">
        <v>0</v>
      </c>
      <c r="L2179" s="13">
        <v>0</v>
      </c>
      <c r="M2179" s="13">
        <v>0</v>
      </c>
      <c r="N2179" s="14">
        <f>D2179*$D$8</f>
        <v>196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282.24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9"/>
        <v>478.24</v>
      </c>
      <c r="Y2179" s="14">
        <f t="shared" si="710"/>
        <v>0</v>
      </c>
      <c r="Z2179" s="14">
        <f t="shared" si="711"/>
        <v>0</v>
      </c>
      <c r="AA2179" s="14">
        <f t="shared" si="712"/>
        <v>0</v>
      </c>
      <c r="AB2179" s="14">
        <f t="shared" si="714"/>
        <v>0</v>
      </c>
      <c r="AC2179" s="15">
        <f t="shared" si="713"/>
        <v>478.2</v>
      </c>
      <c r="AD2179" s="48">
        <f>(ROUND(AC2179-AC2174,1)/AC2174)</f>
        <v>-6.1616954474097325E-2</v>
      </c>
      <c r="AE2179" s="113"/>
      <c r="AF2179" s="60"/>
      <c r="AH2179" s="20"/>
    </row>
    <row r="2180" spans="1:34">
      <c r="A2180" s="99" t="s">
        <v>594</v>
      </c>
      <c r="B2180" s="91"/>
      <c r="C2180" s="21" t="s">
        <v>1</v>
      </c>
      <c r="D2180" s="12">
        <v>49</v>
      </c>
      <c r="E2180" s="12">
        <v>106</v>
      </c>
      <c r="F2180" s="12">
        <v>0</v>
      </c>
      <c r="G2180" s="12">
        <v>0</v>
      </c>
      <c r="H2180" s="12">
        <v>0</v>
      </c>
      <c r="I2180" s="13">
        <v>60</v>
      </c>
      <c r="J2180" s="13">
        <v>20</v>
      </c>
      <c r="K2180" s="13">
        <v>85</v>
      </c>
      <c r="L2180" s="13">
        <v>0</v>
      </c>
      <c r="M2180" s="13">
        <v>0</v>
      </c>
      <c r="N2180" s="14">
        <f>D2180*$D$9</f>
        <v>63.7</v>
      </c>
      <c r="O2180" s="14">
        <f>E2180*$E$9</f>
        <v>159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101.92</v>
      </c>
      <c r="T2180" s="14">
        <f>(O2180/100)*(K2180*$K$9)</f>
        <v>270.3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9"/>
        <v>165.62</v>
      </c>
      <c r="Y2180" s="14">
        <f t="shared" si="710"/>
        <v>429.3</v>
      </c>
      <c r="Z2180" s="14">
        <f t="shared" si="711"/>
        <v>0</v>
      </c>
      <c r="AA2180" s="14">
        <f t="shared" si="712"/>
        <v>0</v>
      </c>
      <c r="AB2180" s="14">
        <f t="shared" si="714"/>
        <v>0</v>
      </c>
      <c r="AC2180" s="15">
        <f t="shared" si="713"/>
        <v>594.9</v>
      </c>
      <c r="AD2180" s="48">
        <f>(ROUND(AC2180-AC2174,1)/AC2174)</f>
        <v>0.1673861852433281</v>
      </c>
      <c r="AE2180" s="113"/>
      <c r="AF2180" s="60"/>
      <c r="AH2180" s="20"/>
    </row>
    <row r="2181" spans="1:34">
      <c r="A2181" s="99" t="s">
        <v>829</v>
      </c>
      <c r="B2181" s="91"/>
      <c r="C2181" s="21" t="s">
        <v>2</v>
      </c>
      <c r="D2181" s="12">
        <v>49</v>
      </c>
      <c r="E2181" s="12">
        <v>0</v>
      </c>
      <c r="F2181" s="12">
        <v>106</v>
      </c>
      <c r="G2181" s="12">
        <v>0</v>
      </c>
      <c r="H2181" s="12">
        <v>0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D2181*$D$10</f>
        <v>63.7</v>
      </c>
      <c r="O2181" s="14">
        <f>E2181*$E$10</f>
        <v>0</v>
      </c>
      <c r="P2181" s="14">
        <f>F2181*$F$10</f>
        <v>159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101.92</v>
      </c>
      <c r="T2181" s="14">
        <f>(O2181/100)*(K2181*$J$10)</f>
        <v>0</v>
      </c>
      <c r="U2181" s="14">
        <f>(P2181/100)*(K2181*$K$10)+(P2181/100)*(L2181*$L$10)</f>
        <v>270.3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9"/>
        <v>165.62</v>
      </c>
      <c r="Y2181" s="14">
        <f t="shared" si="710"/>
        <v>0</v>
      </c>
      <c r="Z2181" s="14">
        <f t="shared" si="711"/>
        <v>429.3</v>
      </c>
      <c r="AA2181" s="14">
        <f t="shared" si="712"/>
        <v>0</v>
      </c>
      <c r="AB2181" s="14">
        <f t="shared" si="714"/>
        <v>0</v>
      </c>
      <c r="AC2181" s="15">
        <f t="shared" si="713"/>
        <v>594.9</v>
      </c>
      <c r="AD2181" s="48">
        <f>(ROUND(AC2181-AC2174,1)/AC2174)</f>
        <v>0.1673861852433281</v>
      </c>
      <c r="AE2181" s="113"/>
      <c r="AF2181" s="60"/>
      <c r="AH2181" s="20"/>
    </row>
    <row r="2182" spans="1:34">
      <c r="A2182" s="99" t="s">
        <v>830</v>
      </c>
      <c r="B2182" s="91"/>
      <c r="C2182" s="21" t="s">
        <v>3</v>
      </c>
      <c r="D2182" s="12">
        <v>49</v>
      </c>
      <c r="E2182" s="12">
        <v>0</v>
      </c>
      <c r="F2182" s="12">
        <v>0</v>
      </c>
      <c r="G2182" s="12">
        <v>106</v>
      </c>
      <c r="H2182" s="12">
        <v>0</v>
      </c>
      <c r="I2182" s="13">
        <v>60</v>
      </c>
      <c r="J2182" s="13">
        <v>20</v>
      </c>
      <c r="K2182" s="13">
        <v>0</v>
      </c>
      <c r="L2182" s="13">
        <v>85</v>
      </c>
      <c r="M2182" s="13">
        <v>0</v>
      </c>
      <c r="N2182" s="14">
        <f>D2182*$D$11</f>
        <v>63.7</v>
      </c>
      <c r="O2182" s="14">
        <f>E2182*$E$11</f>
        <v>0</v>
      </c>
      <c r="P2182" s="14">
        <f>F2182*$F$11</f>
        <v>0</v>
      </c>
      <c r="Q2182" s="14">
        <f>G2182*$G$11</f>
        <v>159</v>
      </c>
      <c r="R2182" s="14">
        <f>H2182*$H$11</f>
        <v>0</v>
      </c>
      <c r="S2182" s="14">
        <f>(N2182/100)*(I2182*$I$11)+(N2182/100)*(J2182*$J$11)</f>
        <v>101.92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270.3</v>
      </c>
      <c r="W2182" s="14">
        <f>(R2182/100)*(K2182*$K$11)+(R2182/100)*(L2182*$L$11)</f>
        <v>0</v>
      </c>
      <c r="X2182" s="14">
        <f t="shared" si="709"/>
        <v>165.62</v>
      </c>
      <c r="Y2182" s="14">
        <f t="shared" si="710"/>
        <v>0</v>
      </c>
      <c r="Z2182" s="14">
        <f t="shared" si="711"/>
        <v>0</v>
      </c>
      <c r="AA2182" s="14">
        <f t="shared" si="712"/>
        <v>429.3</v>
      </c>
      <c r="AB2182" s="14">
        <f t="shared" si="714"/>
        <v>0</v>
      </c>
      <c r="AC2182" s="15">
        <f t="shared" si="713"/>
        <v>594.9</v>
      </c>
      <c r="AD2182" s="48">
        <f>(ROUND(AC2182-AC2174,1)/AC2174)</f>
        <v>0.1673861852433281</v>
      </c>
      <c r="AE2182" s="113"/>
      <c r="AF2182" s="60"/>
      <c r="AH2182" s="20"/>
    </row>
    <row r="2183" spans="1:34">
      <c r="A2183" s="99" t="s">
        <v>831</v>
      </c>
      <c r="B2183" s="91"/>
      <c r="C2183" s="21" t="s">
        <v>4</v>
      </c>
      <c r="D2183" s="12">
        <v>49</v>
      </c>
      <c r="E2183" s="12">
        <v>0</v>
      </c>
      <c r="F2183" s="12">
        <v>0</v>
      </c>
      <c r="G2183" s="12">
        <v>0</v>
      </c>
      <c r="H2183" s="12">
        <v>106</v>
      </c>
      <c r="I2183" s="13">
        <v>60</v>
      </c>
      <c r="J2183" s="13">
        <v>20</v>
      </c>
      <c r="K2183" s="13">
        <v>42.5</v>
      </c>
      <c r="L2183" s="13">
        <v>42.5</v>
      </c>
      <c r="M2183" s="13">
        <v>0</v>
      </c>
      <c r="N2183" s="14">
        <f>D2183*$D$12</f>
        <v>63.7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159</v>
      </c>
      <c r="S2183" s="14">
        <f>(N2183/100)*(I2183*$I$12)+(N2183/100)*(J2183*$J$12)</f>
        <v>101.92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270.3</v>
      </c>
      <c r="X2183" s="14">
        <f t="shared" si="709"/>
        <v>165.62</v>
      </c>
      <c r="Y2183" s="14">
        <f t="shared" si="710"/>
        <v>0</v>
      </c>
      <c r="Z2183" s="14">
        <f t="shared" si="711"/>
        <v>0</v>
      </c>
      <c r="AA2183" s="14">
        <f t="shared" si="712"/>
        <v>0</v>
      </c>
      <c r="AB2183" s="14">
        <f t="shared" si="714"/>
        <v>429.3</v>
      </c>
      <c r="AC2183" s="15">
        <f t="shared" si="713"/>
        <v>594.9</v>
      </c>
      <c r="AD2183" s="48">
        <f>(ROUND(AC2183-AC2174,1)/AC2174)</f>
        <v>0.1673861852433281</v>
      </c>
      <c r="AE2183" s="113"/>
      <c r="AF2183" s="60"/>
      <c r="AH2183" s="20"/>
    </row>
    <row r="2184" spans="1:34">
      <c r="A2184" s="99" t="s">
        <v>832</v>
      </c>
      <c r="B2184" s="91"/>
      <c r="C2184" s="21" t="s">
        <v>327</v>
      </c>
      <c r="D2184" s="12">
        <v>98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0</v>
      </c>
      <c r="M2184" s="13">
        <v>70</v>
      </c>
      <c r="N2184" s="14">
        <f>D2184*$D$13</f>
        <v>147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441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588</v>
      </c>
      <c r="Y2184" s="14">
        <f t="shared" si="710"/>
        <v>0</v>
      </c>
      <c r="Z2184" s="14">
        <f t="shared" si="711"/>
        <v>0</v>
      </c>
      <c r="AA2184" s="14">
        <f t="shared" si="712"/>
        <v>0</v>
      </c>
      <c r="AB2184" s="14">
        <f t="shared" si="714"/>
        <v>0</v>
      </c>
      <c r="AC2184" s="15">
        <f t="shared" si="713"/>
        <v>588</v>
      </c>
      <c r="AD2184" s="48">
        <f>(ROUND(AC2184-AC2174,1)/AC2174)</f>
        <v>0.15384615384615385</v>
      </c>
      <c r="AE2184" s="113"/>
      <c r="AF2184" s="60"/>
      <c r="AH2184" s="20"/>
    </row>
    <row r="2185" spans="1:34">
      <c r="A2185" s="99" t="s">
        <v>833</v>
      </c>
      <c r="B2185" s="91"/>
      <c r="C2185" s="21" t="s">
        <v>328</v>
      </c>
      <c r="D2185" s="12">
        <v>98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20</v>
      </c>
      <c r="K2185" s="13">
        <v>70</v>
      </c>
      <c r="L2185" s="13">
        <v>0</v>
      </c>
      <c r="M2185" s="13">
        <v>0</v>
      </c>
      <c r="N2185" s="14">
        <f>D2185*$D$14</f>
        <v>147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441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9"/>
        <v>588</v>
      </c>
      <c r="Y2185" s="14">
        <f t="shared" si="710"/>
        <v>0</v>
      </c>
      <c r="Z2185" s="14">
        <f t="shared" si="711"/>
        <v>0</v>
      </c>
      <c r="AA2185" s="14">
        <f t="shared" si="712"/>
        <v>0</v>
      </c>
      <c r="AB2185" s="14">
        <f t="shared" si="714"/>
        <v>0</v>
      </c>
      <c r="AC2185" s="15">
        <f t="shared" si="713"/>
        <v>588</v>
      </c>
      <c r="AD2185" s="48">
        <f>(ROUND(AC2185-AC2174,1)/AC2174)</f>
        <v>0.15384615384615385</v>
      </c>
      <c r="AE2185" s="113"/>
      <c r="AF2185" s="60"/>
      <c r="AH2185" s="20"/>
    </row>
    <row r="2186" spans="1:34">
      <c r="A2186" s="99"/>
      <c r="B2186" s="91"/>
      <c r="C2186" s="21" t="s">
        <v>329</v>
      </c>
      <c r="D2186" s="12">
        <v>98</v>
      </c>
      <c r="E2186" s="12">
        <v>0</v>
      </c>
      <c r="F2186" s="12">
        <v>0</v>
      </c>
      <c r="G2186" s="12">
        <v>0</v>
      </c>
      <c r="H2186" s="12">
        <v>0</v>
      </c>
      <c r="I2186" s="13">
        <v>60</v>
      </c>
      <c r="J2186" s="13">
        <v>20</v>
      </c>
      <c r="K2186" s="13">
        <v>0</v>
      </c>
      <c r="L2186" s="13">
        <v>70</v>
      </c>
      <c r="M2186" s="13">
        <v>0</v>
      </c>
      <c r="N2186" s="14">
        <f>D2186*$D$15</f>
        <v>147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441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9"/>
        <v>588</v>
      </c>
      <c r="Y2186" s="14">
        <f t="shared" si="710"/>
        <v>0</v>
      </c>
      <c r="Z2186" s="14">
        <f t="shared" si="711"/>
        <v>0</v>
      </c>
      <c r="AA2186" s="14">
        <f t="shared" si="712"/>
        <v>0</v>
      </c>
      <c r="AB2186" s="14">
        <f t="shared" si="714"/>
        <v>0</v>
      </c>
      <c r="AC2186" s="15">
        <f t="shared" si="713"/>
        <v>588</v>
      </c>
      <c r="AD2186" s="48">
        <f>(ROUND(AC2186-AC2174,1)/AC2174)</f>
        <v>0.15384615384615385</v>
      </c>
      <c r="AE2186" s="113"/>
      <c r="AF2186" s="60"/>
      <c r="AH2186" s="20"/>
    </row>
    <row r="2187" spans="1:34">
      <c r="A2187" s="99"/>
      <c r="B2187" s="91"/>
      <c r="C2187" s="21" t="s">
        <v>325</v>
      </c>
      <c r="D2187" s="12">
        <v>98</v>
      </c>
      <c r="E2187" s="12">
        <v>0</v>
      </c>
      <c r="F2187" s="12">
        <v>0</v>
      </c>
      <c r="G2187" s="12">
        <v>0</v>
      </c>
      <c r="H2187" s="12">
        <v>0</v>
      </c>
      <c r="I2187" s="13">
        <v>60</v>
      </c>
      <c r="J2187" s="13">
        <v>55</v>
      </c>
      <c r="K2187" s="13">
        <v>0</v>
      </c>
      <c r="L2187" s="13">
        <v>0</v>
      </c>
      <c r="M2187" s="13">
        <v>0</v>
      </c>
      <c r="N2187" s="14">
        <f>D2187*$D$16</f>
        <v>156.80000000000001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395.92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9"/>
        <v>552.72</v>
      </c>
      <c r="Y2187" s="14">
        <f t="shared" si="710"/>
        <v>0</v>
      </c>
      <c r="Z2187" s="14">
        <f t="shared" si="711"/>
        <v>0</v>
      </c>
      <c r="AA2187" s="14">
        <f t="shared" si="712"/>
        <v>0</v>
      </c>
      <c r="AB2187" s="14">
        <f t="shared" si="714"/>
        <v>0</v>
      </c>
      <c r="AC2187" s="15">
        <f t="shared" si="713"/>
        <v>552.70000000000005</v>
      </c>
      <c r="AD2187" s="48">
        <f>(ROUND(AC2187-AC2174,1)/AC2174)</f>
        <v>8.4576138147566718E-2</v>
      </c>
      <c r="AE2187" s="111"/>
      <c r="AF2187" s="60"/>
      <c r="AH2187" s="20"/>
    </row>
    <row r="2188" spans="1:34">
      <c r="A2188" s="99"/>
      <c r="B2188" s="91"/>
      <c r="C2188" s="21" t="s">
        <v>326</v>
      </c>
      <c r="D2188" s="12">
        <v>98</v>
      </c>
      <c r="E2188" s="12">
        <v>0</v>
      </c>
      <c r="F2188" s="12">
        <v>0</v>
      </c>
      <c r="G2188" s="12">
        <v>0</v>
      </c>
      <c r="H2188" s="12">
        <v>0</v>
      </c>
      <c r="I2188" s="13">
        <v>83</v>
      </c>
      <c r="J2188" s="13">
        <v>20</v>
      </c>
      <c r="K2188" s="13">
        <v>0</v>
      </c>
      <c r="L2188" s="13">
        <v>0</v>
      </c>
      <c r="M2188" s="13">
        <v>0</v>
      </c>
      <c r="N2188" s="14">
        <f>D2188*$D$17</f>
        <v>156.80000000000001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486.86400000000003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9"/>
        <v>643.66399999999999</v>
      </c>
      <c r="Y2188" s="14">
        <f t="shared" si="710"/>
        <v>0</v>
      </c>
      <c r="Z2188" s="14">
        <f t="shared" si="711"/>
        <v>0</v>
      </c>
      <c r="AA2188" s="14">
        <f t="shared" si="712"/>
        <v>0</v>
      </c>
      <c r="AB2188" s="14">
        <f t="shared" si="714"/>
        <v>0</v>
      </c>
      <c r="AC2188" s="15">
        <f t="shared" si="713"/>
        <v>643.70000000000005</v>
      </c>
      <c r="AD2188" s="48">
        <f>(ROUND(AC2188-AC2174,1)/AC2174)</f>
        <v>0.26314756671899525</v>
      </c>
      <c r="AE2188" s="113"/>
      <c r="AF2188" s="60"/>
      <c r="AH2188" s="20"/>
    </row>
    <row r="2189" spans="1:34">
      <c r="A2189" s="106" t="s">
        <v>0</v>
      </c>
      <c r="B2189" s="92" t="s">
        <v>98</v>
      </c>
      <c r="C2189" s="50" t="s">
        <v>242</v>
      </c>
      <c r="D2189" s="11">
        <v>80</v>
      </c>
      <c r="E2189" s="11">
        <v>0</v>
      </c>
      <c r="F2189" s="11">
        <v>50</v>
      </c>
      <c r="G2189" s="11">
        <v>0</v>
      </c>
      <c r="H2189" s="11">
        <v>0</v>
      </c>
      <c r="I2189" s="51">
        <v>30</v>
      </c>
      <c r="J2189" s="51">
        <v>30</v>
      </c>
      <c r="K2189" s="51">
        <v>15</v>
      </c>
      <c r="L2189" s="51">
        <v>15</v>
      </c>
      <c r="M2189" s="51">
        <v>0</v>
      </c>
      <c r="N2189" s="52">
        <f>D2189*$D$3</f>
        <v>160</v>
      </c>
      <c r="O2189" s="52">
        <f>E2189*$E$3</f>
        <v>0</v>
      </c>
      <c r="P2189" s="52">
        <f>F2189*$F$3</f>
        <v>100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192</v>
      </c>
      <c r="T2189" s="52">
        <f>(O2189/100)*(K2189*$K$3)</f>
        <v>0</v>
      </c>
      <c r="U2189" s="52">
        <f>(P2189/100)*(K2189*$K$3)+(P2189/100)*(L2189*$L$3)</f>
        <v>60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4" si="715">N2189+S2189</f>
        <v>352</v>
      </c>
      <c r="Y2189" s="52">
        <f t="shared" ref="Y2189:Y2204" si="716">O2189+T2189</f>
        <v>0</v>
      </c>
      <c r="Z2189" s="52">
        <f t="shared" ref="Z2189:Z2204" si="717">P2189+U2189</f>
        <v>160</v>
      </c>
      <c r="AA2189" s="52">
        <f t="shared" ref="AA2189:AA2204" si="718">Q2189+V2189</f>
        <v>0</v>
      </c>
      <c r="AB2189" s="52">
        <f>R2189+W2189</f>
        <v>0</v>
      </c>
      <c r="AC2189" s="53">
        <f>ROUND(X2189+Y2189+Z2189+AA2189+AB2189,1)</f>
        <v>512</v>
      </c>
      <c r="AD2189" s="58"/>
      <c r="AE2189" s="113"/>
      <c r="AF2189" s="60"/>
      <c r="AH2189" s="20"/>
    </row>
    <row r="2190" spans="1:34">
      <c r="A2190" s="99" t="s">
        <v>800</v>
      </c>
      <c r="B2190" s="93">
        <v>16</v>
      </c>
      <c r="C2190" s="21" t="s">
        <v>324</v>
      </c>
      <c r="D2190" s="12">
        <v>80</v>
      </c>
      <c r="E2190" s="12">
        <v>0</v>
      </c>
      <c r="F2190" s="12">
        <v>50</v>
      </c>
      <c r="G2190" s="12">
        <v>0</v>
      </c>
      <c r="H2190" s="12">
        <v>0</v>
      </c>
      <c r="I2190" s="13">
        <v>60</v>
      </c>
      <c r="J2190" s="13">
        <v>60</v>
      </c>
      <c r="K2190" s="13">
        <v>15</v>
      </c>
      <c r="L2190" s="13">
        <v>15</v>
      </c>
      <c r="M2190" s="13">
        <v>0</v>
      </c>
      <c r="N2190" s="14">
        <f>D2190*$D$4</f>
        <v>128</v>
      </c>
      <c r="O2190" s="14">
        <f>E2190*$E$4</f>
        <v>0</v>
      </c>
      <c r="P2190" s="14">
        <f>F2190*$F$4</f>
        <v>80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384</v>
      </c>
      <c r="T2190" s="14">
        <f>(O2190/100)*(K2190*$K$4)</f>
        <v>0</v>
      </c>
      <c r="U2190" s="14">
        <f>(P2190/100)*(K2190*$K$4)+(P2190/100)*(L2190*$L$4)</f>
        <v>48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5"/>
        <v>512</v>
      </c>
      <c r="Y2190" s="14">
        <f t="shared" si="716"/>
        <v>0</v>
      </c>
      <c r="Z2190" s="14">
        <f t="shared" si="717"/>
        <v>128</v>
      </c>
      <c r="AA2190" s="14">
        <f t="shared" si="718"/>
        <v>0</v>
      </c>
      <c r="AB2190" s="14">
        <f>R2190+W2190</f>
        <v>0</v>
      </c>
      <c r="AC2190" s="15">
        <f>ROUND(X2190+Y2190+Z2190+AA2190+AB2190,1)</f>
        <v>640</v>
      </c>
      <c r="AD2190" s="48">
        <f>(ROUND(AC2190-AC2189,1)/AC2189)</f>
        <v>0.25</v>
      </c>
      <c r="AE2190" s="113" t="s">
        <v>799</v>
      </c>
      <c r="AF2190" s="60"/>
      <c r="AH2190" s="20"/>
    </row>
    <row r="2191" spans="1:34">
      <c r="A2191" s="99" t="s">
        <v>801</v>
      </c>
      <c r="B2191" s="93">
        <v>16</v>
      </c>
      <c r="C2191" s="21" t="s">
        <v>834</v>
      </c>
      <c r="D2191" s="12">
        <v>80</v>
      </c>
      <c r="E2191" s="12">
        <v>0</v>
      </c>
      <c r="F2191" s="12">
        <v>50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D2191*$D$5</f>
        <v>160</v>
      </c>
      <c r="O2191" s="14">
        <f>E2191*$E$5</f>
        <v>0</v>
      </c>
      <c r="P2191" s="14">
        <f>F2191*$F$5</f>
        <v>100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172.8</v>
      </c>
      <c r="T2191" s="14">
        <f>(O2191/100)*(K2191*$K$5)</f>
        <v>0</v>
      </c>
      <c r="U2191" s="14">
        <f>(P2191/100)*(K2191*$K$5)+(P2191/100)*(L2191*$L$5)</f>
        <v>54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5"/>
        <v>332.8</v>
      </c>
      <c r="Y2191" s="14">
        <f t="shared" si="716"/>
        <v>0</v>
      </c>
      <c r="Z2191" s="14">
        <f t="shared" si="717"/>
        <v>154</v>
      </c>
      <c r="AA2191" s="14">
        <f t="shared" si="718"/>
        <v>0</v>
      </c>
      <c r="AB2191" s="14">
        <f>R2191+W2191</f>
        <v>0</v>
      </c>
      <c r="AC2191" s="15">
        <f t="shared" ref="AC2191:AC2203" si="719">ROUND(X2191+Y2191+Z2191+AA2191+AB2191,1)</f>
        <v>486.8</v>
      </c>
      <c r="AD2191" s="48">
        <f>(ROUND(AC2191-AC2189,1)/AC2189)</f>
        <v>-4.9218749999999999E-2</v>
      </c>
      <c r="AE2191" s="113"/>
      <c r="AF2191" s="60"/>
      <c r="AH2191" s="20"/>
    </row>
    <row r="2192" spans="1:34">
      <c r="A2192" s="99" t="s">
        <v>802</v>
      </c>
      <c r="B2192" s="93">
        <v>0</v>
      </c>
      <c r="C2192" s="21" t="s">
        <v>337</v>
      </c>
      <c r="D2192" s="12">
        <v>80</v>
      </c>
      <c r="E2192" s="12">
        <v>0</v>
      </c>
      <c r="F2192" s="12">
        <v>50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D2192*$D$6</f>
        <v>160</v>
      </c>
      <c r="O2192" s="14">
        <f>E2192*$E$6</f>
        <v>0</v>
      </c>
      <c r="P2192" s="14">
        <f>F2192*$F$6</f>
        <v>100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172.8</v>
      </c>
      <c r="T2192" s="14">
        <f>(O2192/100)*(K2192*$K$6)</f>
        <v>0</v>
      </c>
      <c r="U2192" s="14">
        <f>(P2192/100)*(K2192*$K$6)+(P2192/100)*(L2192*$L$6)</f>
        <v>54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5"/>
        <v>332.8</v>
      </c>
      <c r="Y2192" s="14">
        <f t="shared" si="716"/>
        <v>0</v>
      </c>
      <c r="Z2192" s="14">
        <f t="shared" si="717"/>
        <v>154</v>
      </c>
      <c r="AA2192" s="14">
        <f t="shared" si="718"/>
        <v>0</v>
      </c>
      <c r="AB2192" s="14">
        <f t="shared" ref="AB2192:AB2203" si="720">R2192+W2192</f>
        <v>0</v>
      </c>
      <c r="AC2192" s="15">
        <f t="shared" si="719"/>
        <v>486.8</v>
      </c>
      <c r="AD2192" s="48">
        <f>(ROUND(AC2192-AC2189,1)/AC2189)</f>
        <v>-4.9218749999999999E-2</v>
      </c>
      <c r="AE2192" s="113"/>
      <c r="AF2192" s="60"/>
      <c r="AH2192" s="20"/>
    </row>
    <row r="2193" spans="1:34">
      <c r="A2193" s="99" t="s">
        <v>803</v>
      </c>
      <c r="B2193" s="93">
        <v>0</v>
      </c>
      <c r="C2193" s="21" t="s">
        <v>338</v>
      </c>
      <c r="D2193" s="12">
        <v>80</v>
      </c>
      <c r="E2193" s="12">
        <v>0</v>
      </c>
      <c r="F2193" s="12">
        <v>50</v>
      </c>
      <c r="G2193" s="12">
        <v>0</v>
      </c>
      <c r="H2193" s="12">
        <v>0</v>
      </c>
      <c r="I2193" s="13">
        <v>30</v>
      </c>
      <c r="J2193" s="13">
        <v>30</v>
      </c>
      <c r="K2193" s="13">
        <v>15</v>
      </c>
      <c r="L2193" s="13">
        <v>15</v>
      </c>
      <c r="M2193" s="13">
        <v>0</v>
      </c>
      <c r="N2193" s="14">
        <f>D2193*$D$7</f>
        <v>160</v>
      </c>
      <c r="O2193" s="14">
        <f>E2193*$E$7</f>
        <v>0</v>
      </c>
      <c r="P2193" s="14">
        <f>F2193*$F$7</f>
        <v>100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172.8</v>
      </c>
      <c r="T2193" s="14">
        <f>(O2193/100)*(K2193*$K$7)</f>
        <v>0</v>
      </c>
      <c r="U2193" s="14">
        <f>(P2193/100)*(K2193*$K$7)+(P2193/100)*(L2193*$L$7)</f>
        <v>54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5"/>
        <v>332.8</v>
      </c>
      <c r="Y2193" s="14">
        <f t="shared" si="716"/>
        <v>0</v>
      </c>
      <c r="Z2193" s="14">
        <f t="shared" si="717"/>
        <v>154</v>
      </c>
      <c r="AA2193" s="14">
        <f t="shared" si="718"/>
        <v>0</v>
      </c>
      <c r="AB2193" s="14">
        <f t="shared" si="720"/>
        <v>0</v>
      </c>
      <c r="AC2193" s="15">
        <f t="shared" si="719"/>
        <v>486.8</v>
      </c>
      <c r="AD2193" s="48">
        <f>(ROUND(AC2193-AC2189,1)/AC2189)</f>
        <v>-4.9218749999999999E-2</v>
      </c>
      <c r="AE2193" s="113"/>
      <c r="AF2193" s="60"/>
      <c r="AH2193" s="20"/>
    </row>
    <row r="2194" spans="1:34">
      <c r="A2194" s="99" t="s">
        <v>653</v>
      </c>
      <c r="B2194" s="93"/>
      <c r="C2194" s="21" t="s">
        <v>339</v>
      </c>
      <c r="D2194" s="12">
        <v>80</v>
      </c>
      <c r="E2194" s="12">
        <v>0</v>
      </c>
      <c r="F2194" s="12">
        <v>50</v>
      </c>
      <c r="G2194" s="12">
        <v>0</v>
      </c>
      <c r="H2194" s="12">
        <v>0</v>
      </c>
      <c r="I2194" s="13">
        <v>30</v>
      </c>
      <c r="J2194" s="13">
        <v>30</v>
      </c>
      <c r="K2194" s="13">
        <v>15</v>
      </c>
      <c r="L2194" s="13">
        <v>15</v>
      </c>
      <c r="M2194" s="13">
        <v>0</v>
      </c>
      <c r="N2194" s="14">
        <f>D2194*$D$8</f>
        <v>160</v>
      </c>
      <c r="O2194" s="14">
        <f>E2194*$E$8</f>
        <v>0</v>
      </c>
      <c r="P2194" s="14">
        <f>F2194*$F$8</f>
        <v>100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172.8</v>
      </c>
      <c r="T2194" s="14">
        <f>(O2194/100)*(K2194*$K$8)</f>
        <v>0</v>
      </c>
      <c r="U2194" s="14">
        <f>(P2194/100)*(K2194*$K$8)+(P2194/100)*(L2194*$L$8)</f>
        <v>54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5"/>
        <v>332.8</v>
      </c>
      <c r="Y2194" s="14">
        <f t="shared" si="716"/>
        <v>0</v>
      </c>
      <c r="Z2194" s="14">
        <f t="shared" si="717"/>
        <v>154</v>
      </c>
      <c r="AA2194" s="14">
        <f t="shared" si="718"/>
        <v>0</v>
      </c>
      <c r="AB2194" s="14">
        <f t="shared" si="720"/>
        <v>0</v>
      </c>
      <c r="AC2194" s="15">
        <f t="shared" si="719"/>
        <v>486.8</v>
      </c>
      <c r="AD2194" s="48">
        <f>(ROUND(AC2194-AC2189,1)/AC2189)</f>
        <v>-4.9218749999999999E-2</v>
      </c>
      <c r="AE2194" s="113"/>
      <c r="AF2194" s="60"/>
      <c r="AH2194" s="20"/>
    </row>
    <row r="2195" spans="1:34">
      <c r="A2195" s="99" t="s">
        <v>594</v>
      </c>
      <c r="B2195" s="93"/>
      <c r="C2195" s="21" t="s">
        <v>1</v>
      </c>
      <c r="D2195" s="12">
        <v>40</v>
      </c>
      <c r="E2195" s="12">
        <v>110</v>
      </c>
      <c r="F2195" s="12">
        <v>0</v>
      </c>
      <c r="G2195" s="12">
        <v>0</v>
      </c>
      <c r="H2195" s="12">
        <v>0</v>
      </c>
      <c r="I2195" s="13">
        <v>30</v>
      </c>
      <c r="J2195" s="13">
        <v>30</v>
      </c>
      <c r="K2195" s="13">
        <v>100</v>
      </c>
      <c r="L2195" s="13">
        <v>0</v>
      </c>
      <c r="M2195" s="13">
        <v>0</v>
      </c>
      <c r="N2195" s="14">
        <f>D2195*$D$9</f>
        <v>52</v>
      </c>
      <c r="O2195" s="14">
        <f>E2195*$E$9</f>
        <v>165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62.400000000000006</v>
      </c>
      <c r="T2195" s="14">
        <f>(O2195/100)*(K2195*$K$9)</f>
        <v>330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5"/>
        <v>114.4</v>
      </c>
      <c r="Y2195" s="14">
        <f t="shared" si="716"/>
        <v>495</v>
      </c>
      <c r="Z2195" s="14">
        <f t="shared" si="717"/>
        <v>0</v>
      </c>
      <c r="AA2195" s="14">
        <f t="shared" si="718"/>
        <v>0</v>
      </c>
      <c r="AB2195" s="14">
        <f t="shared" si="720"/>
        <v>0</v>
      </c>
      <c r="AC2195" s="15">
        <f t="shared" si="719"/>
        <v>609.4</v>
      </c>
      <c r="AD2195" s="48">
        <f>(ROUND(AC2195-AC2189,1)/AC2189)</f>
        <v>0.19023437500000001</v>
      </c>
      <c r="AE2195" s="113"/>
      <c r="AF2195" s="60"/>
      <c r="AH2195" s="20"/>
    </row>
    <row r="2196" spans="1:34">
      <c r="A2196" s="99" t="s">
        <v>829</v>
      </c>
      <c r="B2196" s="93"/>
      <c r="C2196" s="21" t="s">
        <v>2</v>
      </c>
      <c r="D2196" s="12">
        <v>40</v>
      </c>
      <c r="E2196" s="12">
        <v>0</v>
      </c>
      <c r="F2196" s="12">
        <v>110</v>
      </c>
      <c r="G2196" s="12">
        <v>0</v>
      </c>
      <c r="H2196" s="12">
        <v>0</v>
      </c>
      <c r="I2196" s="13">
        <v>30</v>
      </c>
      <c r="J2196" s="13">
        <v>30</v>
      </c>
      <c r="K2196" s="13">
        <v>55</v>
      </c>
      <c r="L2196" s="13">
        <v>55</v>
      </c>
      <c r="M2196" s="13">
        <v>0</v>
      </c>
      <c r="N2196" s="14">
        <f>D2196*$D$10</f>
        <v>52</v>
      </c>
      <c r="O2196" s="14">
        <f>E2196*$E$10</f>
        <v>0</v>
      </c>
      <c r="P2196" s="14">
        <f>F2196*$F$10</f>
        <v>165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62.400000000000006</v>
      </c>
      <c r="T2196" s="14">
        <f>(O2196/100)*(K2196*$J$10)</f>
        <v>0</v>
      </c>
      <c r="U2196" s="14">
        <f>(P2196/100)*(K2196*$K$10)+(P2196/100)*(L2196*$L$10)</f>
        <v>363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5"/>
        <v>114.4</v>
      </c>
      <c r="Y2196" s="14">
        <f t="shared" si="716"/>
        <v>0</v>
      </c>
      <c r="Z2196" s="14">
        <f t="shared" si="717"/>
        <v>528</v>
      </c>
      <c r="AA2196" s="14">
        <f t="shared" si="718"/>
        <v>0</v>
      </c>
      <c r="AB2196" s="14">
        <f t="shared" si="720"/>
        <v>0</v>
      </c>
      <c r="AC2196" s="15">
        <f t="shared" si="719"/>
        <v>642.4</v>
      </c>
      <c r="AD2196" s="48">
        <f>(ROUND(AC2196-AC2189,1)/AC2189)</f>
        <v>0.25468750000000001</v>
      </c>
      <c r="AE2196" s="113"/>
      <c r="AF2196" s="60"/>
      <c r="AH2196" s="20"/>
    </row>
    <row r="2197" spans="1:34">
      <c r="A2197" s="99" t="s">
        <v>830</v>
      </c>
      <c r="B2197" s="93"/>
      <c r="C2197" s="21" t="s">
        <v>3</v>
      </c>
      <c r="D2197" s="12">
        <v>40</v>
      </c>
      <c r="E2197" s="12">
        <v>0</v>
      </c>
      <c r="F2197" s="12">
        <v>0</v>
      </c>
      <c r="G2197" s="12">
        <v>110</v>
      </c>
      <c r="H2197" s="12">
        <v>0</v>
      </c>
      <c r="I2197" s="13">
        <v>30</v>
      </c>
      <c r="J2197" s="13">
        <v>30</v>
      </c>
      <c r="K2197" s="13">
        <v>0</v>
      </c>
      <c r="L2197" s="13">
        <v>100</v>
      </c>
      <c r="M2197" s="13">
        <v>0</v>
      </c>
      <c r="N2197" s="14">
        <f>D2197*$D$11</f>
        <v>52</v>
      </c>
      <c r="O2197" s="14">
        <f>E2197*$E$11</f>
        <v>0</v>
      </c>
      <c r="P2197" s="14">
        <f>F2197*$F$11</f>
        <v>0</v>
      </c>
      <c r="Q2197" s="14">
        <f>G2197*$G$11</f>
        <v>165</v>
      </c>
      <c r="R2197" s="14">
        <f>H2197*$H$11</f>
        <v>0</v>
      </c>
      <c r="S2197" s="14">
        <f>(N2197/100)*(I2197*$I$11)+(N2197/100)*(J2197*$J$11)</f>
        <v>62.400000000000006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330</v>
      </c>
      <c r="W2197" s="14">
        <f>(R2197/100)*(K2197*$K$11)+(R2197/100)*(L2197*$L$11)</f>
        <v>0</v>
      </c>
      <c r="X2197" s="14">
        <f t="shared" si="715"/>
        <v>114.4</v>
      </c>
      <c r="Y2197" s="14">
        <f t="shared" si="716"/>
        <v>0</v>
      </c>
      <c r="Z2197" s="14">
        <f t="shared" si="717"/>
        <v>0</v>
      </c>
      <c r="AA2197" s="14">
        <f t="shared" si="718"/>
        <v>495</v>
      </c>
      <c r="AB2197" s="14">
        <f t="shared" si="720"/>
        <v>0</v>
      </c>
      <c r="AC2197" s="15">
        <f t="shared" si="719"/>
        <v>609.4</v>
      </c>
      <c r="AD2197" s="48">
        <f>(ROUND(AC2197-AC2189,1)/AC2189)</f>
        <v>0.19023437500000001</v>
      </c>
      <c r="AE2197" s="113"/>
      <c r="AF2197" s="60"/>
      <c r="AH2197" s="20"/>
    </row>
    <row r="2198" spans="1:34">
      <c r="A2198" s="99" t="s">
        <v>831</v>
      </c>
      <c r="B2198" s="93"/>
      <c r="C2198" s="21" t="s">
        <v>4</v>
      </c>
      <c r="D2198" s="12">
        <v>40</v>
      </c>
      <c r="E2198" s="12">
        <v>0</v>
      </c>
      <c r="F2198" s="12">
        <v>0</v>
      </c>
      <c r="G2198" s="12">
        <v>0</v>
      </c>
      <c r="H2198" s="12">
        <v>110</v>
      </c>
      <c r="I2198" s="13">
        <v>30</v>
      </c>
      <c r="J2198" s="13">
        <v>30</v>
      </c>
      <c r="K2198" s="13">
        <v>50</v>
      </c>
      <c r="L2198" s="13">
        <v>50</v>
      </c>
      <c r="M2198" s="13">
        <v>0</v>
      </c>
      <c r="N2198" s="14">
        <f>D2198*$D$12</f>
        <v>52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165</v>
      </c>
      <c r="S2198" s="14">
        <f>(N2198/100)*(I2198*$I$12)+(N2198/100)*(J2198*$J$12)</f>
        <v>62.400000000000006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330</v>
      </c>
      <c r="X2198" s="14">
        <f t="shared" si="715"/>
        <v>114.4</v>
      </c>
      <c r="Y2198" s="14">
        <f t="shared" si="716"/>
        <v>0</v>
      </c>
      <c r="Z2198" s="14">
        <f t="shared" si="717"/>
        <v>0</v>
      </c>
      <c r="AA2198" s="14">
        <f t="shared" si="718"/>
        <v>0</v>
      </c>
      <c r="AB2198" s="14">
        <f t="shared" si="720"/>
        <v>495</v>
      </c>
      <c r="AC2198" s="15">
        <f t="shared" si="719"/>
        <v>609.4</v>
      </c>
      <c r="AD2198" s="48">
        <f>(ROUND(AC2198-AC2189,1)/AC2189)</f>
        <v>0.19023437500000001</v>
      </c>
      <c r="AE2198" s="113"/>
      <c r="AF2198" s="60"/>
      <c r="AH2198" s="20"/>
    </row>
    <row r="2199" spans="1:34">
      <c r="A2199" s="99" t="s">
        <v>832</v>
      </c>
      <c r="B2199" s="93"/>
      <c r="C2199" s="21" t="s">
        <v>327</v>
      </c>
      <c r="D2199" s="12">
        <v>80</v>
      </c>
      <c r="E2199" s="12">
        <v>0</v>
      </c>
      <c r="F2199" s="12">
        <v>50</v>
      </c>
      <c r="G2199" s="12">
        <v>0</v>
      </c>
      <c r="H2199" s="12">
        <v>0</v>
      </c>
      <c r="I2199" s="13">
        <v>30</v>
      </c>
      <c r="J2199" s="13">
        <v>30</v>
      </c>
      <c r="K2199" s="13">
        <v>15</v>
      </c>
      <c r="L2199" s="13">
        <v>15</v>
      </c>
      <c r="M2199" s="13">
        <v>50</v>
      </c>
      <c r="N2199" s="14">
        <f>D2199*$D$13</f>
        <v>120</v>
      </c>
      <c r="O2199" s="14">
        <f>E2199*$E$13</f>
        <v>0</v>
      </c>
      <c r="P2199" s="14">
        <f>F2199*$F$13</f>
        <v>75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264</v>
      </c>
      <c r="T2199" s="14">
        <f>(O2199/100)*(K2199*$K$13)+(O2199/100)*(M2199*$M$13)</f>
        <v>0</v>
      </c>
      <c r="U2199" s="14">
        <f>(P2199/100)*(K2199*$K$13)+(P2199/100)*(L2199*$L$13)+(P2199/100)*(M2199*$M$13)</f>
        <v>120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384</v>
      </c>
      <c r="Y2199" s="14">
        <f t="shared" si="716"/>
        <v>0</v>
      </c>
      <c r="Z2199" s="14">
        <f t="shared" si="717"/>
        <v>195</v>
      </c>
      <c r="AA2199" s="14">
        <f t="shared" si="718"/>
        <v>0</v>
      </c>
      <c r="AB2199" s="14">
        <f t="shared" si="720"/>
        <v>0</v>
      </c>
      <c r="AC2199" s="15">
        <f t="shared" si="719"/>
        <v>579</v>
      </c>
      <c r="AD2199" s="48">
        <f>(ROUND(AC2199-AC2189,1)/AC2189)</f>
        <v>0.130859375</v>
      </c>
      <c r="AE2199" s="113"/>
      <c r="AF2199" s="60"/>
      <c r="AH2199" s="20"/>
    </row>
    <row r="2200" spans="1:34">
      <c r="A2200" s="99" t="s">
        <v>833</v>
      </c>
      <c r="B2200" s="93"/>
      <c r="C2200" s="21" t="s">
        <v>328</v>
      </c>
      <c r="D2200" s="12">
        <v>95</v>
      </c>
      <c r="E2200" s="12">
        <v>0</v>
      </c>
      <c r="F2200" s="12">
        <v>0</v>
      </c>
      <c r="G2200" s="12">
        <v>0</v>
      </c>
      <c r="H2200" s="12">
        <v>0</v>
      </c>
      <c r="I2200" s="13">
        <v>30</v>
      </c>
      <c r="J2200" s="13">
        <v>30</v>
      </c>
      <c r="K2200" s="13">
        <v>100</v>
      </c>
      <c r="L2200" s="13">
        <v>0</v>
      </c>
      <c r="M2200" s="13">
        <v>0</v>
      </c>
      <c r="N2200" s="14">
        <f>D2200*$D$14</f>
        <v>142.5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456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5"/>
        <v>598.5</v>
      </c>
      <c r="Y2200" s="14">
        <f t="shared" si="716"/>
        <v>0</v>
      </c>
      <c r="Z2200" s="14">
        <f t="shared" si="717"/>
        <v>0</v>
      </c>
      <c r="AA2200" s="14">
        <f t="shared" si="718"/>
        <v>0</v>
      </c>
      <c r="AB2200" s="14">
        <f t="shared" si="720"/>
        <v>0</v>
      </c>
      <c r="AC2200" s="15">
        <f t="shared" si="719"/>
        <v>598.5</v>
      </c>
      <c r="AD2200" s="48">
        <f>(ROUND(AC2200-AC2189,1)/AC2189)</f>
        <v>0.1689453125</v>
      </c>
      <c r="AE2200" s="113"/>
      <c r="AF2200" s="60"/>
      <c r="AH2200" s="20"/>
    </row>
    <row r="2201" spans="1:34">
      <c r="A2201" s="99"/>
      <c r="B2201" s="93"/>
      <c r="C2201" s="21" t="s">
        <v>329</v>
      </c>
      <c r="D2201" s="12">
        <v>95</v>
      </c>
      <c r="E2201" s="12">
        <v>0</v>
      </c>
      <c r="F2201" s="12">
        <v>0</v>
      </c>
      <c r="G2201" s="12">
        <v>0</v>
      </c>
      <c r="H2201" s="12">
        <v>0</v>
      </c>
      <c r="I2201" s="13">
        <v>30</v>
      </c>
      <c r="J2201" s="13">
        <v>30</v>
      </c>
      <c r="K2201" s="13">
        <v>0</v>
      </c>
      <c r="L2201" s="13">
        <v>100</v>
      </c>
      <c r="M2201" s="13">
        <v>0</v>
      </c>
      <c r="N2201" s="14">
        <f>D2201*$D$15</f>
        <v>142.5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456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5"/>
        <v>598.5</v>
      </c>
      <c r="Y2201" s="14">
        <f t="shared" si="716"/>
        <v>0</v>
      </c>
      <c r="Z2201" s="14">
        <f t="shared" si="717"/>
        <v>0</v>
      </c>
      <c r="AA2201" s="14">
        <f t="shared" si="718"/>
        <v>0</v>
      </c>
      <c r="AB2201" s="14">
        <f t="shared" si="720"/>
        <v>0</v>
      </c>
      <c r="AC2201" s="15">
        <f t="shared" si="719"/>
        <v>598.5</v>
      </c>
      <c r="AD2201" s="48">
        <f>(ROUND(AC2201-AC2189,1)/AC2189)</f>
        <v>0.1689453125</v>
      </c>
      <c r="AE2201" s="113"/>
      <c r="AF2201" s="60"/>
      <c r="AH2201" s="20"/>
    </row>
    <row r="2202" spans="1:34">
      <c r="A2202" s="99"/>
      <c r="B2202" s="93"/>
      <c r="C2202" s="21" t="s">
        <v>325</v>
      </c>
      <c r="D2202" s="12">
        <v>80</v>
      </c>
      <c r="E2202" s="12">
        <v>0</v>
      </c>
      <c r="F2202" s="12">
        <v>50</v>
      </c>
      <c r="G2202" s="12">
        <v>0</v>
      </c>
      <c r="H2202" s="12">
        <v>0</v>
      </c>
      <c r="I2202" s="13">
        <v>30</v>
      </c>
      <c r="J2202" s="13">
        <v>65</v>
      </c>
      <c r="K2202" s="13">
        <v>15</v>
      </c>
      <c r="L2202" s="13">
        <v>15</v>
      </c>
      <c r="M2202" s="13">
        <v>0</v>
      </c>
      <c r="N2202" s="14">
        <f>D2202*$D$16</f>
        <v>128</v>
      </c>
      <c r="O2202" s="14">
        <f>E2202*$E$16</f>
        <v>0</v>
      </c>
      <c r="P2202" s="14">
        <f>F2202*$F$16</f>
        <v>80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329.59999999999997</v>
      </c>
      <c r="T2202" s="14">
        <f>(O2202/100)*(K2202*$K$16)</f>
        <v>0</v>
      </c>
      <c r="U2202" s="14">
        <f>(P2202/100)*(K2202*$K$16)+(P2202/100)*(L2202*$L$16)</f>
        <v>48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5"/>
        <v>457.59999999999997</v>
      </c>
      <c r="Y2202" s="14">
        <f t="shared" si="716"/>
        <v>0</v>
      </c>
      <c r="Z2202" s="14">
        <f t="shared" si="717"/>
        <v>128</v>
      </c>
      <c r="AA2202" s="14">
        <f t="shared" si="718"/>
        <v>0</v>
      </c>
      <c r="AB2202" s="14">
        <f t="shared" si="720"/>
        <v>0</v>
      </c>
      <c r="AC2202" s="15">
        <f t="shared" si="719"/>
        <v>585.6</v>
      </c>
      <c r="AD2202" s="48">
        <f>(ROUND(AC2202-AC2189,1)/AC2189)</f>
        <v>0.14374999999999999</v>
      </c>
      <c r="AE2202" s="113"/>
      <c r="AF2202" s="60"/>
      <c r="AH2202" s="20"/>
    </row>
    <row r="2203" spans="1:34">
      <c r="A2203" s="99"/>
      <c r="B2203" s="93"/>
      <c r="C2203" s="21" t="s">
        <v>326</v>
      </c>
      <c r="D2203" s="12">
        <v>80</v>
      </c>
      <c r="E2203" s="12">
        <v>0</v>
      </c>
      <c r="F2203" s="12">
        <v>50</v>
      </c>
      <c r="G2203" s="12">
        <v>0</v>
      </c>
      <c r="H2203" s="12">
        <v>0</v>
      </c>
      <c r="I2203" s="13">
        <v>65</v>
      </c>
      <c r="J2203" s="13">
        <v>30</v>
      </c>
      <c r="K2203" s="13">
        <v>15</v>
      </c>
      <c r="L2203" s="13">
        <v>15</v>
      </c>
      <c r="M2203" s="13">
        <v>0</v>
      </c>
      <c r="N2203" s="14">
        <f>D2203*$D$17</f>
        <v>128</v>
      </c>
      <c r="O2203" s="14">
        <f>E2203*$E$17</f>
        <v>0</v>
      </c>
      <c r="P2203" s="14">
        <f>F2203*$F$17</f>
        <v>80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329.59999999999997</v>
      </c>
      <c r="T2203" s="14">
        <f>(O2203/100)*(K2203*$K$17)</f>
        <v>0</v>
      </c>
      <c r="U2203" s="14">
        <f>(P2203/100)*(K2203*$K$17)+(P2203/100)*(L2203*$L$17)</f>
        <v>48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5"/>
        <v>457.59999999999997</v>
      </c>
      <c r="Y2203" s="14">
        <f t="shared" si="716"/>
        <v>0</v>
      </c>
      <c r="Z2203" s="14">
        <f t="shared" si="717"/>
        <v>128</v>
      </c>
      <c r="AA2203" s="14">
        <f t="shared" si="718"/>
        <v>0</v>
      </c>
      <c r="AB2203" s="14">
        <f t="shared" si="720"/>
        <v>0</v>
      </c>
      <c r="AC2203" s="15">
        <f t="shared" si="719"/>
        <v>585.6</v>
      </c>
      <c r="AD2203" s="48">
        <f>(ROUND(AC2203-AC2189,1)/AC2189)</f>
        <v>0.14374999999999999</v>
      </c>
      <c r="AE2203" s="113"/>
      <c r="AF2203" s="60"/>
      <c r="AH2203" s="20"/>
    </row>
    <row r="2204" spans="1:34">
      <c r="A2204" s="106" t="s">
        <v>0</v>
      </c>
      <c r="B2204" s="90" t="s">
        <v>100</v>
      </c>
      <c r="C2204" s="50" t="s">
        <v>241</v>
      </c>
      <c r="D2204" s="11">
        <v>90</v>
      </c>
      <c r="E2204" s="11">
        <v>0</v>
      </c>
      <c r="F2204" s="11">
        <v>0</v>
      </c>
      <c r="G2204" s="11">
        <v>0</v>
      </c>
      <c r="H2204" s="11">
        <v>0</v>
      </c>
      <c r="I2204" s="51">
        <v>15</v>
      </c>
      <c r="J2204" s="51">
        <v>75</v>
      </c>
      <c r="K2204" s="51">
        <v>0</v>
      </c>
      <c r="L2204" s="51">
        <v>0</v>
      </c>
      <c r="M2204" s="51">
        <v>0</v>
      </c>
      <c r="N2204" s="52">
        <f>D2204*$D$3</f>
        <v>180</v>
      </c>
      <c r="O2204" s="52">
        <f>E2204*$E$3</f>
        <v>0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324</v>
      </c>
      <c r="T2204" s="52">
        <f>(O2204/100)*(K2204*$K$3)</f>
        <v>0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si="715"/>
        <v>504</v>
      </c>
      <c r="Y2204" s="52">
        <f t="shared" si="716"/>
        <v>0</v>
      </c>
      <c r="Z2204" s="52">
        <f t="shared" si="717"/>
        <v>0</v>
      </c>
      <c r="AA2204" s="52">
        <f t="shared" si="718"/>
        <v>0</v>
      </c>
      <c r="AB2204" s="52">
        <f>R2204+W2204</f>
        <v>0</v>
      </c>
      <c r="AC2204" s="53">
        <f>ROUND(X2204+Y2204+Z2204+AA2204+AB2204,1)</f>
        <v>504</v>
      </c>
      <c r="AD2204" s="58"/>
      <c r="AE2204" s="113"/>
      <c r="AF2204" s="60"/>
      <c r="AH2204" s="20"/>
    </row>
    <row r="2205" spans="1:34">
      <c r="A2205" s="99" t="s">
        <v>800</v>
      </c>
      <c r="B2205" s="91">
        <v>8</v>
      </c>
      <c r="C2205" s="21" t="s">
        <v>324</v>
      </c>
      <c r="D2205" s="12">
        <v>90</v>
      </c>
      <c r="E2205" s="12">
        <v>0</v>
      </c>
      <c r="F2205" s="12">
        <v>0</v>
      </c>
      <c r="G2205" s="12">
        <v>0</v>
      </c>
      <c r="H2205" s="12">
        <v>0</v>
      </c>
      <c r="I2205" s="13">
        <v>30</v>
      </c>
      <c r="J2205" s="13">
        <v>90</v>
      </c>
      <c r="K2205" s="13">
        <v>0</v>
      </c>
      <c r="L2205" s="13">
        <v>0</v>
      </c>
      <c r="M2205" s="13">
        <v>0</v>
      </c>
      <c r="N2205" s="14">
        <f>D2205*$D$4</f>
        <v>144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432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ref="X2205:X2233" si="721">N2205+S2205</f>
        <v>576</v>
      </c>
      <c r="Y2205" s="14">
        <f t="shared" ref="Y2205:Y2233" si="722">O2205+T2205</f>
        <v>0</v>
      </c>
      <c r="Z2205" s="14">
        <f t="shared" ref="Z2205:Z2233" si="723">P2205+U2205</f>
        <v>0</v>
      </c>
      <c r="AA2205" s="14">
        <f t="shared" ref="AA2205:AA2233" si="724">Q2205+V2205</f>
        <v>0</v>
      </c>
      <c r="AB2205" s="14">
        <f>R2205+W2205</f>
        <v>0</v>
      </c>
      <c r="AC2205" s="15">
        <f>ROUND(X2205+Y2205+Z2205+AA2205+AB2205,1)</f>
        <v>576</v>
      </c>
      <c r="AD2205" s="48">
        <f>(ROUND(AC2205-AC2204,1)/AC2204)</f>
        <v>0.14285714285714285</v>
      </c>
      <c r="AE2205" s="113" t="s">
        <v>799</v>
      </c>
      <c r="AF2205" s="60"/>
      <c r="AH2205" s="20"/>
    </row>
    <row r="2206" spans="1:34">
      <c r="A2206" s="99" t="s">
        <v>801</v>
      </c>
      <c r="B2206" s="91">
        <v>16</v>
      </c>
      <c r="C2206" s="21" t="s">
        <v>834</v>
      </c>
      <c r="D2206" s="12">
        <v>90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D2206*$D$5</f>
        <v>180</v>
      </c>
      <c r="O2206" s="14">
        <f>E2206*$E$5</f>
        <v>0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291.60000000000002</v>
      </c>
      <c r="T2206" s="14">
        <f>(O2206/100)*(K2206*$K$5)</f>
        <v>0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1"/>
        <v>471.6</v>
      </c>
      <c r="Y2206" s="14">
        <f t="shared" si="722"/>
        <v>0</v>
      </c>
      <c r="Z2206" s="14">
        <f t="shared" si="723"/>
        <v>0</v>
      </c>
      <c r="AA2206" s="14">
        <f t="shared" si="724"/>
        <v>0</v>
      </c>
      <c r="AB2206" s="14">
        <f>R2206+W2206</f>
        <v>0</v>
      </c>
      <c r="AC2206" s="15">
        <f t="shared" ref="AC2206:AC2218" si="725">ROUND(X2206+Y2206+Z2206+AA2206+AB2206,1)</f>
        <v>471.6</v>
      </c>
      <c r="AD2206" s="48">
        <f>(ROUND(AC2206-AC2204,1)/AC2204)</f>
        <v>-6.4285714285714279E-2</v>
      </c>
      <c r="AE2206" s="113"/>
      <c r="AF2206" s="60"/>
      <c r="AH2206" s="20"/>
    </row>
    <row r="2207" spans="1:34">
      <c r="A2207" s="99" t="s">
        <v>802</v>
      </c>
      <c r="B2207" s="91">
        <v>0</v>
      </c>
      <c r="C2207" s="21" t="s">
        <v>337</v>
      </c>
      <c r="D2207" s="12">
        <v>90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D2207*$D$6</f>
        <v>180</v>
      </c>
      <c r="O2207" s="14">
        <f>E2207*$E$6</f>
        <v>0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291.60000000000002</v>
      </c>
      <c r="T2207" s="14">
        <f>(O2207/100)*(K2207*$K$6)</f>
        <v>0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1"/>
        <v>471.6</v>
      </c>
      <c r="Y2207" s="14">
        <f t="shared" si="722"/>
        <v>0</v>
      </c>
      <c r="Z2207" s="14">
        <f t="shared" si="723"/>
        <v>0</v>
      </c>
      <c r="AA2207" s="14">
        <f t="shared" si="724"/>
        <v>0</v>
      </c>
      <c r="AB2207" s="14">
        <f t="shared" ref="AB2207:AB2218" si="726">R2207+W2207</f>
        <v>0</v>
      </c>
      <c r="AC2207" s="15">
        <f t="shared" si="725"/>
        <v>471.6</v>
      </c>
      <c r="AD2207" s="48">
        <f>(ROUND(AC2207-AC2204,1)/AC2204)</f>
        <v>-6.4285714285714279E-2</v>
      </c>
      <c r="AE2207" s="113"/>
      <c r="AF2207" s="60"/>
      <c r="AH2207" s="20"/>
    </row>
    <row r="2208" spans="1:34">
      <c r="A2208" s="99" t="s">
        <v>803</v>
      </c>
      <c r="B2208" s="91">
        <v>0</v>
      </c>
      <c r="C2208" s="21" t="s">
        <v>338</v>
      </c>
      <c r="D2208" s="12">
        <v>90</v>
      </c>
      <c r="E2208" s="12">
        <v>0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0</v>
      </c>
      <c r="L2208" s="13">
        <v>0</v>
      </c>
      <c r="M2208" s="13">
        <v>0</v>
      </c>
      <c r="N2208" s="14">
        <f>D2208*$D$7</f>
        <v>180</v>
      </c>
      <c r="O2208" s="14">
        <f>E2208*$E$7</f>
        <v>0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291.60000000000002</v>
      </c>
      <c r="T2208" s="14">
        <f>(O2208/100)*(K2208*$K$7)</f>
        <v>0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1"/>
        <v>471.6</v>
      </c>
      <c r="Y2208" s="14">
        <f t="shared" si="722"/>
        <v>0</v>
      </c>
      <c r="Z2208" s="14">
        <f t="shared" si="723"/>
        <v>0</v>
      </c>
      <c r="AA2208" s="14">
        <f t="shared" si="724"/>
        <v>0</v>
      </c>
      <c r="AB2208" s="14">
        <f t="shared" si="726"/>
        <v>0</v>
      </c>
      <c r="AC2208" s="15">
        <f t="shared" si="725"/>
        <v>471.6</v>
      </c>
      <c r="AD2208" s="48">
        <f>(ROUND(AC2208-AC2204,1)/AC2204)</f>
        <v>-6.4285714285714279E-2</v>
      </c>
      <c r="AE2208" s="113"/>
      <c r="AF2208" s="60"/>
      <c r="AH2208" s="20"/>
    </row>
    <row r="2209" spans="1:34">
      <c r="A2209" s="99" t="s">
        <v>653</v>
      </c>
      <c r="B2209" s="91"/>
      <c r="C2209" s="21" t="s">
        <v>339</v>
      </c>
      <c r="D2209" s="12">
        <v>90</v>
      </c>
      <c r="E2209" s="12">
        <v>0</v>
      </c>
      <c r="F2209" s="12">
        <v>0</v>
      </c>
      <c r="G2209" s="12">
        <v>0</v>
      </c>
      <c r="H2209" s="12">
        <v>0</v>
      </c>
      <c r="I2209" s="13">
        <v>15</v>
      </c>
      <c r="J2209" s="13">
        <v>75</v>
      </c>
      <c r="K2209" s="13">
        <v>0</v>
      </c>
      <c r="L2209" s="13">
        <v>0</v>
      </c>
      <c r="M2209" s="13">
        <v>0</v>
      </c>
      <c r="N2209" s="14">
        <f>D2209*$D$8</f>
        <v>180</v>
      </c>
      <c r="O2209" s="14">
        <f>E2209*$E$8</f>
        <v>0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291.60000000000002</v>
      </c>
      <c r="T2209" s="14">
        <f>(O2209/100)*(K2209*$K$8)</f>
        <v>0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1"/>
        <v>471.6</v>
      </c>
      <c r="Y2209" s="14">
        <f t="shared" si="722"/>
        <v>0</v>
      </c>
      <c r="Z2209" s="14">
        <f t="shared" si="723"/>
        <v>0</v>
      </c>
      <c r="AA2209" s="14">
        <f t="shared" si="724"/>
        <v>0</v>
      </c>
      <c r="AB2209" s="14">
        <f t="shared" si="726"/>
        <v>0</v>
      </c>
      <c r="AC2209" s="15">
        <f t="shared" si="725"/>
        <v>471.6</v>
      </c>
      <c r="AD2209" s="48">
        <f>(ROUND(AC2209-AC2204,1)/AC2204)</f>
        <v>-6.4285714285714279E-2</v>
      </c>
      <c r="AE2209" s="113"/>
      <c r="AF2209" s="60"/>
      <c r="AH2209" s="20"/>
    </row>
    <row r="2210" spans="1:34">
      <c r="A2210" s="99" t="s">
        <v>594</v>
      </c>
      <c r="B2210" s="91"/>
      <c r="C2210" s="21" t="s">
        <v>1</v>
      </c>
      <c r="D2210" s="12">
        <v>45</v>
      </c>
      <c r="E2210" s="12">
        <v>100</v>
      </c>
      <c r="F2210" s="12">
        <v>0</v>
      </c>
      <c r="G2210" s="12">
        <v>0</v>
      </c>
      <c r="H2210" s="12">
        <v>0</v>
      </c>
      <c r="I2210" s="13">
        <v>15</v>
      </c>
      <c r="J2210" s="13">
        <v>75</v>
      </c>
      <c r="K2210" s="13">
        <v>95</v>
      </c>
      <c r="L2210" s="13">
        <v>0</v>
      </c>
      <c r="M2210" s="13">
        <v>0</v>
      </c>
      <c r="N2210" s="14">
        <f>D2210*$D$9</f>
        <v>58.5</v>
      </c>
      <c r="O2210" s="14">
        <f>E2210*$E$9</f>
        <v>150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105.3</v>
      </c>
      <c r="T2210" s="14">
        <f>(O2210/100)*(K2210*$K$9)</f>
        <v>285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1"/>
        <v>163.80000000000001</v>
      </c>
      <c r="Y2210" s="14">
        <f t="shared" si="722"/>
        <v>435</v>
      </c>
      <c r="Z2210" s="14">
        <f t="shared" si="723"/>
        <v>0</v>
      </c>
      <c r="AA2210" s="14">
        <f t="shared" si="724"/>
        <v>0</v>
      </c>
      <c r="AB2210" s="14">
        <f t="shared" si="726"/>
        <v>0</v>
      </c>
      <c r="AC2210" s="15">
        <f t="shared" si="725"/>
        <v>598.79999999999995</v>
      </c>
      <c r="AD2210" s="48">
        <f>(ROUND(AC2210-AC2204,1)/AC2204)</f>
        <v>0.18809523809523809</v>
      </c>
      <c r="AE2210" s="113"/>
      <c r="AF2210" s="60"/>
      <c r="AH2210" s="20"/>
    </row>
    <row r="2211" spans="1:34">
      <c r="A2211" s="99" t="s">
        <v>829</v>
      </c>
      <c r="B2211" s="91"/>
      <c r="C2211" s="21" t="s">
        <v>2</v>
      </c>
      <c r="D2211" s="12">
        <v>45</v>
      </c>
      <c r="E2211" s="12">
        <v>0</v>
      </c>
      <c r="F2211" s="12">
        <v>100</v>
      </c>
      <c r="G2211" s="12">
        <v>0</v>
      </c>
      <c r="H2211" s="12">
        <v>0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D2211*$D$10</f>
        <v>58.5</v>
      </c>
      <c r="O2211" s="14">
        <f>E2211*$E$10</f>
        <v>0</v>
      </c>
      <c r="P2211" s="14">
        <f>F2211*$F$10</f>
        <v>150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105.3</v>
      </c>
      <c r="T2211" s="14">
        <f>(O2211/100)*(K2211*$J$10)</f>
        <v>0</v>
      </c>
      <c r="U2211" s="14">
        <f>(P2211/100)*(K2211*$K$10)+(P2211/100)*(L2211*$L$10)</f>
        <v>285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1"/>
        <v>163.80000000000001</v>
      </c>
      <c r="Y2211" s="14">
        <f t="shared" si="722"/>
        <v>0</v>
      </c>
      <c r="Z2211" s="14">
        <f t="shared" si="723"/>
        <v>435</v>
      </c>
      <c r="AA2211" s="14">
        <f t="shared" si="724"/>
        <v>0</v>
      </c>
      <c r="AB2211" s="14">
        <f t="shared" si="726"/>
        <v>0</v>
      </c>
      <c r="AC2211" s="15">
        <f t="shared" si="725"/>
        <v>598.79999999999995</v>
      </c>
      <c r="AD2211" s="48">
        <f>(ROUND(AC2211-AC2204,1)/AC2204)</f>
        <v>0.18809523809523809</v>
      </c>
      <c r="AE2211" s="113"/>
      <c r="AF2211" s="60"/>
      <c r="AH2211" s="20"/>
    </row>
    <row r="2212" spans="1:34">
      <c r="A2212" s="99" t="s">
        <v>830</v>
      </c>
      <c r="B2212" s="91"/>
      <c r="C2212" s="21" t="s">
        <v>3</v>
      </c>
      <c r="D2212" s="12">
        <v>45</v>
      </c>
      <c r="E2212" s="12">
        <v>0</v>
      </c>
      <c r="F2212" s="12">
        <v>0</v>
      </c>
      <c r="G2212" s="12">
        <v>100</v>
      </c>
      <c r="H2212" s="12">
        <v>0</v>
      </c>
      <c r="I2212" s="13">
        <v>15</v>
      </c>
      <c r="J2212" s="13">
        <v>75</v>
      </c>
      <c r="K2212" s="13">
        <v>0</v>
      </c>
      <c r="L2212" s="13">
        <v>95</v>
      </c>
      <c r="M2212" s="13">
        <v>0</v>
      </c>
      <c r="N2212" s="14">
        <f>D2212*$D$11</f>
        <v>58.5</v>
      </c>
      <c r="O2212" s="14">
        <f>E2212*$E$11</f>
        <v>0</v>
      </c>
      <c r="P2212" s="14">
        <f>F2212*$F$11</f>
        <v>0</v>
      </c>
      <c r="Q2212" s="14">
        <f>G2212*$G$11</f>
        <v>150</v>
      </c>
      <c r="R2212" s="14">
        <f>H2212*$H$11</f>
        <v>0</v>
      </c>
      <c r="S2212" s="14">
        <f>(N2212/100)*(I2212*$I$11)+(N2212/100)*(J2212*$J$11)</f>
        <v>105.3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285</v>
      </c>
      <c r="W2212" s="14">
        <f>(R2212/100)*(K2212*$K$11)+(R2212/100)*(L2212*$L$11)</f>
        <v>0</v>
      </c>
      <c r="X2212" s="14">
        <f t="shared" si="721"/>
        <v>163.80000000000001</v>
      </c>
      <c r="Y2212" s="14">
        <f t="shared" si="722"/>
        <v>0</v>
      </c>
      <c r="Z2212" s="14">
        <f t="shared" si="723"/>
        <v>0</v>
      </c>
      <c r="AA2212" s="14">
        <f t="shared" si="724"/>
        <v>435</v>
      </c>
      <c r="AB2212" s="14">
        <f t="shared" si="726"/>
        <v>0</v>
      </c>
      <c r="AC2212" s="15">
        <f t="shared" si="725"/>
        <v>598.79999999999995</v>
      </c>
      <c r="AD2212" s="48">
        <f>(ROUND(AC2212-AC2204,1)/AC2204)</f>
        <v>0.18809523809523809</v>
      </c>
      <c r="AE2212" s="113"/>
      <c r="AF2212" s="60"/>
      <c r="AH2212" s="20"/>
    </row>
    <row r="2213" spans="1:34">
      <c r="A2213" s="99" t="s">
        <v>831</v>
      </c>
      <c r="B2213" s="91"/>
      <c r="C2213" s="21" t="s">
        <v>4</v>
      </c>
      <c r="D2213" s="12">
        <v>45</v>
      </c>
      <c r="E2213" s="12">
        <v>0</v>
      </c>
      <c r="F2213" s="12">
        <v>0</v>
      </c>
      <c r="G2213" s="12">
        <v>0</v>
      </c>
      <c r="H2213" s="12">
        <v>100</v>
      </c>
      <c r="I2213" s="13">
        <v>15</v>
      </c>
      <c r="J2213" s="13">
        <v>75</v>
      </c>
      <c r="K2213" s="13">
        <v>47.5</v>
      </c>
      <c r="L2213" s="13">
        <v>47.5</v>
      </c>
      <c r="M2213" s="13">
        <v>0</v>
      </c>
      <c r="N2213" s="14">
        <f>D2213*$D$12</f>
        <v>58.5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150</v>
      </c>
      <c r="S2213" s="14">
        <f>(N2213/100)*(I2213*$I$12)+(N2213/100)*(J2213*$J$12)</f>
        <v>105.3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285</v>
      </c>
      <c r="X2213" s="14">
        <f t="shared" si="721"/>
        <v>163.80000000000001</v>
      </c>
      <c r="Y2213" s="14">
        <f t="shared" si="722"/>
        <v>0</v>
      </c>
      <c r="Z2213" s="14">
        <f t="shared" si="723"/>
        <v>0</v>
      </c>
      <c r="AA2213" s="14">
        <f t="shared" si="724"/>
        <v>0</v>
      </c>
      <c r="AB2213" s="14">
        <f t="shared" si="726"/>
        <v>435</v>
      </c>
      <c r="AC2213" s="15">
        <f t="shared" si="725"/>
        <v>598.79999999999995</v>
      </c>
      <c r="AD2213" s="48">
        <f>(ROUND(AC2213-AC2204,1)/AC2204)</f>
        <v>0.18809523809523809</v>
      </c>
      <c r="AE2213" s="113"/>
      <c r="AF2213" s="60"/>
      <c r="AH2213" s="20"/>
    </row>
    <row r="2214" spans="1:34">
      <c r="A2214" s="99" t="s">
        <v>832</v>
      </c>
      <c r="B2214" s="91"/>
      <c r="C2214" s="21" t="s">
        <v>327</v>
      </c>
      <c r="D2214" s="12">
        <v>90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0</v>
      </c>
      <c r="M2214" s="13">
        <v>75</v>
      </c>
      <c r="N2214" s="14">
        <f>D2214*$D$13</f>
        <v>135</v>
      </c>
      <c r="O2214" s="14">
        <f>E2214*$E$13</f>
        <v>0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445.5</v>
      </c>
      <c r="T2214" s="14">
        <f>(O2214/100)*(K2214*$K$13)+(O2214/100)*(M2214*$M$13)</f>
        <v>0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580.5</v>
      </c>
      <c r="Y2214" s="14">
        <f t="shared" si="722"/>
        <v>0</v>
      </c>
      <c r="Z2214" s="14">
        <f t="shared" si="723"/>
        <v>0</v>
      </c>
      <c r="AA2214" s="14">
        <f t="shared" si="724"/>
        <v>0</v>
      </c>
      <c r="AB2214" s="14">
        <f t="shared" si="726"/>
        <v>0</v>
      </c>
      <c r="AC2214" s="15">
        <f t="shared" si="725"/>
        <v>580.5</v>
      </c>
      <c r="AD2214" s="48">
        <f>(ROUND(AC2214-AC2204,1)/AC2204)</f>
        <v>0.15178571428571427</v>
      </c>
      <c r="AE2214" s="113"/>
      <c r="AF2214" s="60"/>
      <c r="AH2214" s="20"/>
    </row>
    <row r="2215" spans="1:34">
      <c r="A2215" s="99" t="s">
        <v>833</v>
      </c>
      <c r="B2215" s="91"/>
      <c r="C2215" s="21" t="s">
        <v>328</v>
      </c>
      <c r="D2215" s="12">
        <v>90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75</v>
      </c>
      <c r="K2215" s="13">
        <v>75</v>
      </c>
      <c r="L2215" s="13">
        <v>0</v>
      </c>
      <c r="M2215" s="13">
        <v>0</v>
      </c>
      <c r="N2215" s="14">
        <f>D2215*$D$14</f>
        <v>135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445.5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1"/>
        <v>580.5</v>
      </c>
      <c r="Y2215" s="14">
        <f t="shared" si="722"/>
        <v>0</v>
      </c>
      <c r="Z2215" s="14">
        <f t="shared" si="723"/>
        <v>0</v>
      </c>
      <c r="AA2215" s="14">
        <f t="shared" si="724"/>
        <v>0</v>
      </c>
      <c r="AB2215" s="14">
        <f t="shared" si="726"/>
        <v>0</v>
      </c>
      <c r="AC2215" s="15">
        <f t="shared" si="725"/>
        <v>580.5</v>
      </c>
      <c r="AD2215" s="48">
        <f>(ROUND(AC2215-AC2204,1)/AC2204)</f>
        <v>0.15178571428571427</v>
      </c>
      <c r="AE2215" s="113"/>
      <c r="AF2215" s="60"/>
      <c r="AH2215" s="20"/>
    </row>
    <row r="2216" spans="1:34">
      <c r="A2216" s="99"/>
      <c r="B2216" s="91"/>
      <c r="C2216" s="21" t="s">
        <v>329</v>
      </c>
      <c r="D2216" s="12">
        <v>90</v>
      </c>
      <c r="E2216" s="12">
        <v>0</v>
      </c>
      <c r="F2216" s="12">
        <v>0</v>
      </c>
      <c r="G2216" s="12">
        <v>0</v>
      </c>
      <c r="H2216" s="12">
        <v>0</v>
      </c>
      <c r="I2216" s="13">
        <v>15</v>
      </c>
      <c r="J2216" s="13">
        <v>75</v>
      </c>
      <c r="K2216" s="13">
        <v>0</v>
      </c>
      <c r="L2216" s="13">
        <v>75</v>
      </c>
      <c r="M2216" s="13">
        <v>0</v>
      </c>
      <c r="N2216" s="14">
        <f>D2216*$D$15</f>
        <v>135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445.5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1"/>
        <v>580.5</v>
      </c>
      <c r="Y2216" s="14">
        <f t="shared" si="722"/>
        <v>0</v>
      </c>
      <c r="Z2216" s="14">
        <f t="shared" si="723"/>
        <v>0</v>
      </c>
      <c r="AA2216" s="14">
        <f t="shared" si="724"/>
        <v>0</v>
      </c>
      <c r="AB2216" s="14">
        <f t="shared" si="726"/>
        <v>0</v>
      </c>
      <c r="AC2216" s="15">
        <f t="shared" si="725"/>
        <v>580.5</v>
      </c>
      <c r="AD2216" s="48">
        <f>(ROUND(AC2216-AC2204,1)/AC2204)</f>
        <v>0.15178571428571427</v>
      </c>
      <c r="AE2216" s="113"/>
      <c r="AF2216" s="60"/>
      <c r="AH2216" s="20"/>
    </row>
    <row r="2217" spans="1:34">
      <c r="A2217" s="99"/>
      <c r="B2217" s="91"/>
      <c r="C2217" s="21" t="s">
        <v>325</v>
      </c>
      <c r="D2217" s="12">
        <v>90</v>
      </c>
      <c r="E2217" s="12">
        <v>0</v>
      </c>
      <c r="F2217" s="12">
        <v>0</v>
      </c>
      <c r="G2217" s="12">
        <v>0</v>
      </c>
      <c r="H2217" s="12">
        <v>0</v>
      </c>
      <c r="I2217" s="13">
        <v>15</v>
      </c>
      <c r="J2217" s="13">
        <v>90</v>
      </c>
      <c r="K2217" s="13">
        <v>0</v>
      </c>
      <c r="L2217" s="13">
        <v>0</v>
      </c>
      <c r="M2217" s="13">
        <v>0</v>
      </c>
      <c r="N2217" s="14">
        <f>D2217*$D$16</f>
        <v>144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475.2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1"/>
        <v>619.20000000000005</v>
      </c>
      <c r="Y2217" s="14">
        <f t="shared" si="722"/>
        <v>0</v>
      </c>
      <c r="Z2217" s="14">
        <f t="shared" si="723"/>
        <v>0</v>
      </c>
      <c r="AA2217" s="14">
        <f t="shared" si="724"/>
        <v>0</v>
      </c>
      <c r="AB2217" s="14">
        <f t="shared" si="726"/>
        <v>0</v>
      </c>
      <c r="AC2217" s="15">
        <f t="shared" si="725"/>
        <v>619.20000000000005</v>
      </c>
      <c r="AD2217" s="48">
        <f>(ROUND(AC2217-AC2204,1)/AC2204)</f>
        <v>0.22857142857142856</v>
      </c>
      <c r="AE2217" s="113"/>
      <c r="AF2217" s="60"/>
      <c r="AH2217" s="20"/>
    </row>
    <row r="2218" spans="1:34">
      <c r="A2218" s="99"/>
      <c r="B2218" s="91"/>
      <c r="C2218" s="21" t="s">
        <v>326</v>
      </c>
      <c r="D2218" s="12">
        <v>90</v>
      </c>
      <c r="E2218" s="12">
        <v>0</v>
      </c>
      <c r="F2218" s="12">
        <v>0</v>
      </c>
      <c r="G2218" s="12">
        <v>0</v>
      </c>
      <c r="H2218" s="12">
        <v>0</v>
      </c>
      <c r="I2218" s="13">
        <v>57</v>
      </c>
      <c r="J2218" s="13">
        <v>75</v>
      </c>
      <c r="K2218" s="13">
        <v>0</v>
      </c>
      <c r="L2218" s="13">
        <v>0</v>
      </c>
      <c r="M2218" s="13">
        <v>0</v>
      </c>
      <c r="N2218" s="14">
        <f>D2218*$D$17</f>
        <v>144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395.28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1"/>
        <v>539.28</v>
      </c>
      <c r="Y2218" s="14">
        <f t="shared" si="722"/>
        <v>0</v>
      </c>
      <c r="Z2218" s="14">
        <f t="shared" si="723"/>
        <v>0</v>
      </c>
      <c r="AA2218" s="14">
        <f t="shared" si="724"/>
        <v>0</v>
      </c>
      <c r="AB2218" s="14">
        <f t="shared" si="726"/>
        <v>0</v>
      </c>
      <c r="AC2218" s="15">
        <f t="shared" si="725"/>
        <v>539.29999999999995</v>
      </c>
      <c r="AD2218" s="48">
        <f>(ROUND(AC2218-AC2204,1)/AC2204)</f>
        <v>7.0039682539682541E-2</v>
      </c>
      <c r="AE2218" s="113"/>
      <c r="AF2218" s="60"/>
      <c r="AH2218" s="20"/>
    </row>
    <row r="2219" spans="1:34">
      <c r="A2219" s="106" t="s">
        <v>0</v>
      </c>
      <c r="B2219" s="92" t="s">
        <v>331</v>
      </c>
      <c r="C2219" s="50" t="s">
        <v>241</v>
      </c>
      <c r="D2219" s="11">
        <v>88</v>
      </c>
      <c r="E2219" s="11">
        <v>0</v>
      </c>
      <c r="F2219" s="11">
        <v>0</v>
      </c>
      <c r="G2219" s="11">
        <v>0</v>
      </c>
      <c r="H2219" s="11">
        <v>0</v>
      </c>
      <c r="I2219" s="51">
        <v>10</v>
      </c>
      <c r="J2219" s="51">
        <v>50</v>
      </c>
      <c r="K2219" s="51">
        <v>40</v>
      </c>
      <c r="L2219" s="51">
        <v>0</v>
      </c>
      <c r="M2219" s="51">
        <v>0</v>
      </c>
      <c r="N2219" s="52">
        <f>D2219*$D$3</f>
        <v>176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(N2219/100)*(I2219*$I$3)+(N2219/100)*(J2219*$J$3)+(N2219/100)*(K2219*$L$3)</f>
        <v>352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1"/>
        <v>528</v>
      </c>
      <c r="Y2219" s="52">
        <f t="shared" si="722"/>
        <v>0</v>
      </c>
      <c r="Z2219" s="52">
        <f t="shared" si="723"/>
        <v>0</v>
      </c>
      <c r="AA2219" s="52">
        <f t="shared" si="724"/>
        <v>0</v>
      </c>
      <c r="AB2219" s="52">
        <f>R2219+W2219</f>
        <v>0</v>
      </c>
      <c r="AC2219" s="53">
        <f>ROUND(X2219+Y2219+Z2219+AA2219+AB2219,1)</f>
        <v>528</v>
      </c>
      <c r="AD2219" s="58" t="s">
        <v>328</v>
      </c>
      <c r="AE2219" s="113"/>
      <c r="AF2219" s="60"/>
      <c r="AH2219" s="20"/>
    </row>
    <row r="2220" spans="1:34">
      <c r="A2220" s="99" t="s">
        <v>800</v>
      </c>
      <c r="B2220" s="93">
        <v>0</v>
      </c>
      <c r="C2220" s="21" t="s">
        <v>324</v>
      </c>
      <c r="D2220" s="12">
        <v>88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70</v>
      </c>
      <c r="K2220" s="13">
        <v>40</v>
      </c>
      <c r="L2220" s="13">
        <v>0</v>
      </c>
      <c r="M2220" s="13">
        <v>0</v>
      </c>
      <c r="N2220" s="14">
        <f>D2220*$D$4</f>
        <v>140.80000000000001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(N2220/100)*(I2220*$I$4)+(N2220/100)*(J2220*$J$4)+(N2220/100)*(K2220*$L$4)</f>
        <v>464.6400000000001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si="721"/>
        <v>605.44000000000005</v>
      </c>
      <c r="Y2220" s="14">
        <f t="shared" si="722"/>
        <v>0</v>
      </c>
      <c r="Z2220" s="14">
        <f t="shared" si="723"/>
        <v>0</v>
      </c>
      <c r="AA2220" s="14">
        <f t="shared" si="724"/>
        <v>0</v>
      </c>
      <c r="AB2220" s="14">
        <f>R2220+W2220</f>
        <v>0</v>
      </c>
      <c r="AC2220" s="15">
        <f>ROUND(X2220+Y2220+Z2220+AA2220+AB2220,1)</f>
        <v>605.4</v>
      </c>
      <c r="AD2220" s="48">
        <f>(ROUND(AC2220-AC2219,1)/AC2219)</f>
        <v>0.14659090909090911</v>
      </c>
      <c r="AE2220" s="113" t="s">
        <v>799</v>
      </c>
      <c r="AF2220" s="60"/>
      <c r="AH2220" s="20"/>
    </row>
    <row r="2221" spans="1:34">
      <c r="A2221" s="99" t="s">
        <v>801</v>
      </c>
      <c r="B2221" s="93">
        <v>20</v>
      </c>
      <c r="C2221" s="21" t="s">
        <v>834</v>
      </c>
      <c r="D2221" s="12">
        <v>88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D2221*$D$5</f>
        <v>176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(N2221/100)*(I2221*$I$5)+(N2221/100)*(J2221*$J$5)+(N2221/100)*(K2221*$L$5)</f>
        <v>316.8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1"/>
        <v>492.8</v>
      </c>
      <c r="Y2221" s="14">
        <f t="shared" si="722"/>
        <v>0</v>
      </c>
      <c r="Z2221" s="14">
        <f t="shared" si="723"/>
        <v>0</v>
      </c>
      <c r="AA2221" s="14">
        <f t="shared" si="724"/>
        <v>0</v>
      </c>
      <c r="AB2221" s="14">
        <f>R2221+W2221</f>
        <v>0</v>
      </c>
      <c r="AC2221" s="15">
        <f t="shared" ref="AC2221:AC2233" si="727">ROUND(X2221+Y2221+Z2221+AA2221+AB2221,1)</f>
        <v>492.8</v>
      </c>
      <c r="AD2221" s="48">
        <f>(ROUND(AC2221-AC2219,1)/AC2219)</f>
        <v>-6.6666666666666666E-2</v>
      </c>
      <c r="AE2221" s="113"/>
      <c r="AF2221" s="60"/>
      <c r="AH2221" s="20"/>
    </row>
    <row r="2222" spans="1:34">
      <c r="A2222" s="99" t="s">
        <v>802</v>
      </c>
      <c r="B2222" s="93">
        <v>25</v>
      </c>
      <c r="C2222" s="21" t="s">
        <v>337</v>
      </c>
      <c r="D2222" s="12">
        <v>88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D2222*$D$6</f>
        <v>176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(N2222/100)*(I2222*$I$6)+(N2222/100)*(J2222*$J$6)+(N2222/100)*(K2222*$L$6)</f>
        <v>316.8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1"/>
        <v>492.8</v>
      </c>
      <c r="Y2222" s="14">
        <f t="shared" si="722"/>
        <v>0</v>
      </c>
      <c r="Z2222" s="14">
        <f t="shared" si="723"/>
        <v>0</v>
      </c>
      <c r="AA2222" s="14">
        <f t="shared" si="724"/>
        <v>0</v>
      </c>
      <c r="AB2222" s="14">
        <f t="shared" ref="AB2222:AB2233" si="728">R2222+W2222</f>
        <v>0</v>
      </c>
      <c r="AC2222" s="15">
        <f t="shared" si="727"/>
        <v>492.8</v>
      </c>
      <c r="AD2222" s="48">
        <f>(ROUND(AC2222-AC2219,1)/AC2219)</f>
        <v>-6.6666666666666666E-2</v>
      </c>
      <c r="AE2222" s="113"/>
      <c r="AF2222" s="60"/>
      <c r="AH2222" s="20"/>
    </row>
    <row r="2223" spans="1:34">
      <c r="A2223" s="99" t="s">
        <v>803</v>
      </c>
      <c r="B2223" s="93">
        <v>0</v>
      </c>
      <c r="C2223" s="21" t="s">
        <v>338</v>
      </c>
      <c r="D2223" s="12">
        <v>88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D2223*$D$7</f>
        <v>176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(N2223/100)*(I2223*$I$7)+(N2223/100)*(J2223*$J$7)+(N2223/100)*(K2223*$L$7)</f>
        <v>316.8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1"/>
        <v>492.8</v>
      </c>
      <c r="Y2223" s="14">
        <f t="shared" si="722"/>
        <v>0</v>
      </c>
      <c r="Z2223" s="14">
        <f t="shared" si="723"/>
        <v>0</v>
      </c>
      <c r="AA2223" s="14">
        <f t="shared" si="724"/>
        <v>0</v>
      </c>
      <c r="AB2223" s="14">
        <f t="shared" si="728"/>
        <v>0</v>
      </c>
      <c r="AC2223" s="15">
        <f t="shared" si="727"/>
        <v>492.8</v>
      </c>
      <c r="AD2223" s="48">
        <f>(ROUND(AC2223-AC2219,1)/AC2219)</f>
        <v>-6.6666666666666666E-2</v>
      </c>
      <c r="AE2223" s="113"/>
      <c r="AF2223" s="60"/>
      <c r="AH2223" s="20"/>
    </row>
    <row r="2224" spans="1:34">
      <c r="A2224" s="99" t="s">
        <v>653</v>
      </c>
      <c r="B2224" s="93"/>
      <c r="C2224" s="21" t="s">
        <v>339</v>
      </c>
      <c r="D2224" s="12">
        <v>88</v>
      </c>
      <c r="E2224" s="12">
        <v>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40</v>
      </c>
      <c r="L2224" s="13">
        <v>0</v>
      </c>
      <c r="M2224" s="13">
        <v>0</v>
      </c>
      <c r="N2224" s="14">
        <f>D2224*$D$8</f>
        <v>176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(N2224/100)*(I2224*$I$8)+(N2224/100)*(J2224*$J$8)+(N2224/100)*(K2224*$L$8)</f>
        <v>316.8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1"/>
        <v>492.8</v>
      </c>
      <c r="Y2224" s="14">
        <f t="shared" si="722"/>
        <v>0</v>
      </c>
      <c r="Z2224" s="14">
        <f t="shared" si="723"/>
        <v>0</v>
      </c>
      <c r="AA2224" s="14">
        <f t="shared" si="724"/>
        <v>0</v>
      </c>
      <c r="AB2224" s="14">
        <f t="shared" si="728"/>
        <v>0</v>
      </c>
      <c r="AC2224" s="15">
        <f t="shared" si="727"/>
        <v>492.8</v>
      </c>
      <c r="AD2224" s="48">
        <f>(ROUND(AC2224-AC2219,1)/AC2219)</f>
        <v>-6.6666666666666666E-2</v>
      </c>
      <c r="AE2224" s="113"/>
      <c r="AF2224" s="60"/>
      <c r="AH2224" s="20"/>
    </row>
    <row r="2225" spans="1:34">
      <c r="A2225" s="99" t="s">
        <v>594</v>
      </c>
      <c r="B2225" s="93"/>
      <c r="C2225" s="21" t="s">
        <v>1</v>
      </c>
      <c r="D2225" s="12">
        <v>44</v>
      </c>
      <c r="E2225" s="12">
        <v>100</v>
      </c>
      <c r="F2225" s="12">
        <v>0</v>
      </c>
      <c r="G2225" s="12">
        <v>0</v>
      </c>
      <c r="H2225" s="12">
        <v>0</v>
      </c>
      <c r="I2225" s="13">
        <v>10</v>
      </c>
      <c r="J2225" s="13">
        <v>50</v>
      </c>
      <c r="K2225" s="13">
        <v>85</v>
      </c>
      <c r="L2225" s="13">
        <v>0</v>
      </c>
      <c r="M2225" s="13">
        <v>0</v>
      </c>
      <c r="N2225" s="14">
        <f>D2225*$D$9</f>
        <v>57.2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(N2225/100)*(I2225*$I$9)+(N2225/100)*(J2225*$J$9)+(N2225/100)*(K2225*$L$9)</f>
        <v>165.88</v>
      </c>
      <c r="T2225" s="14">
        <f>(O2225/100)*(K2225*$K$9)</f>
        <v>255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1"/>
        <v>223.07999999999998</v>
      </c>
      <c r="Y2225" s="14">
        <f t="shared" si="722"/>
        <v>405</v>
      </c>
      <c r="Z2225" s="14">
        <f t="shared" si="723"/>
        <v>0</v>
      </c>
      <c r="AA2225" s="14">
        <f t="shared" si="724"/>
        <v>0</v>
      </c>
      <c r="AB2225" s="14">
        <f t="shared" si="728"/>
        <v>0</v>
      </c>
      <c r="AC2225" s="15">
        <f t="shared" si="727"/>
        <v>628.1</v>
      </c>
      <c r="AD2225" s="48">
        <f>(ROUND(AC2225-AC2219,1)/AC2219)</f>
        <v>0.18958333333333333</v>
      </c>
      <c r="AE2225" s="113"/>
      <c r="AF2225" s="60"/>
      <c r="AH2225" s="20"/>
    </row>
    <row r="2226" spans="1:34">
      <c r="A2226" s="99" t="s">
        <v>829</v>
      </c>
      <c r="B2226" s="93"/>
      <c r="C2226" s="21" t="s">
        <v>2</v>
      </c>
      <c r="D2226" s="12">
        <v>44</v>
      </c>
      <c r="E2226" s="12">
        <v>0</v>
      </c>
      <c r="F2226" s="12">
        <v>100</v>
      </c>
      <c r="G2226" s="12">
        <v>0</v>
      </c>
      <c r="H2226" s="12">
        <v>0</v>
      </c>
      <c r="I2226" s="13">
        <v>10</v>
      </c>
      <c r="J2226" s="13">
        <v>50</v>
      </c>
      <c r="K2226" s="13">
        <v>50</v>
      </c>
      <c r="L2226" s="13">
        <v>50</v>
      </c>
      <c r="M2226" s="13">
        <v>0</v>
      </c>
      <c r="N2226" s="14">
        <f>D2226*$D$10</f>
        <v>57.2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(N2226/100)*(I2226*$I$10)+(N2226/100)*(J2226*$J$10)+(N2226/100)*(K2226*$L$10)</f>
        <v>125.84</v>
      </c>
      <c r="T2226" s="14">
        <f>(O2226/100)*(K2226*$J$10)</f>
        <v>0</v>
      </c>
      <c r="U2226" s="14">
        <f>(P2226/100)*(K2226*$K$10)+(P2226/100)*(L2226*$L$10)</f>
        <v>300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1"/>
        <v>183.04000000000002</v>
      </c>
      <c r="Y2226" s="14">
        <f t="shared" si="722"/>
        <v>0</v>
      </c>
      <c r="Z2226" s="14">
        <f t="shared" si="723"/>
        <v>450</v>
      </c>
      <c r="AA2226" s="14">
        <f t="shared" si="724"/>
        <v>0</v>
      </c>
      <c r="AB2226" s="14">
        <f t="shared" si="728"/>
        <v>0</v>
      </c>
      <c r="AC2226" s="15">
        <f t="shared" si="727"/>
        <v>633</v>
      </c>
      <c r="AD2226" s="48">
        <f>(ROUND(AC2226-AC2219,1)/AC2219)</f>
        <v>0.19886363636363635</v>
      </c>
      <c r="AE2226" s="113"/>
      <c r="AF2226" s="60"/>
      <c r="AH2226" s="20"/>
    </row>
    <row r="2227" spans="1:34">
      <c r="A2227" s="99" t="s">
        <v>830</v>
      </c>
      <c r="B2227" s="93"/>
      <c r="C2227" s="21" t="s">
        <v>3</v>
      </c>
      <c r="D2227" s="12">
        <v>44</v>
      </c>
      <c r="E2227" s="12">
        <v>0</v>
      </c>
      <c r="F2227" s="12">
        <v>0</v>
      </c>
      <c r="G2227" s="12">
        <v>100</v>
      </c>
      <c r="H2227" s="12">
        <v>0</v>
      </c>
      <c r="I2227" s="13">
        <v>10</v>
      </c>
      <c r="J2227" s="13">
        <v>50</v>
      </c>
      <c r="K2227" s="13">
        <v>0</v>
      </c>
      <c r="L2227" s="13">
        <v>120</v>
      </c>
      <c r="M2227" s="13">
        <v>0</v>
      </c>
      <c r="N2227" s="14">
        <f>D2227*$D$11</f>
        <v>57.2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(N2227/100)*(I2227*$I$11)+(N2227/100)*(J2227*$J$11)+(N2227/100)*(K2227*$L$11)</f>
        <v>68.64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360</v>
      </c>
      <c r="W2227" s="14">
        <f>(R2227/100)*(K2227*$K$11)+(R2227/100)*(L2227*$L$11)</f>
        <v>0</v>
      </c>
      <c r="X2227" s="14">
        <f t="shared" si="721"/>
        <v>125.84</v>
      </c>
      <c r="Y2227" s="14">
        <f t="shared" si="722"/>
        <v>0</v>
      </c>
      <c r="Z2227" s="14">
        <f t="shared" si="723"/>
        <v>0</v>
      </c>
      <c r="AA2227" s="14">
        <f t="shared" si="724"/>
        <v>510</v>
      </c>
      <c r="AB2227" s="14">
        <f t="shared" si="728"/>
        <v>0</v>
      </c>
      <c r="AC2227" s="15">
        <f t="shared" si="727"/>
        <v>635.79999999999995</v>
      </c>
      <c r="AD2227" s="48">
        <f>(ROUND(AC2227-AC2219,1)/AC2219)</f>
        <v>0.20416666666666666</v>
      </c>
      <c r="AE2227" s="113"/>
      <c r="AF2227" s="60"/>
      <c r="AH2227" s="20"/>
    </row>
    <row r="2228" spans="1:34">
      <c r="A2228" s="99" t="s">
        <v>831</v>
      </c>
      <c r="B2228" s="93"/>
      <c r="C2228" s="21" t="s">
        <v>4</v>
      </c>
      <c r="D2228" s="12">
        <v>44</v>
      </c>
      <c r="E2228" s="12">
        <v>0</v>
      </c>
      <c r="F2228" s="12">
        <v>0</v>
      </c>
      <c r="G2228" s="12">
        <v>0</v>
      </c>
      <c r="H2228" s="12">
        <v>100</v>
      </c>
      <c r="I2228" s="13">
        <v>10</v>
      </c>
      <c r="J2228" s="13">
        <v>50</v>
      </c>
      <c r="K2228" s="13">
        <v>50</v>
      </c>
      <c r="L2228" s="13">
        <v>50</v>
      </c>
      <c r="M2228" s="13">
        <v>0</v>
      </c>
      <c r="N2228" s="14">
        <f>D2228*$D$12</f>
        <v>57.2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(N2228/100)*(I2228*$I$12)+(N2228/100)*(J2228*$J$12)+(N2228/100)*(K2228*$L$12)</f>
        <v>125.84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300</v>
      </c>
      <c r="X2228" s="14">
        <f t="shared" si="721"/>
        <v>183.04000000000002</v>
      </c>
      <c r="Y2228" s="14">
        <f t="shared" si="722"/>
        <v>0</v>
      </c>
      <c r="Z2228" s="14">
        <f t="shared" si="723"/>
        <v>0</v>
      </c>
      <c r="AA2228" s="14">
        <f t="shared" si="724"/>
        <v>0</v>
      </c>
      <c r="AB2228" s="14">
        <f t="shared" si="728"/>
        <v>450</v>
      </c>
      <c r="AC2228" s="15">
        <f t="shared" si="727"/>
        <v>633</v>
      </c>
      <c r="AD2228" s="48">
        <f>(ROUND(AC2228-AC2219,1)/AC2219)</f>
        <v>0.19886363636363635</v>
      </c>
      <c r="AE2228" s="113"/>
      <c r="AF2228" s="60"/>
      <c r="AH2228" s="20"/>
    </row>
    <row r="2229" spans="1:34">
      <c r="A2229" s="99" t="s">
        <v>832</v>
      </c>
      <c r="B2229" s="93"/>
      <c r="C2229" s="21" t="s">
        <v>327</v>
      </c>
      <c r="D2229" s="12">
        <v>88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40</v>
      </c>
      <c r="L2229" s="13">
        <v>0</v>
      </c>
      <c r="M2229" s="13">
        <v>80</v>
      </c>
      <c r="N2229" s="14">
        <f>D2229*$D$13</f>
        <v>132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(N2229/100)*(I2229*$I$13)+(N2229/100)*(J2229*$J$13)+(N2229/100)*(M2229*$M$13)+(N2229/100)*(K2229*$K$10)</f>
        <v>475.20000000000005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 t="shared" si="721"/>
        <v>607.20000000000005</v>
      </c>
      <c r="Y2229" s="14">
        <f t="shared" si="722"/>
        <v>0</v>
      </c>
      <c r="Z2229" s="14">
        <f t="shared" si="723"/>
        <v>0</v>
      </c>
      <c r="AA2229" s="14">
        <f t="shared" si="724"/>
        <v>0</v>
      </c>
      <c r="AB2229" s="14">
        <f t="shared" si="728"/>
        <v>0</v>
      </c>
      <c r="AC2229" s="15">
        <f t="shared" si="727"/>
        <v>607.20000000000005</v>
      </c>
      <c r="AD2229" s="48">
        <f>(ROUND(AC2229-AC2219,1)/AC2219)</f>
        <v>0.15</v>
      </c>
      <c r="AE2229" s="113"/>
      <c r="AF2229" s="60"/>
      <c r="AH2229" s="20"/>
    </row>
    <row r="2230" spans="1:34">
      <c r="A2230" s="99" t="s">
        <v>833</v>
      </c>
      <c r="B2230" s="93"/>
      <c r="C2230" s="21" t="s">
        <v>328</v>
      </c>
      <c r="D2230" s="12">
        <v>112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75</v>
      </c>
      <c r="L2230" s="13">
        <v>0</v>
      </c>
      <c r="M2230" s="13">
        <v>0</v>
      </c>
      <c r="N2230" s="14">
        <f>D2230*$D$14</f>
        <v>168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453.6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1"/>
        <v>621.6</v>
      </c>
      <c r="Y2230" s="14">
        <f t="shared" si="722"/>
        <v>0</v>
      </c>
      <c r="Z2230" s="14">
        <f t="shared" si="723"/>
        <v>0</v>
      </c>
      <c r="AA2230" s="14">
        <f t="shared" si="724"/>
        <v>0</v>
      </c>
      <c r="AB2230" s="14">
        <f t="shared" si="728"/>
        <v>0</v>
      </c>
      <c r="AC2230" s="15">
        <f t="shared" si="727"/>
        <v>621.6</v>
      </c>
      <c r="AD2230" s="48">
        <f>(ROUND(AC2230-AC2219,1)/AC2219)</f>
        <v>0.17727272727272725</v>
      </c>
      <c r="AE2230" s="113"/>
      <c r="AF2230" s="60"/>
      <c r="AH2230" s="20"/>
    </row>
    <row r="2231" spans="1:34">
      <c r="A2231" s="99"/>
      <c r="B2231" s="93"/>
      <c r="C2231" s="21" t="s">
        <v>329</v>
      </c>
      <c r="D2231" s="12">
        <v>112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50</v>
      </c>
      <c r="K2231" s="13">
        <v>0</v>
      </c>
      <c r="L2231" s="13">
        <v>75</v>
      </c>
      <c r="M2231" s="13">
        <v>0</v>
      </c>
      <c r="N2231" s="14">
        <f>D2231*$D$15</f>
        <v>168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453.6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1"/>
        <v>621.6</v>
      </c>
      <c r="Y2231" s="14">
        <f t="shared" si="722"/>
        <v>0</v>
      </c>
      <c r="Z2231" s="14">
        <f t="shared" si="723"/>
        <v>0</v>
      </c>
      <c r="AA2231" s="14">
        <f t="shared" si="724"/>
        <v>0</v>
      </c>
      <c r="AB2231" s="14">
        <f t="shared" si="728"/>
        <v>0</v>
      </c>
      <c r="AC2231" s="15">
        <f t="shared" si="727"/>
        <v>621.6</v>
      </c>
      <c r="AD2231" s="48">
        <f>(ROUND(AC2231-AC2219,1)/AC2219)</f>
        <v>0.17727272727272725</v>
      </c>
      <c r="AE2231" s="113"/>
      <c r="AF2231" s="60"/>
      <c r="AH2231" s="20"/>
    </row>
    <row r="2232" spans="1:34">
      <c r="A2232" s="99"/>
      <c r="B2232" s="93"/>
      <c r="C2232" s="21" t="s">
        <v>325</v>
      </c>
      <c r="D2232" s="12">
        <v>88</v>
      </c>
      <c r="E2232" s="12">
        <v>0</v>
      </c>
      <c r="F2232" s="12">
        <v>0</v>
      </c>
      <c r="G2232" s="12">
        <v>0</v>
      </c>
      <c r="H2232" s="12">
        <v>0</v>
      </c>
      <c r="I2232" s="13">
        <v>10</v>
      </c>
      <c r="J2232" s="13">
        <v>80</v>
      </c>
      <c r="K2232" s="13">
        <v>40</v>
      </c>
      <c r="L2232" s="13">
        <v>0</v>
      </c>
      <c r="M2232" s="13">
        <v>0</v>
      </c>
      <c r="N2232" s="14">
        <f>D2232*$D$16</f>
        <v>140.80000000000001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(N2232/100)*(I2232*$I$16)+(N2232/100)*(J2232*$J$16)+(N2232/100)*(K2232*$L$16)</f>
        <v>520.96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1"/>
        <v>661.76</v>
      </c>
      <c r="Y2232" s="14">
        <f t="shared" si="722"/>
        <v>0</v>
      </c>
      <c r="Z2232" s="14">
        <f t="shared" si="723"/>
        <v>0</v>
      </c>
      <c r="AA2232" s="14">
        <f t="shared" si="724"/>
        <v>0</v>
      </c>
      <c r="AB2232" s="14">
        <f t="shared" si="728"/>
        <v>0</v>
      </c>
      <c r="AC2232" s="15">
        <f t="shared" si="727"/>
        <v>661.8</v>
      </c>
      <c r="AD2232" s="48">
        <f>(ROUND(AC2232-AC2219,1)/AC2219)</f>
        <v>0.25340909090909092</v>
      </c>
      <c r="AE2232" s="113"/>
      <c r="AF2232" s="60"/>
      <c r="AH2232" s="20"/>
    </row>
    <row r="2233" spans="1:34">
      <c r="A2233" s="99"/>
      <c r="B2233" s="93"/>
      <c r="C2233" s="21" t="s">
        <v>326</v>
      </c>
      <c r="D2233" s="12">
        <v>88</v>
      </c>
      <c r="E2233" s="12">
        <v>0</v>
      </c>
      <c r="F2233" s="12">
        <v>0</v>
      </c>
      <c r="G2233" s="12">
        <v>0</v>
      </c>
      <c r="H2233" s="12">
        <v>0</v>
      </c>
      <c r="I2233" s="13">
        <v>50</v>
      </c>
      <c r="J2233" s="13">
        <v>50</v>
      </c>
      <c r="K2233" s="13">
        <v>40</v>
      </c>
      <c r="L2233" s="13">
        <v>0</v>
      </c>
      <c r="M2233" s="13">
        <v>0</v>
      </c>
      <c r="N2233" s="14">
        <f>D2233*$D$17</f>
        <v>140.80000000000001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(N2233/100)*(I2233*$I$17)+(N2233/100)*(J2233*$J$17)+(N2233/100)*(K2233*$L$17)</f>
        <v>429.44000000000005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1"/>
        <v>570.24</v>
      </c>
      <c r="Y2233" s="14">
        <f t="shared" si="722"/>
        <v>0</v>
      </c>
      <c r="Z2233" s="14">
        <f t="shared" si="723"/>
        <v>0</v>
      </c>
      <c r="AA2233" s="14">
        <f t="shared" si="724"/>
        <v>0</v>
      </c>
      <c r="AB2233" s="14">
        <f t="shared" si="728"/>
        <v>0</v>
      </c>
      <c r="AC2233" s="15">
        <f t="shared" si="727"/>
        <v>570.20000000000005</v>
      </c>
      <c r="AD2233" s="48">
        <f>(ROUND(AC2233-AC2219,1)/AC2219)</f>
        <v>7.9924242424242425E-2</v>
      </c>
      <c r="AE2233" s="113"/>
      <c r="AF2233" s="60"/>
      <c r="AH2233" s="20"/>
    </row>
    <row r="2234" spans="1:34">
      <c r="A2234" s="106" t="s">
        <v>0</v>
      </c>
      <c r="B2234" s="90" t="s">
        <v>581</v>
      </c>
      <c r="C2234" s="50" t="s">
        <v>241</v>
      </c>
      <c r="D2234" s="11">
        <v>100</v>
      </c>
      <c r="E2234" s="11">
        <v>0</v>
      </c>
      <c r="F2234" s="11">
        <v>0</v>
      </c>
      <c r="G2234" s="11">
        <v>0</v>
      </c>
      <c r="H2234" s="11">
        <v>0</v>
      </c>
      <c r="I2234" s="51">
        <v>40</v>
      </c>
      <c r="J2234" s="51">
        <v>40</v>
      </c>
      <c r="K2234" s="51">
        <v>0</v>
      </c>
      <c r="L2234" s="51">
        <v>0</v>
      </c>
      <c r="M2234" s="51">
        <v>0</v>
      </c>
      <c r="N2234" s="52">
        <f>D2234*$D$3</f>
        <v>200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</f>
        <v>320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ref="X2234:X2248" si="729">N2234+S2234</f>
        <v>520</v>
      </c>
      <c r="Y2234" s="52">
        <f t="shared" ref="Y2234:Y2248" si="730">O2234+T2234</f>
        <v>0</v>
      </c>
      <c r="Z2234" s="52">
        <f t="shared" ref="Z2234:Z2248" si="731">P2234+U2234</f>
        <v>0</v>
      </c>
      <c r="AA2234" s="52">
        <f t="shared" ref="AA2234:AA2248" si="732">Q2234+V2234</f>
        <v>0</v>
      </c>
      <c r="AB2234" s="52">
        <f>R2234+W2234</f>
        <v>0</v>
      </c>
      <c r="AC2234" s="53">
        <f>ROUND(X2234+Y2234+Z2234+AA2234+AB2234,1)</f>
        <v>520</v>
      </c>
      <c r="AD2234" s="58"/>
      <c r="AE2234" s="113"/>
      <c r="AF2234" s="60"/>
      <c r="AH2234" s="20"/>
    </row>
    <row r="2235" spans="1:34">
      <c r="A2235" s="99" t="s">
        <v>800</v>
      </c>
      <c r="B2235" s="91">
        <v>10</v>
      </c>
      <c r="C2235" s="21" t="s">
        <v>324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60</v>
      </c>
      <c r="J2235" s="13">
        <v>60</v>
      </c>
      <c r="K2235" s="13">
        <v>0</v>
      </c>
      <c r="L2235" s="13">
        <v>0</v>
      </c>
      <c r="M2235" s="13">
        <v>0</v>
      </c>
      <c r="N2235" s="14">
        <f>D2235*$D$4</f>
        <v>160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480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9"/>
        <v>640</v>
      </c>
      <c r="Y2235" s="14">
        <f t="shared" si="730"/>
        <v>0</v>
      </c>
      <c r="Z2235" s="14">
        <f t="shared" si="731"/>
        <v>0</v>
      </c>
      <c r="AA2235" s="14">
        <f t="shared" si="732"/>
        <v>0</v>
      </c>
      <c r="AB2235" s="14">
        <f>R2235+W2235</f>
        <v>0</v>
      </c>
      <c r="AC2235" s="15">
        <f>ROUND(X2235+Y2235+Z2235+AA2235+AB2235,1)</f>
        <v>640</v>
      </c>
      <c r="AD2235" s="48">
        <f>(ROUND(AC2235-AC2234,1)/AC2234)</f>
        <v>0.23076923076923078</v>
      </c>
      <c r="AE2235" s="113" t="s">
        <v>799</v>
      </c>
      <c r="AF2235" s="60"/>
      <c r="AH2235" s="20"/>
    </row>
    <row r="2236" spans="1:34">
      <c r="A2236" s="99" t="s">
        <v>801</v>
      </c>
      <c r="B2236" s="91">
        <v>18</v>
      </c>
      <c r="C2236" s="21" t="s">
        <v>834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D2236*$D$5</f>
        <v>200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288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9"/>
        <v>488</v>
      </c>
      <c r="Y2236" s="14">
        <f t="shared" si="730"/>
        <v>0</v>
      </c>
      <c r="Z2236" s="14">
        <f t="shared" si="731"/>
        <v>0</v>
      </c>
      <c r="AA2236" s="14">
        <f t="shared" si="732"/>
        <v>0</v>
      </c>
      <c r="AB2236" s="14">
        <f>R2236+W2236</f>
        <v>0</v>
      </c>
      <c r="AC2236" s="15">
        <f t="shared" ref="AC2236:AC2248" si="733">ROUND(X2236+Y2236+Z2236+AA2236+AB2236,1)</f>
        <v>488</v>
      </c>
      <c r="AD2236" s="48">
        <f>(ROUND(AC2236-AC2234,1)/AC2234)</f>
        <v>-6.1538461538461542E-2</v>
      </c>
      <c r="AE2236" s="113"/>
      <c r="AF2236" s="60"/>
      <c r="AH2236" s="20"/>
    </row>
    <row r="2237" spans="1:34">
      <c r="A2237" s="99" t="s">
        <v>802</v>
      </c>
      <c r="B2237" s="91">
        <v>0</v>
      </c>
      <c r="C2237" s="21" t="s">
        <v>337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D2237*$D$6</f>
        <v>200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288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9"/>
        <v>488</v>
      </c>
      <c r="Y2237" s="14">
        <f t="shared" si="730"/>
        <v>0</v>
      </c>
      <c r="Z2237" s="14">
        <f t="shared" si="731"/>
        <v>0</v>
      </c>
      <c r="AA2237" s="14">
        <f t="shared" si="732"/>
        <v>0</v>
      </c>
      <c r="AB2237" s="14">
        <f t="shared" ref="AB2237:AB2248" si="734">R2237+W2237</f>
        <v>0</v>
      </c>
      <c r="AC2237" s="15">
        <f t="shared" si="733"/>
        <v>488</v>
      </c>
      <c r="AD2237" s="48">
        <f>(ROUND(AC2237-AC2234,1)/AC2234)</f>
        <v>-6.1538461538461542E-2</v>
      </c>
      <c r="AE2237" s="113"/>
      <c r="AF2237" s="60"/>
      <c r="AH2237" s="20"/>
    </row>
    <row r="2238" spans="1:34">
      <c r="A2238" s="99" t="s">
        <v>803</v>
      </c>
      <c r="B2238" s="91">
        <v>0</v>
      </c>
      <c r="C2238" s="21" t="s">
        <v>338</v>
      </c>
      <c r="D2238" s="12">
        <v>100</v>
      </c>
      <c r="E2238" s="12">
        <v>0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D2238*$D$7</f>
        <v>200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288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9"/>
        <v>488</v>
      </c>
      <c r="Y2238" s="14">
        <f t="shared" si="730"/>
        <v>0</v>
      </c>
      <c r="Z2238" s="14">
        <f t="shared" si="731"/>
        <v>0</v>
      </c>
      <c r="AA2238" s="14">
        <f t="shared" si="732"/>
        <v>0</v>
      </c>
      <c r="AB2238" s="14">
        <f t="shared" si="734"/>
        <v>0</v>
      </c>
      <c r="AC2238" s="15">
        <f t="shared" si="733"/>
        <v>488</v>
      </c>
      <c r="AD2238" s="48">
        <f>(ROUND(AC2238-AC2234,1)/AC2234)</f>
        <v>-6.1538461538461542E-2</v>
      </c>
      <c r="AE2238" s="113"/>
      <c r="AF2238" s="60"/>
      <c r="AH2238" s="20"/>
    </row>
    <row r="2239" spans="1:34">
      <c r="A2239" s="99" t="s">
        <v>653</v>
      </c>
      <c r="B2239" s="91"/>
      <c r="C2239" s="21" t="s">
        <v>339</v>
      </c>
      <c r="D2239" s="12">
        <v>100</v>
      </c>
      <c r="E2239" s="12">
        <v>0</v>
      </c>
      <c r="F2239" s="12">
        <v>0</v>
      </c>
      <c r="G2239" s="12">
        <v>0</v>
      </c>
      <c r="H2239" s="12">
        <v>0</v>
      </c>
      <c r="I2239" s="13">
        <v>40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D2239*$D$8</f>
        <v>200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288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9"/>
        <v>488</v>
      </c>
      <c r="Y2239" s="14">
        <f t="shared" si="730"/>
        <v>0</v>
      </c>
      <c r="Z2239" s="14">
        <f t="shared" si="731"/>
        <v>0</v>
      </c>
      <c r="AA2239" s="14">
        <f t="shared" si="732"/>
        <v>0</v>
      </c>
      <c r="AB2239" s="14">
        <f t="shared" si="734"/>
        <v>0</v>
      </c>
      <c r="AC2239" s="15">
        <f t="shared" si="733"/>
        <v>488</v>
      </c>
      <c r="AD2239" s="48">
        <f>(ROUND(AC2239-AC2234,1)/AC2234)</f>
        <v>-6.1538461538461542E-2</v>
      </c>
      <c r="AE2239" s="113"/>
      <c r="AF2239" s="60"/>
      <c r="AH2239" s="20"/>
    </row>
    <row r="2240" spans="1:34">
      <c r="A2240" s="99" t="s">
        <v>594</v>
      </c>
      <c r="B2240" s="91"/>
      <c r="C2240" s="21" t="s">
        <v>1</v>
      </c>
      <c r="D2240" s="12">
        <v>50</v>
      </c>
      <c r="E2240" s="12">
        <v>110</v>
      </c>
      <c r="F2240" s="12">
        <v>0</v>
      </c>
      <c r="G2240" s="12">
        <v>0</v>
      </c>
      <c r="H2240" s="12">
        <v>0</v>
      </c>
      <c r="I2240" s="13">
        <v>40</v>
      </c>
      <c r="J2240" s="13">
        <v>40</v>
      </c>
      <c r="K2240" s="13">
        <v>85</v>
      </c>
      <c r="L2240" s="13">
        <v>0</v>
      </c>
      <c r="M2240" s="13">
        <v>0</v>
      </c>
      <c r="N2240" s="14">
        <f>D2240*$D$9</f>
        <v>65</v>
      </c>
      <c r="O2240" s="14">
        <f>E2240*$E$9</f>
        <v>165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104</v>
      </c>
      <c r="T2240" s="14">
        <f>(O2240/100)*(K2240*$K$9)</f>
        <v>280.5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9"/>
        <v>169</v>
      </c>
      <c r="Y2240" s="14">
        <f t="shared" si="730"/>
        <v>445.5</v>
      </c>
      <c r="Z2240" s="14">
        <f t="shared" si="731"/>
        <v>0</v>
      </c>
      <c r="AA2240" s="14">
        <f t="shared" si="732"/>
        <v>0</v>
      </c>
      <c r="AB2240" s="14">
        <f t="shared" si="734"/>
        <v>0</v>
      </c>
      <c r="AC2240" s="15">
        <f t="shared" si="733"/>
        <v>614.5</v>
      </c>
      <c r="AD2240" s="48">
        <f>(ROUND(AC2240-AC2234,1)/AC2234)</f>
        <v>0.18173076923076922</v>
      </c>
      <c r="AE2240" s="113"/>
      <c r="AF2240" s="60"/>
      <c r="AH2240" s="20"/>
    </row>
    <row r="2241" spans="1:34">
      <c r="A2241" s="99" t="s">
        <v>829</v>
      </c>
      <c r="B2241" s="91"/>
      <c r="C2241" s="21" t="s">
        <v>2</v>
      </c>
      <c r="D2241" s="12">
        <v>50</v>
      </c>
      <c r="E2241" s="12">
        <v>0</v>
      </c>
      <c r="F2241" s="12">
        <v>110</v>
      </c>
      <c r="G2241" s="12">
        <v>0</v>
      </c>
      <c r="H2241" s="12">
        <v>0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D2241*$D$10</f>
        <v>65</v>
      </c>
      <c r="O2241" s="14">
        <f>E2241*$E$10</f>
        <v>0</v>
      </c>
      <c r="P2241" s="14">
        <f>F2241*$F$10</f>
        <v>165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104</v>
      </c>
      <c r="T2241" s="14">
        <f>(O2241/100)*(K2241*$J$10)</f>
        <v>0</v>
      </c>
      <c r="U2241" s="14">
        <f>(P2241/100)*(K2241*$K$10)+(P2241/100)*(L2241*$L$10)</f>
        <v>280.5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9"/>
        <v>169</v>
      </c>
      <c r="Y2241" s="14">
        <f t="shared" si="730"/>
        <v>0</v>
      </c>
      <c r="Z2241" s="14">
        <f t="shared" si="731"/>
        <v>445.5</v>
      </c>
      <c r="AA2241" s="14">
        <f t="shared" si="732"/>
        <v>0</v>
      </c>
      <c r="AB2241" s="14">
        <f t="shared" si="734"/>
        <v>0</v>
      </c>
      <c r="AC2241" s="15">
        <f t="shared" si="733"/>
        <v>614.5</v>
      </c>
      <c r="AD2241" s="48">
        <f>(ROUND(AC2241-AC2234,1)/AC2234)</f>
        <v>0.18173076923076922</v>
      </c>
      <c r="AE2241" s="113"/>
      <c r="AF2241" s="60"/>
      <c r="AH2241" s="20"/>
    </row>
    <row r="2242" spans="1:34">
      <c r="A2242" s="99" t="s">
        <v>830</v>
      </c>
      <c r="B2242" s="91"/>
      <c r="C2242" s="21" t="s">
        <v>3</v>
      </c>
      <c r="D2242" s="12">
        <v>50</v>
      </c>
      <c r="E2242" s="12">
        <v>0</v>
      </c>
      <c r="F2242" s="12">
        <v>0</v>
      </c>
      <c r="G2242" s="12">
        <v>110</v>
      </c>
      <c r="H2242" s="12">
        <v>0</v>
      </c>
      <c r="I2242" s="13">
        <v>40</v>
      </c>
      <c r="J2242" s="13">
        <v>40</v>
      </c>
      <c r="K2242" s="13">
        <v>0</v>
      </c>
      <c r="L2242" s="13">
        <v>85</v>
      </c>
      <c r="M2242" s="13">
        <v>0</v>
      </c>
      <c r="N2242" s="14">
        <f>D2242*$D$11</f>
        <v>65</v>
      </c>
      <c r="O2242" s="14">
        <f>E2242*$E$11</f>
        <v>0</v>
      </c>
      <c r="P2242" s="14">
        <f>F2242*$F$11</f>
        <v>0</v>
      </c>
      <c r="Q2242" s="14">
        <f>G2242*$G$11</f>
        <v>165</v>
      </c>
      <c r="R2242" s="14">
        <f>H2242*$H$11</f>
        <v>0</v>
      </c>
      <c r="S2242" s="14">
        <f>(N2242/100)*(I2242*$I$11)+(N2242/100)*(J2242*$J$11)</f>
        <v>104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280.5</v>
      </c>
      <c r="W2242" s="14">
        <f>(R2242/100)*(K2242*$K$11)+(R2242/100)*(L2242*$L$11)</f>
        <v>0</v>
      </c>
      <c r="X2242" s="14">
        <f t="shared" si="729"/>
        <v>169</v>
      </c>
      <c r="Y2242" s="14">
        <f t="shared" si="730"/>
        <v>0</v>
      </c>
      <c r="Z2242" s="14">
        <f t="shared" si="731"/>
        <v>0</v>
      </c>
      <c r="AA2242" s="14">
        <f t="shared" si="732"/>
        <v>445.5</v>
      </c>
      <c r="AB2242" s="14">
        <f t="shared" si="734"/>
        <v>0</v>
      </c>
      <c r="AC2242" s="15">
        <f t="shared" si="733"/>
        <v>614.5</v>
      </c>
      <c r="AD2242" s="48">
        <f>(ROUND(AC2242-AC2234,1)/AC2234)</f>
        <v>0.18173076923076922</v>
      </c>
      <c r="AE2242" s="113"/>
      <c r="AF2242" s="60"/>
      <c r="AH2242" s="20"/>
    </row>
    <row r="2243" spans="1:34">
      <c r="A2243" s="99" t="s">
        <v>831</v>
      </c>
      <c r="B2243" s="91"/>
      <c r="C2243" s="21" t="s">
        <v>4</v>
      </c>
      <c r="D2243" s="12">
        <v>50</v>
      </c>
      <c r="E2243" s="12">
        <v>0</v>
      </c>
      <c r="F2243" s="12">
        <v>0</v>
      </c>
      <c r="G2243" s="12">
        <v>0</v>
      </c>
      <c r="H2243" s="12">
        <v>110</v>
      </c>
      <c r="I2243" s="13">
        <v>40</v>
      </c>
      <c r="J2243" s="13">
        <v>40</v>
      </c>
      <c r="K2243" s="13">
        <v>42.5</v>
      </c>
      <c r="L2243" s="13">
        <v>42.5</v>
      </c>
      <c r="M2243" s="13">
        <v>0</v>
      </c>
      <c r="N2243" s="14">
        <f>D2243*$D$12</f>
        <v>65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165</v>
      </c>
      <c r="S2243" s="14">
        <f>(N2243/100)*(I2243*$I$12)+(N2243/100)*(J2243*$J$12)</f>
        <v>104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280.5</v>
      </c>
      <c r="X2243" s="14">
        <f t="shared" si="729"/>
        <v>169</v>
      </c>
      <c r="Y2243" s="14">
        <f t="shared" si="730"/>
        <v>0</v>
      </c>
      <c r="Z2243" s="14">
        <f t="shared" si="731"/>
        <v>0</v>
      </c>
      <c r="AA2243" s="14">
        <f t="shared" si="732"/>
        <v>0</v>
      </c>
      <c r="AB2243" s="14">
        <f t="shared" si="734"/>
        <v>445.5</v>
      </c>
      <c r="AC2243" s="15">
        <f t="shared" si="733"/>
        <v>614.5</v>
      </c>
      <c r="AD2243" s="48">
        <f>(ROUND(AC2243-AC2234,1)/AC2234)</f>
        <v>0.18173076923076922</v>
      </c>
      <c r="AE2243" s="113"/>
      <c r="AF2243" s="60"/>
      <c r="AH2243" s="20"/>
    </row>
    <row r="2244" spans="1:34">
      <c r="A2244" s="99" t="s">
        <v>832</v>
      </c>
      <c r="B2244" s="91"/>
      <c r="C2244" s="21" t="s">
        <v>327</v>
      </c>
      <c r="D2244" s="12">
        <v>100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0</v>
      </c>
      <c r="M2244" s="13">
        <v>70</v>
      </c>
      <c r="N2244" s="14">
        <f>D2244*$D$13</f>
        <v>150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</f>
        <v>450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>N2244+S2244</f>
        <v>600</v>
      </c>
      <c r="Y2244" s="14">
        <f t="shared" si="730"/>
        <v>0</v>
      </c>
      <c r="Z2244" s="14">
        <f t="shared" si="731"/>
        <v>0</v>
      </c>
      <c r="AA2244" s="14">
        <f t="shared" si="732"/>
        <v>0</v>
      </c>
      <c r="AB2244" s="14">
        <f t="shared" si="734"/>
        <v>0</v>
      </c>
      <c r="AC2244" s="15">
        <f t="shared" si="733"/>
        <v>600</v>
      </c>
      <c r="AD2244" s="48">
        <f>(ROUND(AC2244-AC2234,1)/AC2234)</f>
        <v>0.15384615384615385</v>
      </c>
      <c r="AE2244" s="113"/>
      <c r="AF2244" s="60"/>
      <c r="AH2244" s="20"/>
    </row>
    <row r="2245" spans="1:34">
      <c r="A2245" s="99" t="s">
        <v>833</v>
      </c>
      <c r="B2245" s="91"/>
      <c r="C2245" s="21" t="s">
        <v>328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40</v>
      </c>
      <c r="K2245" s="13">
        <v>70</v>
      </c>
      <c r="L2245" s="13">
        <v>0</v>
      </c>
      <c r="M2245" s="13">
        <v>0</v>
      </c>
      <c r="N2245" s="14">
        <f>D2245*$D$14</f>
        <v>150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450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9"/>
        <v>600</v>
      </c>
      <c r="Y2245" s="14">
        <f t="shared" si="730"/>
        <v>0</v>
      </c>
      <c r="Z2245" s="14">
        <f t="shared" si="731"/>
        <v>0</v>
      </c>
      <c r="AA2245" s="14">
        <f t="shared" si="732"/>
        <v>0</v>
      </c>
      <c r="AB2245" s="14">
        <f t="shared" si="734"/>
        <v>0</v>
      </c>
      <c r="AC2245" s="15">
        <f t="shared" si="733"/>
        <v>600</v>
      </c>
      <c r="AD2245" s="48">
        <f>(ROUND(AC2245-AC2234,1)/AC2234)</f>
        <v>0.15384615384615385</v>
      </c>
      <c r="AE2245" s="113"/>
      <c r="AF2245" s="60"/>
      <c r="AH2245" s="20"/>
    </row>
    <row r="2246" spans="1:34">
      <c r="A2246" s="99"/>
      <c r="B2246" s="91"/>
      <c r="C2246" s="21" t="s">
        <v>329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40</v>
      </c>
      <c r="J2246" s="13">
        <v>40</v>
      </c>
      <c r="K2246" s="13">
        <v>0</v>
      </c>
      <c r="L2246" s="13">
        <v>70</v>
      </c>
      <c r="M2246" s="13">
        <v>0</v>
      </c>
      <c r="N2246" s="14">
        <f>D2246*$D$15</f>
        <v>150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450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9"/>
        <v>600</v>
      </c>
      <c r="Y2246" s="14">
        <f t="shared" si="730"/>
        <v>0</v>
      </c>
      <c r="Z2246" s="14">
        <f t="shared" si="731"/>
        <v>0</v>
      </c>
      <c r="AA2246" s="14">
        <f t="shared" si="732"/>
        <v>0</v>
      </c>
      <c r="AB2246" s="14">
        <f t="shared" si="734"/>
        <v>0</v>
      </c>
      <c r="AC2246" s="15">
        <f t="shared" si="733"/>
        <v>600</v>
      </c>
      <c r="AD2246" s="48">
        <f>(ROUND(AC2246-AC2234,1)/AC2234)</f>
        <v>0.15384615384615385</v>
      </c>
      <c r="AE2246" s="113"/>
      <c r="AF2246" s="60"/>
      <c r="AH2246" s="20"/>
    </row>
    <row r="2247" spans="1:34">
      <c r="A2247" s="99"/>
      <c r="B2247" s="91"/>
      <c r="C2247" s="21" t="s">
        <v>325</v>
      </c>
      <c r="D2247" s="12">
        <v>100</v>
      </c>
      <c r="E2247" s="12">
        <v>0</v>
      </c>
      <c r="F2247" s="12">
        <v>0</v>
      </c>
      <c r="G2247" s="12">
        <v>0</v>
      </c>
      <c r="H2247" s="12">
        <v>0</v>
      </c>
      <c r="I2247" s="13">
        <v>40</v>
      </c>
      <c r="J2247" s="13">
        <v>69</v>
      </c>
      <c r="K2247" s="13">
        <v>0</v>
      </c>
      <c r="L2247" s="13">
        <v>0</v>
      </c>
      <c r="M2247" s="13">
        <v>0</v>
      </c>
      <c r="N2247" s="14">
        <f>D2247*$D$16</f>
        <v>160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450.40000000000003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9"/>
        <v>610.40000000000009</v>
      </c>
      <c r="Y2247" s="14">
        <f t="shared" si="730"/>
        <v>0</v>
      </c>
      <c r="Z2247" s="14">
        <f t="shared" si="731"/>
        <v>0</v>
      </c>
      <c r="AA2247" s="14">
        <f t="shared" si="732"/>
        <v>0</v>
      </c>
      <c r="AB2247" s="14">
        <f t="shared" si="734"/>
        <v>0</v>
      </c>
      <c r="AC2247" s="15">
        <f t="shared" si="733"/>
        <v>610.4</v>
      </c>
      <c r="AD2247" s="48">
        <f>(ROUND(AC2247-AC2234,1)/AC2234)</f>
        <v>0.17384615384615384</v>
      </c>
      <c r="AE2247" s="113"/>
      <c r="AF2247" s="60"/>
      <c r="AH2247" s="20"/>
    </row>
    <row r="2248" spans="1:34">
      <c r="A2248" s="99"/>
      <c r="B2248" s="91"/>
      <c r="C2248" s="21" t="s">
        <v>326</v>
      </c>
      <c r="D2248" s="12">
        <v>100</v>
      </c>
      <c r="E2248" s="12">
        <v>0</v>
      </c>
      <c r="F2248" s="12">
        <v>0</v>
      </c>
      <c r="G2248" s="12">
        <v>0</v>
      </c>
      <c r="H2248" s="12">
        <v>0</v>
      </c>
      <c r="I2248" s="13">
        <v>69</v>
      </c>
      <c r="J2248" s="13">
        <v>40</v>
      </c>
      <c r="K2248" s="13">
        <v>0</v>
      </c>
      <c r="L2248" s="13">
        <v>0</v>
      </c>
      <c r="M2248" s="13">
        <v>0</v>
      </c>
      <c r="N2248" s="14">
        <f>D2248*$D$17</f>
        <v>160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450.40000000000003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9"/>
        <v>610.40000000000009</v>
      </c>
      <c r="Y2248" s="14">
        <f t="shared" si="730"/>
        <v>0</v>
      </c>
      <c r="Z2248" s="14">
        <f t="shared" si="731"/>
        <v>0</v>
      </c>
      <c r="AA2248" s="14">
        <f t="shared" si="732"/>
        <v>0</v>
      </c>
      <c r="AB2248" s="14">
        <f t="shared" si="734"/>
        <v>0</v>
      </c>
      <c r="AC2248" s="15">
        <f t="shared" si="733"/>
        <v>610.4</v>
      </c>
      <c r="AD2248" s="48">
        <f>(ROUND(AC2248-AC2234,1)/AC2234)</f>
        <v>0.17384615384615384</v>
      </c>
      <c r="AE2248" s="113"/>
      <c r="AF2248" s="60"/>
      <c r="AH2248" s="20"/>
    </row>
    <row r="2249" spans="1:34">
      <c r="A2249" s="106" t="s">
        <v>0</v>
      </c>
      <c r="B2249" s="92" t="s">
        <v>99</v>
      </c>
      <c r="C2249" s="50" t="s">
        <v>241</v>
      </c>
      <c r="D2249" s="11">
        <v>0</v>
      </c>
      <c r="E2249" s="11">
        <v>85</v>
      </c>
      <c r="F2249" s="11">
        <v>0</v>
      </c>
      <c r="G2249" s="11">
        <v>0</v>
      </c>
      <c r="H2249" s="11">
        <v>0</v>
      </c>
      <c r="I2249" s="51">
        <v>0</v>
      </c>
      <c r="J2249" s="51">
        <v>0</v>
      </c>
      <c r="K2249" s="51">
        <v>100</v>
      </c>
      <c r="L2249" s="51">
        <v>0</v>
      </c>
      <c r="M2249" s="51">
        <v>0</v>
      </c>
      <c r="N2249" s="52">
        <f>D2249*$D$3</f>
        <v>0</v>
      </c>
      <c r="O2249" s="52">
        <f>E2249*$E$3</f>
        <v>170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0</v>
      </c>
      <c r="T2249" s="52">
        <f>(O2249/100)*(K2249*$K$3)</f>
        <v>340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5">N2249+S2249</f>
        <v>0</v>
      </c>
      <c r="Y2249" s="52">
        <f t="shared" ref="Y2249:Y2263" si="736">O2249+T2249</f>
        <v>510</v>
      </c>
      <c r="Z2249" s="52">
        <f t="shared" ref="Z2249:Z2263" si="737">P2249+U2249</f>
        <v>0</v>
      </c>
      <c r="AA2249" s="52">
        <f t="shared" ref="AA2249:AA2263" si="738">Q2249+V2249</f>
        <v>0</v>
      </c>
      <c r="AB2249" s="52">
        <f>R2249+W2249</f>
        <v>0</v>
      </c>
      <c r="AC2249" s="53">
        <f>ROUND(X2249+Y2249+Z2249+AA2249+AB2249,1)</f>
        <v>510</v>
      </c>
      <c r="AD2249" s="58"/>
      <c r="AE2249" s="113"/>
      <c r="AF2249" s="60"/>
      <c r="AH2249" s="20"/>
    </row>
    <row r="2250" spans="1:34">
      <c r="A2250" s="99" t="s">
        <v>800</v>
      </c>
      <c r="B2250" s="92">
        <v>0</v>
      </c>
      <c r="C2250" s="21" t="s">
        <v>324</v>
      </c>
      <c r="D2250" s="12">
        <v>0</v>
      </c>
      <c r="E2250" s="12">
        <v>85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150</v>
      </c>
      <c r="L2250" s="13">
        <v>0</v>
      </c>
      <c r="M2250" s="13">
        <v>0</v>
      </c>
      <c r="N2250" s="14">
        <f>D2250*$D$4</f>
        <v>0</v>
      </c>
      <c r="O2250" s="14">
        <f>E2250*$E$4</f>
        <v>136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0</v>
      </c>
      <c r="T2250" s="14">
        <f>(O2250/100)*(K2250*$K$4)</f>
        <v>408.00000000000006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5"/>
        <v>0</v>
      </c>
      <c r="Y2250" s="14">
        <f t="shared" si="736"/>
        <v>544</v>
      </c>
      <c r="Z2250" s="14">
        <f t="shared" si="737"/>
        <v>0</v>
      </c>
      <c r="AA2250" s="14">
        <f t="shared" si="738"/>
        <v>0</v>
      </c>
      <c r="AB2250" s="14">
        <f>R2250+W2250</f>
        <v>0</v>
      </c>
      <c r="AC2250" s="15">
        <f>ROUND(X2250+Y2250+Z2250+AA2250+AB2250,1)</f>
        <v>544</v>
      </c>
      <c r="AD2250" s="48">
        <f>(ROUND(AC2250-AC2249,1)/AC2249)</f>
        <v>6.6666666666666666E-2</v>
      </c>
      <c r="AE2250" s="113" t="s">
        <v>799</v>
      </c>
      <c r="AF2250" s="60"/>
      <c r="AH2250" s="20"/>
    </row>
    <row r="2251" spans="1:34">
      <c r="A2251" s="99" t="s">
        <v>801</v>
      </c>
      <c r="B2251" s="93">
        <v>20</v>
      </c>
      <c r="C2251" s="21" t="s">
        <v>834</v>
      </c>
      <c r="D2251" s="12">
        <v>0</v>
      </c>
      <c r="E2251" s="12">
        <v>85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D2251*$D$5</f>
        <v>0</v>
      </c>
      <c r="O2251" s="14">
        <f>E2251*$E$5</f>
        <v>170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0</v>
      </c>
      <c r="T2251" s="14">
        <f>(O2251/100)*(K2251*$K$5)</f>
        <v>306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5"/>
        <v>0</v>
      </c>
      <c r="Y2251" s="14">
        <f t="shared" si="736"/>
        <v>476</v>
      </c>
      <c r="Z2251" s="14">
        <f t="shared" si="737"/>
        <v>0</v>
      </c>
      <c r="AA2251" s="14">
        <f t="shared" si="738"/>
        <v>0</v>
      </c>
      <c r="AB2251" s="14">
        <f>R2251+W2251</f>
        <v>0</v>
      </c>
      <c r="AC2251" s="15">
        <f t="shared" ref="AC2251:AC2263" si="739">ROUND(X2251+Y2251+Z2251+AA2251+AB2251,1)</f>
        <v>476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802</v>
      </c>
      <c r="B2252" s="93">
        <v>40</v>
      </c>
      <c r="C2252" s="21" t="s">
        <v>337</v>
      </c>
      <c r="D2252" s="12">
        <v>0</v>
      </c>
      <c r="E2252" s="12">
        <v>85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D2252*$D$6</f>
        <v>0</v>
      </c>
      <c r="O2252" s="14">
        <f>E2252*$E$6</f>
        <v>170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0</v>
      </c>
      <c r="T2252" s="14">
        <f>(O2252/100)*(K2252*$K$6)</f>
        <v>306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5"/>
        <v>0</v>
      </c>
      <c r="Y2252" s="14">
        <f t="shared" si="736"/>
        <v>476</v>
      </c>
      <c r="Z2252" s="14">
        <f t="shared" si="737"/>
        <v>0</v>
      </c>
      <c r="AA2252" s="14">
        <f t="shared" si="738"/>
        <v>0</v>
      </c>
      <c r="AB2252" s="14">
        <f t="shared" ref="AB2252:AB2263" si="740">R2252+W2252</f>
        <v>0</v>
      </c>
      <c r="AC2252" s="15">
        <f t="shared" si="739"/>
        <v>476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803</v>
      </c>
      <c r="B2253" s="93">
        <v>0</v>
      </c>
      <c r="C2253" s="21" t="s">
        <v>338</v>
      </c>
      <c r="D2253" s="12">
        <v>0</v>
      </c>
      <c r="E2253" s="12">
        <v>85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D2253*$D$7</f>
        <v>0</v>
      </c>
      <c r="O2253" s="14">
        <f>E2253*$E$7</f>
        <v>170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0</v>
      </c>
      <c r="T2253" s="14">
        <f>(O2253/100)*(K2253*$K$7)</f>
        <v>306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5"/>
        <v>0</v>
      </c>
      <c r="Y2253" s="14">
        <f t="shared" si="736"/>
        <v>476</v>
      </c>
      <c r="Z2253" s="14">
        <f t="shared" si="737"/>
        <v>0</v>
      </c>
      <c r="AA2253" s="14">
        <f t="shared" si="738"/>
        <v>0</v>
      </c>
      <c r="AB2253" s="14">
        <f t="shared" si="740"/>
        <v>0</v>
      </c>
      <c r="AC2253" s="15">
        <f t="shared" si="739"/>
        <v>476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653</v>
      </c>
      <c r="B2254" s="93"/>
      <c r="C2254" s="21" t="s">
        <v>339</v>
      </c>
      <c r="D2254" s="12">
        <v>0</v>
      </c>
      <c r="E2254" s="12">
        <v>85</v>
      </c>
      <c r="F2254" s="12">
        <v>0</v>
      </c>
      <c r="G2254" s="12">
        <v>0</v>
      </c>
      <c r="H2254" s="12">
        <v>0</v>
      </c>
      <c r="I2254" s="13">
        <v>0</v>
      </c>
      <c r="J2254" s="13">
        <v>0</v>
      </c>
      <c r="K2254" s="13">
        <v>100</v>
      </c>
      <c r="L2254" s="13">
        <v>0</v>
      </c>
      <c r="M2254" s="13">
        <v>0</v>
      </c>
      <c r="N2254" s="14">
        <f>D2254*$D$8</f>
        <v>0</v>
      </c>
      <c r="O2254" s="14">
        <f>E2254*$E$8</f>
        <v>170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0</v>
      </c>
      <c r="T2254" s="14">
        <f>(O2254/100)*(K2254*$K$8)</f>
        <v>306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5"/>
        <v>0</v>
      </c>
      <c r="Y2254" s="14">
        <f t="shared" si="736"/>
        <v>476</v>
      </c>
      <c r="Z2254" s="14">
        <f t="shared" si="737"/>
        <v>0</v>
      </c>
      <c r="AA2254" s="14">
        <f t="shared" si="738"/>
        <v>0</v>
      </c>
      <c r="AB2254" s="14">
        <f t="shared" si="740"/>
        <v>0</v>
      </c>
      <c r="AC2254" s="15">
        <f t="shared" si="739"/>
        <v>476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594</v>
      </c>
      <c r="B2255" s="93"/>
      <c r="C2255" s="21" t="s">
        <v>1</v>
      </c>
      <c r="D2255" s="12">
        <v>0</v>
      </c>
      <c r="E2255" s="12">
        <v>125</v>
      </c>
      <c r="F2255" s="12">
        <v>0</v>
      </c>
      <c r="G2255" s="12">
        <v>0</v>
      </c>
      <c r="H2255" s="12">
        <v>0</v>
      </c>
      <c r="I2255" s="13">
        <v>0</v>
      </c>
      <c r="J2255" s="13">
        <v>0</v>
      </c>
      <c r="K2255" s="13">
        <v>120</v>
      </c>
      <c r="L2255" s="13">
        <v>0</v>
      </c>
      <c r="M2255" s="13">
        <v>0</v>
      </c>
      <c r="N2255" s="14">
        <f>D2255*$D$9</f>
        <v>0</v>
      </c>
      <c r="O2255" s="14">
        <f>E2255*$E$9</f>
        <v>187.5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0</v>
      </c>
      <c r="T2255" s="14">
        <f>(O2255/100)*(K2255*$K$9)</f>
        <v>450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5"/>
        <v>0</v>
      </c>
      <c r="Y2255" s="14">
        <f t="shared" si="736"/>
        <v>637.5</v>
      </c>
      <c r="Z2255" s="14">
        <f t="shared" si="737"/>
        <v>0</v>
      </c>
      <c r="AA2255" s="14">
        <f t="shared" si="738"/>
        <v>0</v>
      </c>
      <c r="AB2255" s="14">
        <f t="shared" si="740"/>
        <v>0</v>
      </c>
      <c r="AC2255" s="15">
        <f t="shared" si="739"/>
        <v>637.5</v>
      </c>
      <c r="AD2255" s="48">
        <f>(ROUND(AC2255-AC2249,1)/AC2249)</f>
        <v>0.25</v>
      </c>
      <c r="AE2255" s="113"/>
      <c r="AF2255" s="60"/>
      <c r="AH2255" s="20"/>
    </row>
    <row r="2256" spans="1:34">
      <c r="A2256" s="99" t="s">
        <v>829</v>
      </c>
      <c r="B2256" s="93"/>
      <c r="C2256" s="21" t="s">
        <v>2</v>
      </c>
      <c r="D2256" s="12">
        <v>0</v>
      </c>
      <c r="E2256" s="12">
        <v>0</v>
      </c>
      <c r="F2256" s="12">
        <v>125</v>
      </c>
      <c r="G2256" s="12">
        <v>0</v>
      </c>
      <c r="H2256" s="12">
        <v>0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D2256*$D$10</f>
        <v>0</v>
      </c>
      <c r="O2256" s="14">
        <f>E2256*$E$10</f>
        <v>0</v>
      </c>
      <c r="P2256" s="14">
        <f>F2256*$F$10</f>
        <v>187.5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375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5"/>
        <v>0</v>
      </c>
      <c r="Y2256" s="14">
        <f t="shared" si="736"/>
        <v>0</v>
      </c>
      <c r="Z2256" s="14">
        <f t="shared" si="737"/>
        <v>562.5</v>
      </c>
      <c r="AA2256" s="14">
        <f t="shared" si="738"/>
        <v>0</v>
      </c>
      <c r="AB2256" s="14">
        <f t="shared" si="740"/>
        <v>0</v>
      </c>
      <c r="AC2256" s="15">
        <f t="shared" si="739"/>
        <v>562.5</v>
      </c>
      <c r="AD2256" s="48">
        <f>(ROUND(AC2256-AC2249,1)/AC2249)</f>
        <v>0.10294117647058823</v>
      </c>
      <c r="AE2256" s="113"/>
      <c r="AF2256" s="60"/>
      <c r="AH2256" s="20"/>
    </row>
    <row r="2257" spans="1:34">
      <c r="A2257" s="99" t="s">
        <v>830</v>
      </c>
      <c r="B2257" s="93"/>
      <c r="C2257" s="21" t="s">
        <v>3</v>
      </c>
      <c r="D2257" s="12">
        <v>0</v>
      </c>
      <c r="E2257" s="12">
        <v>0</v>
      </c>
      <c r="F2257" s="12">
        <v>0</v>
      </c>
      <c r="G2257" s="12">
        <v>125</v>
      </c>
      <c r="H2257" s="12">
        <v>0</v>
      </c>
      <c r="I2257" s="13">
        <v>0</v>
      </c>
      <c r="J2257" s="13">
        <v>0</v>
      </c>
      <c r="K2257" s="13">
        <v>0</v>
      </c>
      <c r="L2257" s="13">
        <v>100</v>
      </c>
      <c r="M2257" s="13">
        <v>0</v>
      </c>
      <c r="N2257" s="14">
        <f>D2257*$D$11</f>
        <v>0</v>
      </c>
      <c r="O2257" s="14">
        <f>E2257*$E$11</f>
        <v>0</v>
      </c>
      <c r="P2257" s="14">
        <f>F2257*$F$11</f>
        <v>0</v>
      </c>
      <c r="Q2257" s="14">
        <f>G2257*$G$11</f>
        <v>187.5</v>
      </c>
      <c r="R2257" s="14">
        <f>H2257*$H$11</f>
        <v>0</v>
      </c>
      <c r="S2257" s="14">
        <f>(N2257/100)*(I2257*$I$11)+(N2257/100)*(J2257*$J$11)</f>
        <v>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375</v>
      </c>
      <c r="W2257" s="14">
        <f>(R2257/100)*(K2257*$K$11)+(R2257/100)*(L2257*$L$11)</f>
        <v>0</v>
      </c>
      <c r="X2257" s="14">
        <f t="shared" si="735"/>
        <v>0</v>
      </c>
      <c r="Y2257" s="14">
        <f t="shared" si="736"/>
        <v>0</v>
      </c>
      <c r="Z2257" s="14">
        <f t="shared" si="737"/>
        <v>0</v>
      </c>
      <c r="AA2257" s="14">
        <f t="shared" si="738"/>
        <v>562.5</v>
      </c>
      <c r="AB2257" s="14">
        <f t="shared" si="740"/>
        <v>0</v>
      </c>
      <c r="AC2257" s="15">
        <f t="shared" si="739"/>
        <v>562.5</v>
      </c>
      <c r="AD2257" s="48">
        <f>(ROUND(AC2257-AC2249,1)/AC2249)</f>
        <v>0.10294117647058823</v>
      </c>
      <c r="AE2257" s="113"/>
      <c r="AF2257" s="60"/>
      <c r="AH2257" s="20"/>
    </row>
    <row r="2258" spans="1:34">
      <c r="A2258" s="99" t="s">
        <v>831</v>
      </c>
      <c r="B2258" s="93"/>
      <c r="C2258" s="21" t="s">
        <v>4</v>
      </c>
      <c r="D2258" s="12">
        <v>0</v>
      </c>
      <c r="E2258" s="12">
        <v>0</v>
      </c>
      <c r="F2258" s="12">
        <v>0</v>
      </c>
      <c r="G2258" s="12">
        <v>0</v>
      </c>
      <c r="H2258" s="12">
        <v>125</v>
      </c>
      <c r="I2258" s="13">
        <v>0</v>
      </c>
      <c r="J2258" s="13">
        <v>0</v>
      </c>
      <c r="K2258" s="13">
        <v>50</v>
      </c>
      <c r="L2258" s="13">
        <v>50</v>
      </c>
      <c r="M2258" s="13">
        <v>0</v>
      </c>
      <c r="N2258" s="14">
        <f>D2258*$D$12</f>
        <v>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187.5</v>
      </c>
      <c r="S2258" s="14">
        <f>(N2258/100)*(I2258*$I$12)+(N2258/100)*(J2258*$J$12)</f>
        <v>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375</v>
      </c>
      <c r="X2258" s="14">
        <f t="shared" si="735"/>
        <v>0</v>
      </c>
      <c r="Y2258" s="14">
        <f t="shared" si="736"/>
        <v>0</v>
      </c>
      <c r="Z2258" s="14">
        <f t="shared" si="737"/>
        <v>0</v>
      </c>
      <c r="AA2258" s="14">
        <f t="shared" si="738"/>
        <v>0</v>
      </c>
      <c r="AB2258" s="14">
        <f t="shared" si="740"/>
        <v>562.5</v>
      </c>
      <c r="AC2258" s="15">
        <f t="shared" si="739"/>
        <v>562.5</v>
      </c>
      <c r="AD2258" s="48">
        <f>(ROUND(AC2258-AC2249,1)/AC2249)</f>
        <v>0.10294117647058823</v>
      </c>
      <c r="AE2258" s="113"/>
      <c r="AF2258" s="60"/>
      <c r="AH2258" s="20"/>
    </row>
    <row r="2259" spans="1:34">
      <c r="A2259" s="99" t="s">
        <v>832</v>
      </c>
      <c r="B2259" s="93"/>
      <c r="C2259" s="21" t="s">
        <v>327</v>
      </c>
      <c r="D2259" s="12">
        <v>0</v>
      </c>
      <c r="E2259" s="12">
        <v>85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100</v>
      </c>
      <c r="L2259" s="13">
        <v>0</v>
      </c>
      <c r="M2259" s="13">
        <v>80</v>
      </c>
      <c r="N2259" s="14">
        <f>D2259*$D$13</f>
        <v>0</v>
      </c>
      <c r="O2259" s="14">
        <f>E2259*$E$13</f>
        <v>127.5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0</v>
      </c>
      <c r="T2259" s="14">
        <f>(O2259/100)*(K2259*$K$13)+(O2259/100)*(M2259*$M$13)</f>
        <v>459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0</v>
      </c>
      <c r="Y2259" s="14">
        <f t="shared" si="736"/>
        <v>586.5</v>
      </c>
      <c r="Z2259" s="14">
        <f t="shared" si="737"/>
        <v>0</v>
      </c>
      <c r="AA2259" s="14">
        <f t="shared" si="738"/>
        <v>0</v>
      </c>
      <c r="AB2259" s="14">
        <f t="shared" si="740"/>
        <v>0</v>
      </c>
      <c r="AC2259" s="15">
        <f t="shared" si="739"/>
        <v>586.5</v>
      </c>
      <c r="AD2259" s="48">
        <f>(ROUND(AC2259-AC2249,1)/AC2249)</f>
        <v>0.15</v>
      </c>
      <c r="AE2259" s="113"/>
      <c r="AF2259" s="60"/>
      <c r="AH2259" s="20"/>
    </row>
    <row r="2260" spans="1:34">
      <c r="A2260" s="99" t="s">
        <v>833</v>
      </c>
      <c r="B2260" s="93"/>
      <c r="C2260" s="21" t="s">
        <v>328</v>
      </c>
      <c r="D2260" s="12">
        <v>110</v>
      </c>
      <c r="E2260" s="12">
        <v>0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130</v>
      </c>
      <c r="L2260" s="13">
        <v>0</v>
      </c>
      <c r="M2260" s="13">
        <v>0</v>
      </c>
      <c r="N2260" s="14">
        <f>D2260*$D$14</f>
        <v>165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429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5"/>
        <v>594</v>
      </c>
      <c r="Y2260" s="14">
        <f t="shared" si="736"/>
        <v>0</v>
      </c>
      <c r="Z2260" s="14">
        <f t="shared" si="737"/>
        <v>0</v>
      </c>
      <c r="AA2260" s="14">
        <f t="shared" si="738"/>
        <v>0</v>
      </c>
      <c r="AB2260" s="14">
        <f t="shared" si="740"/>
        <v>0</v>
      </c>
      <c r="AC2260" s="15">
        <f t="shared" si="739"/>
        <v>594</v>
      </c>
      <c r="AD2260" s="48">
        <f>(ROUND(AC2260-AC2249,1)/AC2249)</f>
        <v>0.16470588235294117</v>
      </c>
      <c r="AE2260" s="113"/>
      <c r="AF2260" s="60"/>
      <c r="AH2260" s="20"/>
    </row>
    <row r="2261" spans="1:34">
      <c r="A2261" s="99"/>
      <c r="B2261" s="93"/>
      <c r="C2261" s="21" t="s">
        <v>329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0</v>
      </c>
      <c r="L2261" s="13">
        <v>130</v>
      </c>
      <c r="M2261" s="13">
        <v>0</v>
      </c>
      <c r="N2261" s="14">
        <f>D2261*$D$15</f>
        <v>165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429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5"/>
        <v>594</v>
      </c>
      <c r="Y2261" s="14">
        <f t="shared" si="736"/>
        <v>0</v>
      </c>
      <c r="Z2261" s="14">
        <f t="shared" si="737"/>
        <v>0</v>
      </c>
      <c r="AA2261" s="14">
        <f t="shared" si="738"/>
        <v>0</v>
      </c>
      <c r="AB2261" s="14">
        <f t="shared" si="740"/>
        <v>0</v>
      </c>
      <c r="AC2261" s="15">
        <f t="shared" si="739"/>
        <v>594</v>
      </c>
      <c r="AD2261" s="48">
        <f>(ROUND(AC2261-AC2249,1)/AC2249)</f>
        <v>0.16470588235294117</v>
      </c>
      <c r="AE2261" s="113"/>
      <c r="AF2261" s="60"/>
      <c r="AH2261" s="20"/>
    </row>
    <row r="2262" spans="1:34">
      <c r="A2262" s="99"/>
      <c r="B2262" s="93"/>
      <c r="C2262" s="21" t="s">
        <v>325</v>
      </c>
      <c r="D2262" s="12">
        <v>0</v>
      </c>
      <c r="E2262" s="12">
        <v>85</v>
      </c>
      <c r="F2262" s="12">
        <v>0</v>
      </c>
      <c r="G2262" s="12">
        <v>0</v>
      </c>
      <c r="H2262" s="12">
        <v>0</v>
      </c>
      <c r="I2262" s="13">
        <v>0</v>
      </c>
      <c r="J2262" s="13">
        <v>0</v>
      </c>
      <c r="K2262" s="13">
        <v>150</v>
      </c>
      <c r="L2262" s="13">
        <v>0</v>
      </c>
      <c r="M2262" s="13">
        <v>0</v>
      </c>
      <c r="N2262" s="14">
        <f>D2262*$D$16</f>
        <v>0</v>
      </c>
      <c r="O2262" s="14">
        <f>E2262*$E$16</f>
        <v>136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0</v>
      </c>
      <c r="T2262" s="14">
        <f>(O2262/100)*(K2262*$K$16)</f>
        <v>408.00000000000006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5"/>
        <v>0</v>
      </c>
      <c r="Y2262" s="14">
        <f t="shared" si="736"/>
        <v>544</v>
      </c>
      <c r="Z2262" s="14">
        <f t="shared" si="737"/>
        <v>0</v>
      </c>
      <c r="AA2262" s="14">
        <f t="shared" si="738"/>
        <v>0</v>
      </c>
      <c r="AB2262" s="14">
        <f t="shared" si="740"/>
        <v>0</v>
      </c>
      <c r="AC2262" s="15">
        <f t="shared" si="739"/>
        <v>544</v>
      </c>
      <c r="AD2262" s="48">
        <f>(ROUND(AC2262-AC2249,1)/AC2249)</f>
        <v>6.6666666666666666E-2</v>
      </c>
      <c r="AE2262" s="113"/>
      <c r="AF2262" s="60"/>
      <c r="AH2262" s="20"/>
    </row>
    <row r="2263" spans="1:34">
      <c r="A2263" s="99"/>
      <c r="B2263" s="93"/>
      <c r="C2263" s="21" t="s">
        <v>326</v>
      </c>
      <c r="D2263" s="12">
        <v>0</v>
      </c>
      <c r="E2263" s="12">
        <v>85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D2263*$D$17</f>
        <v>0</v>
      </c>
      <c r="O2263" s="14">
        <f>E2263*$E$17</f>
        <v>136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0</v>
      </c>
      <c r="T2263" s="14">
        <f>(O2263/100)*(K2263*$K$17)</f>
        <v>408.00000000000006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5"/>
        <v>0</v>
      </c>
      <c r="Y2263" s="14">
        <f t="shared" si="736"/>
        <v>544</v>
      </c>
      <c r="Z2263" s="14">
        <f t="shared" si="737"/>
        <v>0</v>
      </c>
      <c r="AA2263" s="14">
        <f t="shared" si="738"/>
        <v>0</v>
      </c>
      <c r="AB2263" s="14">
        <f t="shared" si="740"/>
        <v>0</v>
      </c>
      <c r="AC2263" s="15">
        <f t="shared" si="739"/>
        <v>544</v>
      </c>
      <c r="AD2263" s="48">
        <f>(ROUND(AC2263-AC2249,1)/AC2249)</f>
        <v>6.6666666666666666E-2</v>
      </c>
      <c r="AE2263" s="113"/>
      <c r="AF2263" s="60"/>
      <c r="AH2263" s="20"/>
    </row>
    <row r="2264" spans="1:34">
      <c r="A2264" s="107"/>
      <c r="B2264" s="149" t="s">
        <v>101</v>
      </c>
      <c r="C2264" s="149"/>
      <c r="D2264" s="149"/>
      <c r="E2264" s="149"/>
      <c r="F2264" s="149"/>
      <c r="G2264" s="149"/>
      <c r="H2264" s="149"/>
      <c r="I2264" s="149"/>
      <c r="J2264" s="149"/>
      <c r="K2264" s="149"/>
      <c r="L2264" s="149"/>
      <c r="M2264" s="149"/>
      <c r="N2264" s="149"/>
      <c r="O2264" s="149"/>
      <c r="P2264" s="149"/>
      <c r="Q2264" s="149"/>
      <c r="R2264" s="149"/>
      <c r="S2264" s="149"/>
      <c r="T2264" s="149"/>
      <c r="U2264" s="149"/>
      <c r="V2264" s="149"/>
      <c r="W2264" s="149"/>
      <c r="X2264" s="149"/>
      <c r="Y2264" s="149"/>
      <c r="Z2264" s="149"/>
      <c r="AA2264" s="149"/>
      <c r="AB2264" s="149"/>
      <c r="AC2264" s="18">
        <v>600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102</v>
      </c>
      <c r="C2265" s="21" t="s">
        <v>243</v>
      </c>
      <c r="D2265" s="12">
        <v>116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D2265*$D$3</f>
        <v>232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371.2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94" si="741">N2265+S2265</f>
        <v>603.20000000000005</v>
      </c>
      <c r="Y2265" s="14">
        <f t="shared" ref="Y2265:Y2294" si="742">O2265+T2265</f>
        <v>0</v>
      </c>
      <c r="Z2265" s="14">
        <f t="shared" ref="Z2265:Z2294" si="743">P2265+U2265</f>
        <v>0</v>
      </c>
      <c r="AA2265" s="14">
        <f t="shared" ref="AA2265:AA2294" si="744">Q2265+V2265</f>
        <v>0</v>
      </c>
      <c r="AB2265" s="14">
        <f>R2265+W2265</f>
        <v>0</v>
      </c>
      <c r="AC2265" s="15">
        <f>ROUND(X2265+Y2265+Z2265+AA2265+AB2265,1)</f>
        <v>603.20000000000005</v>
      </c>
      <c r="AD2265" s="48">
        <v>0</v>
      </c>
      <c r="AE2265" s="113" t="s">
        <v>799</v>
      </c>
      <c r="AF2265" s="60"/>
      <c r="AH2265" s="20"/>
    </row>
    <row r="2266" spans="1:34">
      <c r="A2266" s="99" t="s">
        <v>800</v>
      </c>
      <c r="B2266" s="87">
        <v>12</v>
      </c>
      <c r="C2266" s="21" t="s">
        <v>324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35</v>
      </c>
      <c r="J2266" s="13">
        <v>75</v>
      </c>
      <c r="K2266" s="13">
        <v>0</v>
      </c>
      <c r="L2266" s="13">
        <v>0</v>
      </c>
      <c r="M2266" s="13">
        <v>0</v>
      </c>
      <c r="N2266" s="14">
        <f>D2266*$D$4</f>
        <v>185.60000000000002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510.40000000000009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41"/>
        <v>696.00000000000011</v>
      </c>
      <c r="Y2266" s="14">
        <f t="shared" si="742"/>
        <v>0</v>
      </c>
      <c r="Z2266" s="14">
        <f t="shared" si="743"/>
        <v>0</v>
      </c>
      <c r="AA2266" s="14">
        <f t="shared" si="744"/>
        <v>0</v>
      </c>
      <c r="AB2266" s="14">
        <f>R2266+W2266</f>
        <v>0</v>
      </c>
      <c r="AC2266" s="15">
        <f>ROUND(X2266+Y2266+Z2266+AA2266+AB2266,1)</f>
        <v>696</v>
      </c>
      <c r="AD2266" s="48">
        <f>(ROUND(AC2266-AC2265,1)/AC2265)</f>
        <v>0.15384615384615383</v>
      </c>
      <c r="AE2266" s="113"/>
      <c r="AF2266" s="60"/>
      <c r="AH2266" s="20"/>
    </row>
    <row r="2267" spans="1:34">
      <c r="A2267" s="99" t="s">
        <v>801</v>
      </c>
      <c r="B2267" s="87">
        <v>12</v>
      </c>
      <c r="C2267" s="21" t="s">
        <v>834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232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334.08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1"/>
        <v>566.07999999999993</v>
      </c>
      <c r="Y2267" s="14">
        <f t="shared" si="742"/>
        <v>0</v>
      </c>
      <c r="Z2267" s="14">
        <f t="shared" si="743"/>
        <v>0</v>
      </c>
      <c r="AA2267" s="14">
        <f t="shared" si="744"/>
        <v>0</v>
      </c>
      <c r="AB2267" s="14">
        <f>R2267+W2267</f>
        <v>0</v>
      </c>
      <c r="AC2267" s="15">
        <f t="shared" ref="AC2267:AC2279" si="745">ROUND(X2267+Y2267+Z2267+AA2267+AB2267,1)</f>
        <v>566.1</v>
      </c>
      <c r="AD2267" s="48">
        <f>(ROUND(AC2267-AC2265,1)/AC2265)</f>
        <v>-6.1505305039787794E-2</v>
      </c>
      <c r="AE2267" s="113"/>
      <c r="AF2267" s="60"/>
      <c r="AH2267" s="20"/>
    </row>
    <row r="2268" spans="1:34">
      <c r="A2268" s="99" t="s">
        <v>802</v>
      </c>
      <c r="B2268" s="87">
        <v>0</v>
      </c>
      <c r="C2268" s="21" t="s">
        <v>337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232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334.08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1"/>
        <v>566.07999999999993</v>
      </c>
      <c r="Y2268" s="14">
        <f t="shared" si="742"/>
        <v>0</v>
      </c>
      <c r="Z2268" s="14">
        <f t="shared" si="743"/>
        <v>0</v>
      </c>
      <c r="AA2268" s="14">
        <f t="shared" si="744"/>
        <v>0</v>
      </c>
      <c r="AB2268" s="14">
        <f t="shared" ref="AB2268:AB2280" si="746">R2268+W2268</f>
        <v>0</v>
      </c>
      <c r="AC2268" s="15">
        <f t="shared" si="745"/>
        <v>566.1</v>
      </c>
      <c r="AD2268" s="48">
        <f>(ROUND(AC2268-AC2265,1)/AC2265)</f>
        <v>-6.1505305039787794E-2</v>
      </c>
      <c r="AE2268" s="113"/>
      <c r="AF2268" s="60"/>
      <c r="AH2268" s="20"/>
    </row>
    <row r="2269" spans="1:34">
      <c r="A2269" s="99" t="s">
        <v>803</v>
      </c>
      <c r="B2269" s="87">
        <v>0</v>
      </c>
      <c r="C2269" s="21" t="s">
        <v>338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232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334.08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1"/>
        <v>566.07999999999993</v>
      </c>
      <c r="Y2269" s="14">
        <f t="shared" si="742"/>
        <v>0</v>
      </c>
      <c r="Z2269" s="14">
        <f t="shared" si="743"/>
        <v>0</v>
      </c>
      <c r="AA2269" s="14">
        <f t="shared" si="744"/>
        <v>0</v>
      </c>
      <c r="AB2269" s="14">
        <f t="shared" si="746"/>
        <v>0</v>
      </c>
      <c r="AC2269" s="15">
        <f t="shared" si="745"/>
        <v>566.1</v>
      </c>
      <c r="AD2269" s="48">
        <f>(ROUND(AC2269-AC2265,1)/AC2265)</f>
        <v>-6.1505305039787794E-2</v>
      </c>
      <c r="AE2269" s="113"/>
      <c r="AF2269" s="60"/>
      <c r="AH2269" s="20"/>
    </row>
    <row r="2270" spans="1:34">
      <c r="A2270" s="99" t="s">
        <v>653</v>
      </c>
      <c r="B2270" s="87"/>
      <c r="C2270" s="21" t="s">
        <v>339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232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334.08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1"/>
        <v>566.07999999999993</v>
      </c>
      <c r="Y2270" s="14">
        <f t="shared" si="742"/>
        <v>0</v>
      </c>
      <c r="Z2270" s="14">
        <f t="shared" si="743"/>
        <v>0</v>
      </c>
      <c r="AA2270" s="14">
        <f t="shared" si="744"/>
        <v>0</v>
      </c>
      <c r="AB2270" s="14">
        <f t="shared" si="746"/>
        <v>0</v>
      </c>
      <c r="AC2270" s="15">
        <f t="shared" si="745"/>
        <v>566.1</v>
      </c>
      <c r="AD2270" s="48">
        <f>(ROUND(AC2270-AC2265,1)/AC2265)</f>
        <v>-6.1505305039787794E-2</v>
      </c>
      <c r="AE2270" s="113"/>
      <c r="AF2270" s="60"/>
      <c r="AH2270" s="20"/>
    </row>
    <row r="2271" spans="1:34">
      <c r="A2271" s="99" t="s">
        <v>594</v>
      </c>
      <c r="B2271" s="87"/>
      <c r="C2271" s="21" t="s">
        <v>1</v>
      </c>
      <c r="D2271" s="12">
        <v>58</v>
      </c>
      <c r="E2271" s="12">
        <v>125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75.400000000000006</v>
      </c>
      <c r="O2271" s="14">
        <f>E2271*$E$9</f>
        <v>187.5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120.64</v>
      </c>
      <c r="T2271" s="14">
        <f>(O2271/100)*(K2271*$K$9)</f>
        <v>318.75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1"/>
        <v>196.04000000000002</v>
      </c>
      <c r="Y2271" s="14">
        <f t="shared" si="742"/>
        <v>506.25</v>
      </c>
      <c r="Z2271" s="14">
        <f t="shared" si="743"/>
        <v>0</v>
      </c>
      <c r="AA2271" s="14">
        <f t="shared" si="744"/>
        <v>0</v>
      </c>
      <c r="AB2271" s="14">
        <f t="shared" si="746"/>
        <v>0</v>
      </c>
      <c r="AC2271" s="15">
        <f t="shared" si="745"/>
        <v>702.3</v>
      </c>
      <c r="AD2271" s="48">
        <f>(ROUND(AC2271-AC2265,1)/AC2265)</f>
        <v>0.16429045092838193</v>
      </c>
      <c r="AE2271" s="113"/>
      <c r="AF2271" s="60"/>
      <c r="AH2271" s="20"/>
    </row>
    <row r="2272" spans="1:34">
      <c r="A2272" s="99" t="s">
        <v>829</v>
      </c>
      <c r="B2272" s="87"/>
      <c r="C2272" s="21" t="s">
        <v>2</v>
      </c>
      <c r="D2272" s="12">
        <v>58</v>
      </c>
      <c r="E2272" s="12">
        <v>0</v>
      </c>
      <c r="F2272" s="12">
        <v>125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75.400000000000006</v>
      </c>
      <c r="O2272" s="14">
        <f>E2272*$E$10</f>
        <v>0</v>
      </c>
      <c r="P2272" s="14">
        <f>F2272*$F$10</f>
        <v>187.5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120.64</v>
      </c>
      <c r="T2272" s="14">
        <f>(O2272/100)*(K2272*$J$10)</f>
        <v>0</v>
      </c>
      <c r="U2272" s="14">
        <f>(P2272/100)*(K2272*$K$10)+(P2272/100)*(L2272*$L$10)</f>
        <v>318.75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1"/>
        <v>196.04000000000002</v>
      </c>
      <c r="Y2272" s="14">
        <f t="shared" si="742"/>
        <v>0</v>
      </c>
      <c r="Z2272" s="14">
        <f t="shared" si="743"/>
        <v>506.25</v>
      </c>
      <c r="AA2272" s="14">
        <f t="shared" si="744"/>
        <v>0</v>
      </c>
      <c r="AB2272" s="14">
        <f t="shared" si="746"/>
        <v>0</v>
      </c>
      <c r="AC2272" s="15">
        <f t="shared" si="745"/>
        <v>702.3</v>
      </c>
      <c r="AD2272" s="48">
        <f>(ROUND(AC2272-AC2265,1)/AC2265)</f>
        <v>0.16429045092838193</v>
      </c>
      <c r="AE2272" s="113"/>
      <c r="AF2272" s="60"/>
      <c r="AH2272" s="20"/>
    </row>
    <row r="2273" spans="1:34">
      <c r="A2273" s="99" t="s">
        <v>830</v>
      </c>
      <c r="B2273" s="87"/>
      <c r="C2273" s="21" t="s">
        <v>3</v>
      </c>
      <c r="D2273" s="12">
        <v>58</v>
      </c>
      <c r="E2273" s="12">
        <v>0</v>
      </c>
      <c r="F2273" s="12">
        <v>0</v>
      </c>
      <c r="G2273" s="12">
        <v>125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75.400000000000006</v>
      </c>
      <c r="O2273" s="14">
        <f>E2273*$E$11</f>
        <v>0</v>
      </c>
      <c r="P2273" s="14">
        <f>F2273*$F$11</f>
        <v>0</v>
      </c>
      <c r="Q2273" s="14">
        <f>G2273*$G$11</f>
        <v>187.5</v>
      </c>
      <c r="R2273" s="14">
        <f>H2273*$H$11</f>
        <v>0</v>
      </c>
      <c r="S2273" s="14">
        <f>(N2273/100)*(I2273*$I$11)+(N2273/100)*(J2273*$J$11)</f>
        <v>120.64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318.75</v>
      </c>
      <c r="W2273" s="14">
        <f>(R2273/100)*(K2273*$K$11)+(R2273/100)*(L2273*$L$11)</f>
        <v>0</v>
      </c>
      <c r="X2273" s="14">
        <f t="shared" si="741"/>
        <v>196.04000000000002</v>
      </c>
      <c r="Y2273" s="14">
        <f t="shared" si="742"/>
        <v>0</v>
      </c>
      <c r="Z2273" s="14">
        <f t="shared" si="743"/>
        <v>0</v>
      </c>
      <c r="AA2273" s="14">
        <f t="shared" si="744"/>
        <v>506.25</v>
      </c>
      <c r="AB2273" s="14">
        <f t="shared" si="746"/>
        <v>0</v>
      </c>
      <c r="AC2273" s="15">
        <f t="shared" si="745"/>
        <v>702.3</v>
      </c>
      <c r="AD2273" s="48">
        <f>(ROUND(AC2273-AC2265,1)/AC2265)</f>
        <v>0.16429045092838193</v>
      </c>
      <c r="AE2273" s="113"/>
      <c r="AF2273" s="60"/>
      <c r="AH2273" s="20"/>
    </row>
    <row r="2274" spans="1:34">
      <c r="A2274" s="99" t="s">
        <v>831</v>
      </c>
      <c r="B2274" s="87"/>
      <c r="C2274" s="21" t="s">
        <v>4</v>
      </c>
      <c r="D2274" s="12">
        <v>58</v>
      </c>
      <c r="E2274" s="12">
        <v>0</v>
      </c>
      <c r="F2274" s="12">
        <v>0</v>
      </c>
      <c r="G2274" s="12">
        <v>0</v>
      </c>
      <c r="H2274" s="12">
        <v>125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75.400000000000006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187.5</v>
      </c>
      <c r="S2274" s="14">
        <f>(N2274/100)*(I2274*$I$12)+(N2274/100)*(J2274*$J$12)</f>
        <v>120.64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318.75</v>
      </c>
      <c r="X2274" s="14">
        <f t="shared" si="741"/>
        <v>196.04000000000002</v>
      </c>
      <c r="Y2274" s="14">
        <f t="shared" si="742"/>
        <v>0</v>
      </c>
      <c r="Z2274" s="14">
        <f t="shared" si="743"/>
        <v>0</v>
      </c>
      <c r="AA2274" s="14">
        <f t="shared" si="744"/>
        <v>0</v>
      </c>
      <c r="AB2274" s="14">
        <f t="shared" si="746"/>
        <v>506.25</v>
      </c>
      <c r="AC2274" s="15">
        <f t="shared" si="745"/>
        <v>702.3</v>
      </c>
      <c r="AD2274" s="48">
        <f>(ROUND(AC2274-AC2265,1)/AC2265)</f>
        <v>0.16429045092838193</v>
      </c>
      <c r="AE2274" s="113"/>
      <c r="AF2274" s="60"/>
      <c r="AH2274" s="20"/>
    </row>
    <row r="2275" spans="1:34">
      <c r="A2275" s="99" t="s">
        <v>832</v>
      </c>
      <c r="B2275" s="87"/>
      <c r="C2275" s="21" t="s">
        <v>327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174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522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696</v>
      </c>
      <c r="Y2275" s="14">
        <f t="shared" si="742"/>
        <v>0</v>
      </c>
      <c r="Z2275" s="14">
        <f t="shared" si="743"/>
        <v>0</v>
      </c>
      <c r="AA2275" s="14">
        <f t="shared" si="744"/>
        <v>0</v>
      </c>
      <c r="AB2275" s="14">
        <f t="shared" si="746"/>
        <v>0</v>
      </c>
      <c r="AC2275" s="15">
        <f t="shared" si="745"/>
        <v>696</v>
      </c>
      <c r="AD2275" s="48">
        <f>(ROUND(AC2275-AC2265,1)/AC2265)</f>
        <v>0.15384615384615383</v>
      </c>
      <c r="AE2275" s="113"/>
      <c r="AF2275" s="60"/>
      <c r="AH2275" s="20"/>
    </row>
    <row r="2276" spans="1:34">
      <c r="A2276" s="99" t="s">
        <v>833</v>
      </c>
      <c r="B2276" s="87"/>
      <c r="C2276" s="21" t="s">
        <v>328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174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1"/>
        <v>696</v>
      </c>
      <c r="Y2276" s="14">
        <f t="shared" si="742"/>
        <v>0</v>
      </c>
      <c r="Z2276" s="14">
        <f t="shared" si="743"/>
        <v>0</v>
      </c>
      <c r="AA2276" s="14">
        <f t="shared" si="744"/>
        <v>0</v>
      </c>
      <c r="AB2276" s="14">
        <f t="shared" si="746"/>
        <v>0</v>
      </c>
      <c r="AC2276" s="15">
        <f t="shared" si="745"/>
        <v>696</v>
      </c>
      <c r="AD2276" s="48">
        <f>(ROUND(AC2276-AC2265,1)/AC2265)</f>
        <v>0.15384615384615383</v>
      </c>
      <c r="AE2276" s="113"/>
      <c r="AF2276" s="60"/>
      <c r="AH2276" s="20"/>
    </row>
    <row r="2277" spans="1:34">
      <c r="A2277" s="99"/>
      <c r="B2277" s="87"/>
      <c r="C2277" s="21" t="s">
        <v>329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174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1"/>
        <v>696</v>
      </c>
      <c r="Y2277" s="14">
        <f t="shared" si="742"/>
        <v>0</v>
      </c>
      <c r="Z2277" s="14">
        <f t="shared" si="743"/>
        <v>0</v>
      </c>
      <c r="AA2277" s="14">
        <f t="shared" si="744"/>
        <v>0</v>
      </c>
      <c r="AB2277" s="14">
        <f t="shared" si="746"/>
        <v>0</v>
      </c>
      <c r="AC2277" s="15">
        <f t="shared" si="745"/>
        <v>696</v>
      </c>
      <c r="AD2277" s="48">
        <f>(ROUND(AC2277-AC2265,1)/AC2265)</f>
        <v>0.15384615384615383</v>
      </c>
      <c r="AE2277" s="113"/>
      <c r="AF2277" s="60"/>
      <c r="AH2277" s="20"/>
    </row>
    <row r="2278" spans="1:34">
      <c r="A2278" s="99"/>
      <c r="B2278" s="87"/>
      <c r="C2278" s="21" t="s">
        <v>325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80</v>
      </c>
      <c r="K2278" s="13">
        <v>0</v>
      </c>
      <c r="L2278" s="13">
        <v>0</v>
      </c>
      <c r="M2278" s="13">
        <v>0</v>
      </c>
      <c r="N2278" s="14">
        <f>D2278*$D$16</f>
        <v>185.60000000000002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556.80000000000007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1"/>
        <v>742.40000000000009</v>
      </c>
      <c r="Y2278" s="14">
        <f t="shared" si="742"/>
        <v>0</v>
      </c>
      <c r="Z2278" s="14">
        <f t="shared" si="743"/>
        <v>0</v>
      </c>
      <c r="AA2278" s="14">
        <f t="shared" si="744"/>
        <v>0</v>
      </c>
      <c r="AB2278" s="14">
        <f t="shared" si="746"/>
        <v>0</v>
      </c>
      <c r="AC2278" s="15">
        <f t="shared" si="745"/>
        <v>742.4</v>
      </c>
      <c r="AD2278" s="48">
        <f>(ROUND(AC2278-AC2265,1)/AC2265)</f>
        <v>0.23076923076923073</v>
      </c>
      <c r="AE2278" s="113"/>
      <c r="AF2278" s="60"/>
      <c r="AH2278" s="20"/>
    </row>
    <row r="2279" spans="1:34">
      <c r="A2279" s="99"/>
      <c r="B2279" s="87"/>
      <c r="C2279" s="21" t="s">
        <v>326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185.60000000000002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468.6400000000001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1"/>
        <v>654.24000000000012</v>
      </c>
      <c r="Y2279" s="14">
        <f t="shared" si="742"/>
        <v>0</v>
      </c>
      <c r="Z2279" s="14">
        <f t="shared" si="743"/>
        <v>0</v>
      </c>
      <c r="AA2279" s="14">
        <f t="shared" si="744"/>
        <v>0</v>
      </c>
      <c r="AB2279" s="14">
        <f t="shared" si="746"/>
        <v>0</v>
      </c>
      <c r="AC2279" s="15">
        <f t="shared" si="745"/>
        <v>654.20000000000005</v>
      </c>
      <c r="AD2279" s="48">
        <f>(ROUND(AC2279-AC2265,1)/AC2265)</f>
        <v>8.4549071618037125E-2</v>
      </c>
      <c r="AE2279" s="113"/>
      <c r="AF2279" s="60"/>
      <c r="AH2279" s="20"/>
    </row>
    <row r="2280" spans="1:34">
      <c r="A2280" s="106" t="s">
        <v>0</v>
      </c>
      <c r="B2280" s="88" t="s">
        <v>103</v>
      </c>
      <c r="C2280" s="50" t="s">
        <v>243</v>
      </c>
      <c r="D2280" s="11">
        <v>138</v>
      </c>
      <c r="E2280" s="11">
        <v>0</v>
      </c>
      <c r="F2280" s="11">
        <v>0</v>
      </c>
      <c r="G2280" s="11">
        <v>0</v>
      </c>
      <c r="H2280" s="11">
        <v>0</v>
      </c>
      <c r="I2280" s="51">
        <v>20</v>
      </c>
      <c r="J2280" s="51">
        <v>40</v>
      </c>
      <c r="K2280" s="51">
        <v>0</v>
      </c>
      <c r="L2280" s="51">
        <v>0</v>
      </c>
      <c r="M2280" s="51">
        <v>0</v>
      </c>
      <c r="N2280" s="52">
        <f>D2280*$D$3</f>
        <v>276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331.2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41"/>
        <v>607.20000000000005</v>
      </c>
      <c r="Y2280" s="52">
        <f t="shared" si="742"/>
        <v>0</v>
      </c>
      <c r="Z2280" s="52">
        <f t="shared" si="743"/>
        <v>0</v>
      </c>
      <c r="AA2280" s="52">
        <f t="shared" si="744"/>
        <v>0</v>
      </c>
      <c r="AB2280" s="52">
        <f t="shared" si="746"/>
        <v>0</v>
      </c>
      <c r="AC2280" s="53">
        <f>ROUND(X2280+Y2280+Z2280+AA2280+AB2280,1)</f>
        <v>607.20000000000005</v>
      </c>
      <c r="AD2280" s="5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9">
        <v>12</v>
      </c>
      <c r="C2281" s="21" t="s">
        <v>324</v>
      </c>
      <c r="D2281" s="12">
        <v>138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55</v>
      </c>
      <c r="K2281" s="13">
        <v>0</v>
      </c>
      <c r="L2281" s="13">
        <v>0</v>
      </c>
      <c r="M2281" s="13">
        <v>0</v>
      </c>
      <c r="N2281" s="14">
        <f>D2281*$D$4</f>
        <v>220.8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496.80000000000007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1"/>
        <v>717.60000000000014</v>
      </c>
      <c r="Y2281" s="14">
        <f t="shared" si="742"/>
        <v>0</v>
      </c>
      <c r="Z2281" s="14">
        <f t="shared" si="743"/>
        <v>0</v>
      </c>
      <c r="AA2281" s="14">
        <f t="shared" si="744"/>
        <v>0</v>
      </c>
      <c r="AB2281" s="14">
        <f>R2281+W2281</f>
        <v>0</v>
      </c>
      <c r="AC2281" s="15">
        <f>ROUND(X2281+Y2281+Z2281+AA2281+AB2281,1)</f>
        <v>717.6</v>
      </c>
      <c r="AD2281" s="48">
        <f>(ROUND(AC2281-AC2280,1)/AC2280)</f>
        <v>0.18181818181818182</v>
      </c>
      <c r="AE2281" s="113"/>
      <c r="AF2281" s="60"/>
      <c r="AH2281" s="20"/>
    </row>
    <row r="2282" spans="1:34">
      <c r="A2282" s="99" t="s">
        <v>801</v>
      </c>
      <c r="B2282" s="89">
        <v>18</v>
      </c>
      <c r="C2282" s="21" t="s">
        <v>834</v>
      </c>
      <c r="D2282" s="12">
        <v>138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D2282*$D$5</f>
        <v>276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298.07999999999993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1"/>
        <v>574.07999999999993</v>
      </c>
      <c r="Y2282" s="14">
        <f t="shared" si="742"/>
        <v>0</v>
      </c>
      <c r="Z2282" s="14">
        <f t="shared" si="743"/>
        <v>0</v>
      </c>
      <c r="AA2282" s="14">
        <f t="shared" si="744"/>
        <v>0</v>
      </c>
      <c r="AB2282" s="14">
        <f>R2282+W2282</f>
        <v>0</v>
      </c>
      <c r="AC2282" s="15">
        <f t="shared" ref="AC2282:AC2294" si="747">ROUND(X2282+Y2282+Z2282+AA2282+AB2282,1)</f>
        <v>574.1</v>
      </c>
      <c r="AD2282" s="48">
        <f>(ROUND(AC2282-AC2280,1)/AC2280)</f>
        <v>-5.4512516469038208E-2</v>
      </c>
      <c r="AE2282" s="113"/>
      <c r="AF2282" s="60"/>
      <c r="AH2282" s="20"/>
    </row>
    <row r="2283" spans="1:34">
      <c r="A2283" s="99" t="s">
        <v>802</v>
      </c>
      <c r="B2283" s="89">
        <v>0</v>
      </c>
      <c r="C2283" s="21" t="s">
        <v>337</v>
      </c>
      <c r="D2283" s="12">
        <v>138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D2283*$D$6</f>
        <v>276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298.07999999999993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1"/>
        <v>574.07999999999993</v>
      </c>
      <c r="Y2283" s="14">
        <f t="shared" si="742"/>
        <v>0</v>
      </c>
      <c r="Z2283" s="14">
        <f t="shared" si="743"/>
        <v>0</v>
      </c>
      <c r="AA2283" s="14">
        <f t="shared" si="744"/>
        <v>0</v>
      </c>
      <c r="AB2283" s="14">
        <f t="shared" ref="AB2283:AB2294" si="748">R2283+W2283</f>
        <v>0</v>
      </c>
      <c r="AC2283" s="15">
        <f t="shared" si="747"/>
        <v>574.1</v>
      </c>
      <c r="AD2283" s="48">
        <f>(ROUND(AC2283-AC2280,1)/AC2280)</f>
        <v>-5.4512516469038208E-2</v>
      </c>
      <c r="AE2283" s="113"/>
      <c r="AF2283" s="60"/>
      <c r="AH2283" s="20"/>
    </row>
    <row r="2284" spans="1:34">
      <c r="A2284" s="99" t="s">
        <v>803</v>
      </c>
      <c r="B2284" s="89">
        <v>0</v>
      </c>
      <c r="C2284" s="21" t="s">
        <v>338</v>
      </c>
      <c r="D2284" s="12">
        <v>138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0</v>
      </c>
      <c r="L2284" s="13">
        <v>0</v>
      </c>
      <c r="M2284" s="13">
        <v>0</v>
      </c>
      <c r="N2284" s="14">
        <f>D2284*$D$7</f>
        <v>276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298.07999999999993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1"/>
        <v>574.07999999999993</v>
      </c>
      <c r="Y2284" s="14">
        <f t="shared" si="742"/>
        <v>0</v>
      </c>
      <c r="Z2284" s="14">
        <f t="shared" si="743"/>
        <v>0</v>
      </c>
      <c r="AA2284" s="14">
        <f t="shared" si="744"/>
        <v>0</v>
      </c>
      <c r="AB2284" s="14">
        <f t="shared" si="748"/>
        <v>0</v>
      </c>
      <c r="AC2284" s="15">
        <f t="shared" si="747"/>
        <v>574.1</v>
      </c>
      <c r="AD2284" s="48">
        <f>(ROUND(AC2284-AC2280,1)/AC2280)</f>
        <v>-5.4512516469038208E-2</v>
      </c>
      <c r="AE2284" s="113"/>
      <c r="AF2284" s="60"/>
      <c r="AH2284" s="20"/>
    </row>
    <row r="2285" spans="1:34">
      <c r="A2285" s="99" t="s">
        <v>653</v>
      </c>
      <c r="B2285" s="89"/>
      <c r="C2285" s="21" t="s">
        <v>339</v>
      </c>
      <c r="D2285" s="12">
        <v>138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40</v>
      </c>
      <c r="K2285" s="13">
        <v>0</v>
      </c>
      <c r="L2285" s="13">
        <v>0</v>
      </c>
      <c r="M2285" s="13">
        <v>0</v>
      </c>
      <c r="N2285" s="14">
        <f>D2285*$D$8</f>
        <v>276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298.07999999999993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1"/>
        <v>574.07999999999993</v>
      </c>
      <c r="Y2285" s="14">
        <f t="shared" si="742"/>
        <v>0</v>
      </c>
      <c r="Z2285" s="14">
        <f t="shared" si="743"/>
        <v>0</v>
      </c>
      <c r="AA2285" s="14">
        <f t="shared" si="744"/>
        <v>0</v>
      </c>
      <c r="AB2285" s="14">
        <f t="shared" si="748"/>
        <v>0</v>
      </c>
      <c r="AC2285" s="15">
        <f t="shared" si="747"/>
        <v>574.1</v>
      </c>
      <c r="AD2285" s="48">
        <f>(ROUND(AC2285-AC2280,1)/AC2280)</f>
        <v>-5.4512516469038208E-2</v>
      </c>
      <c r="AE2285" s="113"/>
      <c r="AF2285" s="60"/>
      <c r="AH2285" s="20"/>
    </row>
    <row r="2286" spans="1:34">
      <c r="A2286" s="99" t="s">
        <v>594</v>
      </c>
      <c r="B2286" s="89"/>
      <c r="C2286" s="21" t="s">
        <v>1</v>
      </c>
      <c r="D2286" s="12">
        <v>69</v>
      </c>
      <c r="E2286" s="12">
        <v>150</v>
      </c>
      <c r="F2286" s="12">
        <v>0</v>
      </c>
      <c r="G2286" s="12">
        <v>0</v>
      </c>
      <c r="H2286" s="12">
        <v>0</v>
      </c>
      <c r="I2286" s="13">
        <v>20</v>
      </c>
      <c r="J2286" s="13">
        <v>40</v>
      </c>
      <c r="K2286" s="13">
        <v>65</v>
      </c>
      <c r="L2286" s="13">
        <v>0</v>
      </c>
      <c r="M2286" s="13">
        <v>0</v>
      </c>
      <c r="N2286" s="14">
        <f>D2286*$D$9</f>
        <v>89.7</v>
      </c>
      <c r="O2286" s="14">
        <f>E2286*$E$9</f>
        <v>225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107.64000000000001</v>
      </c>
      <c r="T2286" s="14">
        <f>(O2286/100)*(K2286*$K$9)</f>
        <v>292.5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1"/>
        <v>197.34000000000003</v>
      </c>
      <c r="Y2286" s="14">
        <f t="shared" si="742"/>
        <v>517.5</v>
      </c>
      <c r="Z2286" s="14">
        <f t="shared" si="743"/>
        <v>0</v>
      </c>
      <c r="AA2286" s="14">
        <f t="shared" si="744"/>
        <v>0</v>
      </c>
      <c r="AB2286" s="14">
        <f t="shared" si="748"/>
        <v>0</v>
      </c>
      <c r="AC2286" s="15">
        <f t="shared" si="747"/>
        <v>714.8</v>
      </c>
      <c r="AD2286" s="48">
        <f>(ROUND(AC2286-AC2280,1)/AC2280)</f>
        <v>0.17720685111989457</v>
      </c>
      <c r="AE2286" s="113"/>
      <c r="AF2286" s="60"/>
      <c r="AH2286" s="20"/>
    </row>
    <row r="2287" spans="1:34">
      <c r="A2287" s="99" t="s">
        <v>829</v>
      </c>
      <c r="B2287" s="89"/>
      <c r="C2287" s="21" t="s">
        <v>2</v>
      </c>
      <c r="D2287" s="12">
        <v>69</v>
      </c>
      <c r="E2287" s="12">
        <v>0</v>
      </c>
      <c r="F2287" s="12">
        <v>150</v>
      </c>
      <c r="G2287" s="12">
        <v>0</v>
      </c>
      <c r="H2287" s="12">
        <v>0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D2287*$D$10</f>
        <v>89.7</v>
      </c>
      <c r="O2287" s="14">
        <f>E2287*$E$10</f>
        <v>0</v>
      </c>
      <c r="P2287" s="14">
        <f>F2287*$F$10</f>
        <v>225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107.64000000000001</v>
      </c>
      <c r="T2287" s="14">
        <f>(O2287/100)*(K2287*$J$10)</f>
        <v>0</v>
      </c>
      <c r="U2287" s="14">
        <f>(P2287/100)*(K2287*$K$10)+(P2287/100)*(L2287*$L$10)</f>
        <v>292.5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1"/>
        <v>197.34000000000003</v>
      </c>
      <c r="Y2287" s="14">
        <f t="shared" si="742"/>
        <v>0</v>
      </c>
      <c r="Z2287" s="14">
        <f t="shared" si="743"/>
        <v>517.5</v>
      </c>
      <c r="AA2287" s="14">
        <f t="shared" si="744"/>
        <v>0</v>
      </c>
      <c r="AB2287" s="14">
        <f t="shared" si="748"/>
        <v>0</v>
      </c>
      <c r="AC2287" s="15">
        <f t="shared" si="747"/>
        <v>714.8</v>
      </c>
      <c r="AD2287" s="48">
        <f>(ROUND(AC2287-AC2280,1)/AC2280)</f>
        <v>0.17720685111989457</v>
      </c>
      <c r="AE2287" s="113"/>
      <c r="AF2287" s="60"/>
      <c r="AH2287" s="20"/>
    </row>
    <row r="2288" spans="1:34">
      <c r="A2288" s="99" t="s">
        <v>830</v>
      </c>
      <c r="B2288" s="89"/>
      <c r="C2288" s="21" t="s">
        <v>3</v>
      </c>
      <c r="D2288" s="12">
        <v>69</v>
      </c>
      <c r="E2288" s="12">
        <v>0</v>
      </c>
      <c r="F2288" s="12">
        <v>0</v>
      </c>
      <c r="G2288" s="12">
        <v>150</v>
      </c>
      <c r="H2288" s="12">
        <v>0</v>
      </c>
      <c r="I2288" s="13">
        <v>20</v>
      </c>
      <c r="J2288" s="13">
        <v>40</v>
      </c>
      <c r="K2288" s="13">
        <v>0</v>
      </c>
      <c r="L2288" s="13">
        <v>65</v>
      </c>
      <c r="M2288" s="13">
        <v>0</v>
      </c>
      <c r="N2288" s="14">
        <f>D2288*$D$11</f>
        <v>89.7</v>
      </c>
      <c r="O2288" s="14">
        <f>E2288*$E$11</f>
        <v>0</v>
      </c>
      <c r="P2288" s="14">
        <f>F2288*$F$11</f>
        <v>0</v>
      </c>
      <c r="Q2288" s="14">
        <f>G2288*$G$11</f>
        <v>225</v>
      </c>
      <c r="R2288" s="14">
        <f>H2288*$H$11</f>
        <v>0</v>
      </c>
      <c r="S2288" s="14">
        <f>(N2288/100)*(I2288*$I$11)+(N2288/100)*(J2288*$J$11)</f>
        <v>107.64000000000001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292.5</v>
      </c>
      <c r="W2288" s="14">
        <f>(R2288/100)*(K2288*$K$11)+(R2288/100)*(L2288*$L$11)</f>
        <v>0</v>
      </c>
      <c r="X2288" s="14">
        <f t="shared" si="741"/>
        <v>197.34000000000003</v>
      </c>
      <c r="Y2288" s="14">
        <f t="shared" si="742"/>
        <v>0</v>
      </c>
      <c r="Z2288" s="14">
        <f t="shared" si="743"/>
        <v>0</v>
      </c>
      <c r="AA2288" s="14">
        <f t="shared" si="744"/>
        <v>517.5</v>
      </c>
      <c r="AB2288" s="14">
        <f t="shared" si="748"/>
        <v>0</v>
      </c>
      <c r="AC2288" s="15">
        <f t="shared" si="747"/>
        <v>714.8</v>
      </c>
      <c r="AD2288" s="48">
        <f>(ROUND(AC2288-AC2280,1)/AC2280)</f>
        <v>0.17720685111989457</v>
      </c>
      <c r="AE2288" s="113"/>
      <c r="AF2288" s="60"/>
      <c r="AH2288" s="20"/>
    </row>
    <row r="2289" spans="1:34">
      <c r="A2289" s="99" t="s">
        <v>831</v>
      </c>
      <c r="B2289" s="89"/>
      <c r="C2289" s="21" t="s">
        <v>4</v>
      </c>
      <c r="D2289" s="12">
        <v>69</v>
      </c>
      <c r="E2289" s="12">
        <v>0</v>
      </c>
      <c r="F2289" s="12">
        <v>0</v>
      </c>
      <c r="G2289" s="12">
        <v>0</v>
      </c>
      <c r="H2289" s="12">
        <v>150</v>
      </c>
      <c r="I2289" s="13">
        <v>20</v>
      </c>
      <c r="J2289" s="13">
        <v>40</v>
      </c>
      <c r="K2289" s="13">
        <v>32.5</v>
      </c>
      <c r="L2289" s="13">
        <v>32.5</v>
      </c>
      <c r="M2289" s="13">
        <v>0</v>
      </c>
      <c r="N2289" s="14">
        <f>D2289*$D$12</f>
        <v>89.7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225</v>
      </c>
      <c r="S2289" s="14">
        <f>(N2289/100)*(I2289*$I$12)+(N2289/100)*(J2289*$J$12)</f>
        <v>107.64000000000001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292.5</v>
      </c>
      <c r="X2289" s="14">
        <f t="shared" si="741"/>
        <v>197.34000000000003</v>
      </c>
      <c r="Y2289" s="14">
        <f t="shared" si="742"/>
        <v>0</v>
      </c>
      <c r="Z2289" s="14">
        <f t="shared" si="743"/>
        <v>0</v>
      </c>
      <c r="AA2289" s="14">
        <f t="shared" si="744"/>
        <v>0</v>
      </c>
      <c r="AB2289" s="14">
        <f t="shared" si="748"/>
        <v>517.5</v>
      </c>
      <c r="AC2289" s="15">
        <f t="shared" si="747"/>
        <v>714.8</v>
      </c>
      <c r="AD2289" s="48">
        <f>(ROUND(AC2289-AC2280,1)/AC2280)</f>
        <v>0.17720685111989457</v>
      </c>
      <c r="AE2289" s="113"/>
      <c r="AF2289" s="60"/>
      <c r="AH2289" s="20"/>
    </row>
    <row r="2290" spans="1:34">
      <c r="A2290" s="99" t="s">
        <v>832</v>
      </c>
      <c r="B2290" s="89"/>
      <c r="C2290" s="21" t="s">
        <v>327</v>
      </c>
      <c r="D2290" s="12">
        <v>138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0</v>
      </c>
      <c r="M2290" s="13">
        <v>60</v>
      </c>
      <c r="N2290" s="14">
        <f>D2290*$D$13</f>
        <v>207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496.79999999999995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703.8</v>
      </c>
      <c r="Y2290" s="14">
        <f t="shared" si="742"/>
        <v>0</v>
      </c>
      <c r="Z2290" s="14">
        <f t="shared" si="743"/>
        <v>0</v>
      </c>
      <c r="AA2290" s="14">
        <f t="shared" si="744"/>
        <v>0</v>
      </c>
      <c r="AB2290" s="14">
        <f t="shared" si="748"/>
        <v>0</v>
      </c>
      <c r="AC2290" s="15">
        <f t="shared" si="747"/>
        <v>703.8</v>
      </c>
      <c r="AD2290" s="48">
        <f>(ROUND(AC2290-AC2280,1)/AC2280)</f>
        <v>0.15909090909090906</v>
      </c>
      <c r="AE2290" s="113"/>
      <c r="AF2290" s="60"/>
      <c r="AH2290" s="20"/>
    </row>
    <row r="2291" spans="1:34">
      <c r="A2291" s="99" t="s">
        <v>833</v>
      </c>
      <c r="B2291" s="89"/>
      <c r="C2291" s="21" t="s">
        <v>328</v>
      </c>
      <c r="D2291" s="12">
        <v>138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40</v>
      </c>
      <c r="K2291" s="13">
        <v>60</v>
      </c>
      <c r="L2291" s="13">
        <v>0</v>
      </c>
      <c r="M2291" s="13">
        <v>0</v>
      </c>
      <c r="N2291" s="14">
        <f>D2291*$D$14</f>
        <v>207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496.79999999999995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1"/>
        <v>703.8</v>
      </c>
      <c r="Y2291" s="14">
        <f t="shared" si="742"/>
        <v>0</v>
      </c>
      <c r="Z2291" s="14">
        <f t="shared" si="743"/>
        <v>0</v>
      </c>
      <c r="AA2291" s="14">
        <f t="shared" si="744"/>
        <v>0</v>
      </c>
      <c r="AB2291" s="14">
        <f t="shared" si="748"/>
        <v>0</v>
      </c>
      <c r="AC2291" s="15">
        <f t="shared" si="747"/>
        <v>703.8</v>
      </c>
      <c r="AD2291" s="48">
        <f>(ROUND(AC2291-AC2280,1)/AC2280)</f>
        <v>0.15909090909090906</v>
      </c>
      <c r="AE2291" s="113"/>
      <c r="AF2291" s="60"/>
      <c r="AH2291" s="20"/>
    </row>
    <row r="2292" spans="1:34">
      <c r="A2292" s="99"/>
      <c r="B2292" s="89"/>
      <c r="C2292" s="21" t="s">
        <v>329</v>
      </c>
      <c r="D2292" s="12">
        <v>138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40</v>
      </c>
      <c r="K2292" s="13">
        <v>0</v>
      </c>
      <c r="L2292" s="13">
        <v>60</v>
      </c>
      <c r="M2292" s="13">
        <v>0</v>
      </c>
      <c r="N2292" s="14">
        <f>D2292*$D$15</f>
        <v>207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496.79999999999995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1"/>
        <v>703.8</v>
      </c>
      <c r="Y2292" s="14">
        <f t="shared" si="742"/>
        <v>0</v>
      </c>
      <c r="Z2292" s="14">
        <f t="shared" si="743"/>
        <v>0</v>
      </c>
      <c r="AA2292" s="14">
        <f t="shared" si="744"/>
        <v>0</v>
      </c>
      <c r="AB2292" s="14">
        <f t="shared" si="748"/>
        <v>0</v>
      </c>
      <c r="AC2292" s="15">
        <f t="shared" si="747"/>
        <v>703.8</v>
      </c>
      <c r="AD2292" s="48">
        <f>(ROUND(AC2292-AC2280,1)/AC2280)</f>
        <v>0.15909090909090906</v>
      </c>
      <c r="AE2292" s="113"/>
      <c r="AF2292" s="60"/>
      <c r="AH2292" s="20"/>
    </row>
    <row r="2293" spans="1:34">
      <c r="A2293" s="99"/>
      <c r="B2293" s="89"/>
      <c r="C2293" s="21" t="s">
        <v>325</v>
      </c>
      <c r="D2293" s="12">
        <v>138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D2293*$D$16</f>
        <v>220.8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507.84000000000009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1"/>
        <v>728.6400000000001</v>
      </c>
      <c r="Y2293" s="14">
        <f t="shared" si="742"/>
        <v>0</v>
      </c>
      <c r="Z2293" s="14">
        <f t="shared" si="743"/>
        <v>0</v>
      </c>
      <c r="AA2293" s="14">
        <f t="shared" si="744"/>
        <v>0</v>
      </c>
      <c r="AB2293" s="14">
        <f t="shared" si="748"/>
        <v>0</v>
      </c>
      <c r="AC2293" s="15">
        <f t="shared" si="747"/>
        <v>728.6</v>
      </c>
      <c r="AD2293" s="48">
        <f>(ROUND(AC2293-AC2280,1)/AC2280)</f>
        <v>0.19993412384716733</v>
      </c>
      <c r="AE2293" s="113"/>
      <c r="AF2293" s="60"/>
      <c r="AH2293" s="20"/>
    </row>
    <row r="2294" spans="1:34">
      <c r="A2294" s="99"/>
      <c r="B2294" s="89"/>
      <c r="C2294" s="21" t="s">
        <v>326</v>
      </c>
      <c r="D2294" s="12">
        <v>138</v>
      </c>
      <c r="E2294" s="12">
        <v>0</v>
      </c>
      <c r="F2294" s="12">
        <v>0</v>
      </c>
      <c r="G2294" s="12">
        <v>0</v>
      </c>
      <c r="H2294" s="12">
        <v>0</v>
      </c>
      <c r="I2294" s="13">
        <v>45</v>
      </c>
      <c r="J2294" s="13">
        <v>40</v>
      </c>
      <c r="K2294" s="13">
        <v>0</v>
      </c>
      <c r="L2294" s="13">
        <v>0</v>
      </c>
      <c r="M2294" s="13">
        <v>0</v>
      </c>
      <c r="N2294" s="14">
        <f>D2294*$D$17</f>
        <v>220.8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436.08000000000004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1"/>
        <v>656.88000000000011</v>
      </c>
      <c r="Y2294" s="14">
        <f t="shared" si="742"/>
        <v>0</v>
      </c>
      <c r="Z2294" s="14">
        <f t="shared" si="743"/>
        <v>0</v>
      </c>
      <c r="AA2294" s="14">
        <f t="shared" si="744"/>
        <v>0</v>
      </c>
      <c r="AB2294" s="14">
        <f t="shared" si="748"/>
        <v>0</v>
      </c>
      <c r="AC2294" s="15">
        <f t="shared" si="747"/>
        <v>656.9</v>
      </c>
      <c r="AD2294" s="48">
        <f>(ROUND(AC2294-AC2280,1)/AC2280)</f>
        <v>8.1851119894598159E-2</v>
      </c>
      <c r="AE2294" s="113"/>
      <c r="AF2294" s="60"/>
      <c r="AH2294" s="20"/>
    </row>
    <row r="2295" spans="1:34">
      <c r="A2295" s="106" t="s">
        <v>0</v>
      </c>
      <c r="B2295" s="90" t="s">
        <v>235</v>
      </c>
      <c r="C2295" s="50" t="s">
        <v>241</v>
      </c>
      <c r="D2295" s="11">
        <v>118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60</v>
      </c>
      <c r="K2295" s="51">
        <v>0</v>
      </c>
      <c r="L2295" s="51">
        <v>0</v>
      </c>
      <c r="M2295" s="51">
        <v>0</v>
      </c>
      <c r="N2295" s="52">
        <f>D2295*$D$3</f>
        <v>236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377.59999999999997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431" si="749">N2295+S2295</f>
        <v>613.59999999999991</v>
      </c>
      <c r="Y2295" s="52">
        <f t="shared" ref="Y2295:Y2431" si="750">O2295+T2295</f>
        <v>0</v>
      </c>
      <c r="Z2295" s="52">
        <f t="shared" ref="Z2295:Z2431" si="751">P2295+U2295</f>
        <v>0</v>
      </c>
      <c r="AA2295" s="52">
        <f t="shared" ref="AA2295:AA2431" si="752">Q2295+V2295</f>
        <v>0</v>
      </c>
      <c r="AB2295" s="52">
        <f>R2295+W2295</f>
        <v>0</v>
      </c>
      <c r="AC2295" s="53">
        <f>ROUND(X2295+Y2295+Z2295+AA2295+AB2295,1)</f>
        <v>613.6</v>
      </c>
      <c r="AD2295" s="58"/>
      <c r="AE2295" s="113" t="s">
        <v>799</v>
      </c>
      <c r="AF2295" s="60"/>
      <c r="AH2295" s="20"/>
    </row>
    <row r="2296" spans="1:34">
      <c r="A2296" s="99" t="s">
        <v>800</v>
      </c>
      <c r="B2296" s="91">
        <v>18</v>
      </c>
      <c r="C2296" s="21" t="s">
        <v>324</v>
      </c>
      <c r="D2296" s="12">
        <v>118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75</v>
      </c>
      <c r="K2296" s="13">
        <v>0</v>
      </c>
      <c r="L2296" s="13">
        <v>0</v>
      </c>
      <c r="M2296" s="13">
        <v>0</v>
      </c>
      <c r="N2296" s="14">
        <f>D2296*$D$4</f>
        <v>188.8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519.20000000000005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9"/>
        <v>708</v>
      </c>
      <c r="Y2296" s="14">
        <f t="shared" si="750"/>
        <v>0</v>
      </c>
      <c r="Z2296" s="14">
        <f t="shared" si="751"/>
        <v>0</v>
      </c>
      <c r="AA2296" s="14">
        <f t="shared" si="752"/>
        <v>0</v>
      </c>
      <c r="AB2296" s="14">
        <f>R2296+W2296</f>
        <v>0</v>
      </c>
      <c r="AC2296" s="15">
        <f>ROUND(X2296+Y2296+Z2296+AA2296+AB2296,1)</f>
        <v>708</v>
      </c>
      <c r="AD2296" s="48">
        <f>(ROUND(AC2296-AC2295,1)/AC2295)</f>
        <v>0.15384615384615385</v>
      </c>
      <c r="AE2296" s="113"/>
      <c r="AF2296" s="60"/>
      <c r="AH2296" s="20"/>
    </row>
    <row r="2297" spans="1:34">
      <c r="A2297" s="99" t="s">
        <v>801</v>
      </c>
      <c r="B2297" s="91">
        <v>18</v>
      </c>
      <c r="C2297" s="21" t="s">
        <v>834</v>
      </c>
      <c r="D2297" s="12">
        <v>118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D2297*$D$5</f>
        <v>236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339.84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9"/>
        <v>575.83999999999992</v>
      </c>
      <c r="Y2297" s="14">
        <f t="shared" si="750"/>
        <v>0</v>
      </c>
      <c r="Z2297" s="14">
        <f t="shared" si="751"/>
        <v>0</v>
      </c>
      <c r="AA2297" s="14">
        <f t="shared" si="752"/>
        <v>0</v>
      </c>
      <c r="AB2297" s="14">
        <f>R2297+W2297</f>
        <v>0</v>
      </c>
      <c r="AC2297" s="15">
        <f t="shared" ref="AC2297:AC2309" si="753">ROUND(X2297+Y2297+Z2297+AA2297+AB2297,1)</f>
        <v>575.79999999999995</v>
      </c>
      <c r="AD2297" s="48">
        <f>(ROUND(AC2297-AC2295,1)/AC2295)</f>
        <v>-6.1603650586701426E-2</v>
      </c>
      <c r="AE2297" s="113"/>
      <c r="AF2297" s="60"/>
      <c r="AH2297" s="20"/>
    </row>
    <row r="2298" spans="1:34">
      <c r="A2298" s="99" t="s">
        <v>802</v>
      </c>
      <c r="B2298" s="91">
        <v>0</v>
      </c>
      <c r="C2298" s="21" t="s">
        <v>337</v>
      </c>
      <c r="D2298" s="12">
        <v>118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D2298*$D$6</f>
        <v>236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339.84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9"/>
        <v>575.83999999999992</v>
      </c>
      <c r="Y2298" s="14">
        <f t="shared" si="750"/>
        <v>0</v>
      </c>
      <c r="Z2298" s="14">
        <f t="shared" si="751"/>
        <v>0</v>
      </c>
      <c r="AA2298" s="14">
        <f t="shared" si="752"/>
        <v>0</v>
      </c>
      <c r="AB2298" s="14">
        <f t="shared" ref="AB2298:AB2309" si="754">R2298+W2298</f>
        <v>0</v>
      </c>
      <c r="AC2298" s="15">
        <f t="shared" si="753"/>
        <v>575.79999999999995</v>
      </c>
      <c r="AD2298" s="48">
        <f>(ROUND(AC2298-AC2295,1)/AC2295)</f>
        <v>-6.1603650586701426E-2</v>
      </c>
      <c r="AE2298" s="113"/>
      <c r="AF2298" s="60"/>
      <c r="AH2298" s="20"/>
    </row>
    <row r="2299" spans="1:34">
      <c r="A2299" s="99" t="s">
        <v>803</v>
      </c>
      <c r="B2299" s="91">
        <v>0</v>
      </c>
      <c r="C2299" s="21" t="s">
        <v>338</v>
      </c>
      <c r="D2299" s="12">
        <v>118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D2299*$D$7</f>
        <v>236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339.84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9"/>
        <v>575.83999999999992</v>
      </c>
      <c r="Y2299" s="14">
        <f t="shared" si="750"/>
        <v>0</v>
      </c>
      <c r="Z2299" s="14">
        <f t="shared" si="751"/>
        <v>0</v>
      </c>
      <c r="AA2299" s="14">
        <f t="shared" si="752"/>
        <v>0</v>
      </c>
      <c r="AB2299" s="14">
        <f t="shared" si="754"/>
        <v>0</v>
      </c>
      <c r="AC2299" s="15">
        <f t="shared" si="753"/>
        <v>575.79999999999995</v>
      </c>
      <c r="AD2299" s="48">
        <f>(ROUND(AC2299-AC2295,1)/AC2295)</f>
        <v>-6.1603650586701426E-2</v>
      </c>
      <c r="AE2299" s="113"/>
      <c r="AF2299" s="60"/>
      <c r="AH2299" s="20"/>
    </row>
    <row r="2300" spans="1:34">
      <c r="A2300" s="99" t="s">
        <v>653</v>
      </c>
      <c r="B2300" s="91"/>
      <c r="C2300" s="21" t="s">
        <v>339</v>
      </c>
      <c r="D2300" s="12">
        <v>118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60</v>
      </c>
      <c r="K2300" s="13">
        <v>0</v>
      </c>
      <c r="L2300" s="13">
        <v>0</v>
      </c>
      <c r="M2300" s="13">
        <v>0</v>
      </c>
      <c r="N2300" s="14">
        <f>D2300*$D$8</f>
        <v>236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339.84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9"/>
        <v>575.83999999999992</v>
      </c>
      <c r="Y2300" s="14">
        <f t="shared" si="750"/>
        <v>0</v>
      </c>
      <c r="Z2300" s="14">
        <f t="shared" si="751"/>
        <v>0</v>
      </c>
      <c r="AA2300" s="14">
        <f t="shared" si="752"/>
        <v>0</v>
      </c>
      <c r="AB2300" s="14">
        <f t="shared" si="754"/>
        <v>0</v>
      </c>
      <c r="AC2300" s="15">
        <f t="shared" si="753"/>
        <v>575.79999999999995</v>
      </c>
      <c r="AD2300" s="48">
        <f>(ROUND(AC2300-AC2295,1)/AC2295)</f>
        <v>-6.1603650586701426E-2</v>
      </c>
      <c r="AE2300" s="113"/>
      <c r="AF2300" s="60"/>
      <c r="AH2300" s="20"/>
    </row>
    <row r="2301" spans="1:34">
      <c r="A2301" s="99" t="s">
        <v>594</v>
      </c>
      <c r="B2301" s="91"/>
      <c r="C2301" s="21" t="s">
        <v>1</v>
      </c>
      <c r="D2301" s="12">
        <v>57</v>
      </c>
      <c r="E2301" s="12">
        <v>130</v>
      </c>
      <c r="F2301" s="12">
        <v>0</v>
      </c>
      <c r="G2301" s="12">
        <v>0</v>
      </c>
      <c r="H2301" s="12">
        <v>0</v>
      </c>
      <c r="I2301" s="13">
        <v>20</v>
      </c>
      <c r="J2301" s="13">
        <v>60</v>
      </c>
      <c r="K2301" s="13">
        <v>85</v>
      </c>
      <c r="L2301" s="13">
        <v>0</v>
      </c>
      <c r="M2301" s="13">
        <v>0</v>
      </c>
      <c r="N2301" s="14">
        <f>D2301*$D$9</f>
        <v>74.100000000000009</v>
      </c>
      <c r="O2301" s="14">
        <f>E2301*$E$9</f>
        <v>195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118.56000000000002</v>
      </c>
      <c r="T2301" s="14">
        <f>(O2301/100)*(K2301*$K$9)</f>
        <v>331.5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9"/>
        <v>192.66000000000003</v>
      </c>
      <c r="Y2301" s="14">
        <f t="shared" si="750"/>
        <v>526.5</v>
      </c>
      <c r="Z2301" s="14">
        <f t="shared" si="751"/>
        <v>0</v>
      </c>
      <c r="AA2301" s="14">
        <f t="shared" si="752"/>
        <v>0</v>
      </c>
      <c r="AB2301" s="14">
        <f t="shared" si="754"/>
        <v>0</v>
      </c>
      <c r="AC2301" s="15">
        <f t="shared" si="753"/>
        <v>719.2</v>
      </c>
      <c r="AD2301" s="48">
        <f>(ROUND(AC2301-AC2295,1)/AC2295)</f>
        <v>0.17209908735332463</v>
      </c>
      <c r="AE2301" s="113"/>
      <c r="AF2301" s="60"/>
      <c r="AH2301" s="20"/>
    </row>
    <row r="2302" spans="1:34">
      <c r="A2302" s="99" t="s">
        <v>829</v>
      </c>
      <c r="B2302" s="91"/>
      <c r="C2302" s="21" t="s">
        <v>2</v>
      </c>
      <c r="D2302" s="12">
        <v>57</v>
      </c>
      <c r="E2302" s="12">
        <v>0</v>
      </c>
      <c r="F2302" s="12">
        <v>130</v>
      </c>
      <c r="G2302" s="12">
        <v>0</v>
      </c>
      <c r="H2302" s="12">
        <v>0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D2302*$D$10</f>
        <v>74.100000000000009</v>
      </c>
      <c r="O2302" s="14">
        <f>E2302*$E$10</f>
        <v>0</v>
      </c>
      <c r="P2302" s="14">
        <f>F2302*$F$10</f>
        <v>195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118.56000000000002</v>
      </c>
      <c r="T2302" s="14">
        <f>(O2302/100)*(K2302*$J$10)</f>
        <v>0</v>
      </c>
      <c r="U2302" s="14">
        <f>(P2302/100)*(K2302*$K$10)+(P2302/100)*(L2302*$L$10)</f>
        <v>331.5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9"/>
        <v>192.66000000000003</v>
      </c>
      <c r="Y2302" s="14">
        <f t="shared" si="750"/>
        <v>0</v>
      </c>
      <c r="Z2302" s="14">
        <f t="shared" si="751"/>
        <v>526.5</v>
      </c>
      <c r="AA2302" s="14">
        <f t="shared" si="752"/>
        <v>0</v>
      </c>
      <c r="AB2302" s="14">
        <f t="shared" si="754"/>
        <v>0</v>
      </c>
      <c r="AC2302" s="15">
        <f t="shared" si="753"/>
        <v>719.2</v>
      </c>
      <c r="AD2302" s="48">
        <f>(ROUND(AC2302-AC2295,1)/AC2295)</f>
        <v>0.17209908735332463</v>
      </c>
      <c r="AE2302" s="113"/>
      <c r="AF2302" s="60"/>
      <c r="AH2302" s="20"/>
    </row>
    <row r="2303" spans="1:34">
      <c r="A2303" s="99" t="s">
        <v>830</v>
      </c>
      <c r="B2303" s="91"/>
      <c r="C2303" s="21" t="s">
        <v>3</v>
      </c>
      <c r="D2303" s="12">
        <v>57</v>
      </c>
      <c r="E2303" s="12">
        <v>0</v>
      </c>
      <c r="F2303" s="12">
        <v>0</v>
      </c>
      <c r="G2303" s="12">
        <v>130</v>
      </c>
      <c r="H2303" s="12">
        <v>0</v>
      </c>
      <c r="I2303" s="13">
        <v>20</v>
      </c>
      <c r="J2303" s="13">
        <v>60</v>
      </c>
      <c r="K2303" s="13">
        <v>0</v>
      </c>
      <c r="L2303" s="13">
        <v>85</v>
      </c>
      <c r="M2303" s="13">
        <v>0</v>
      </c>
      <c r="N2303" s="14">
        <f>D2303*$D$11</f>
        <v>74.100000000000009</v>
      </c>
      <c r="O2303" s="14">
        <f>E2303*$E$11</f>
        <v>0</v>
      </c>
      <c r="P2303" s="14">
        <f>F2303*$F$11</f>
        <v>0</v>
      </c>
      <c r="Q2303" s="14">
        <f>G2303*$G$11</f>
        <v>195</v>
      </c>
      <c r="R2303" s="14">
        <f>H2303*$H$11</f>
        <v>0</v>
      </c>
      <c r="S2303" s="14">
        <f>(N2303/100)*(I2303*$I$11)+(N2303/100)*(J2303*$J$11)</f>
        <v>118.56000000000002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331.5</v>
      </c>
      <c r="W2303" s="14">
        <f>(R2303/100)*(K2303*$K$11)+(R2303/100)*(L2303*$L$11)</f>
        <v>0</v>
      </c>
      <c r="X2303" s="14">
        <f t="shared" si="749"/>
        <v>192.66000000000003</v>
      </c>
      <c r="Y2303" s="14">
        <f t="shared" si="750"/>
        <v>0</v>
      </c>
      <c r="Z2303" s="14">
        <f t="shared" si="751"/>
        <v>0</v>
      </c>
      <c r="AA2303" s="14">
        <f t="shared" si="752"/>
        <v>526.5</v>
      </c>
      <c r="AB2303" s="14">
        <f t="shared" si="754"/>
        <v>0</v>
      </c>
      <c r="AC2303" s="15">
        <f t="shared" si="753"/>
        <v>719.2</v>
      </c>
      <c r="AD2303" s="48">
        <f>(ROUND(AC2303-AC2295,1)/AC2295)</f>
        <v>0.17209908735332463</v>
      </c>
      <c r="AE2303" s="113"/>
      <c r="AF2303" s="60"/>
      <c r="AH2303" s="20"/>
    </row>
    <row r="2304" spans="1:34">
      <c r="A2304" s="99" t="s">
        <v>831</v>
      </c>
      <c r="B2304" s="91"/>
      <c r="C2304" s="21" t="s">
        <v>4</v>
      </c>
      <c r="D2304" s="12">
        <v>57</v>
      </c>
      <c r="E2304" s="12">
        <v>0</v>
      </c>
      <c r="F2304" s="12">
        <v>0</v>
      </c>
      <c r="G2304" s="12">
        <v>0</v>
      </c>
      <c r="H2304" s="12">
        <v>130</v>
      </c>
      <c r="I2304" s="13">
        <v>20</v>
      </c>
      <c r="J2304" s="13">
        <v>60</v>
      </c>
      <c r="K2304" s="13">
        <v>42.5</v>
      </c>
      <c r="L2304" s="13">
        <v>42.5</v>
      </c>
      <c r="M2304" s="13">
        <v>0</v>
      </c>
      <c r="N2304" s="14">
        <f>D2304*$D$12</f>
        <v>74.100000000000009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195</v>
      </c>
      <c r="S2304" s="14">
        <f>(N2304/100)*(I2304*$I$12)+(N2304/100)*(J2304*$J$12)</f>
        <v>118.56000000000002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331.5</v>
      </c>
      <c r="X2304" s="14">
        <f t="shared" si="749"/>
        <v>192.66000000000003</v>
      </c>
      <c r="Y2304" s="14">
        <f t="shared" si="750"/>
        <v>0</v>
      </c>
      <c r="Z2304" s="14">
        <f t="shared" si="751"/>
        <v>0</v>
      </c>
      <c r="AA2304" s="14">
        <f t="shared" si="752"/>
        <v>0</v>
      </c>
      <c r="AB2304" s="14">
        <f t="shared" si="754"/>
        <v>526.5</v>
      </c>
      <c r="AC2304" s="15">
        <f t="shared" si="753"/>
        <v>719.2</v>
      </c>
      <c r="AD2304" s="48">
        <f>(ROUND(AC2304-AC2295,1)/AC2295)</f>
        <v>0.17209908735332463</v>
      </c>
      <c r="AE2304" s="113"/>
      <c r="AF2304" s="60"/>
      <c r="AH2304" s="20"/>
    </row>
    <row r="2305" spans="1:34">
      <c r="A2305" s="99" t="s">
        <v>832</v>
      </c>
      <c r="B2305" s="91"/>
      <c r="C2305" s="21" t="s">
        <v>327</v>
      </c>
      <c r="D2305" s="12">
        <v>118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0</v>
      </c>
      <c r="M2305" s="13">
        <v>70</v>
      </c>
      <c r="N2305" s="14">
        <f>D2305*$D$13</f>
        <v>177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531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708</v>
      </c>
      <c r="Y2305" s="14">
        <f t="shared" si="750"/>
        <v>0</v>
      </c>
      <c r="Z2305" s="14">
        <f t="shared" si="751"/>
        <v>0</v>
      </c>
      <c r="AA2305" s="14">
        <f t="shared" si="752"/>
        <v>0</v>
      </c>
      <c r="AB2305" s="14">
        <f t="shared" si="754"/>
        <v>0</v>
      </c>
      <c r="AC2305" s="15">
        <f t="shared" si="753"/>
        <v>708</v>
      </c>
      <c r="AD2305" s="48">
        <f>(ROUND(AC2305-AC2295,1)/AC2295)</f>
        <v>0.15384615384615385</v>
      </c>
      <c r="AE2305" s="113"/>
      <c r="AF2305" s="60"/>
      <c r="AH2305" s="20"/>
    </row>
    <row r="2306" spans="1:34">
      <c r="A2306" s="99" t="s">
        <v>833</v>
      </c>
      <c r="B2306" s="91"/>
      <c r="C2306" s="21" t="s">
        <v>328</v>
      </c>
      <c r="D2306" s="12">
        <v>118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60</v>
      </c>
      <c r="K2306" s="13">
        <v>70</v>
      </c>
      <c r="L2306" s="13">
        <v>0</v>
      </c>
      <c r="M2306" s="13">
        <v>0</v>
      </c>
      <c r="N2306" s="14">
        <f>D2306*$D$14</f>
        <v>177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531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9"/>
        <v>708</v>
      </c>
      <c r="Y2306" s="14">
        <f t="shared" si="750"/>
        <v>0</v>
      </c>
      <c r="Z2306" s="14">
        <f t="shared" si="751"/>
        <v>0</v>
      </c>
      <c r="AA2306" s="14">
        <f t="shared" si="752"/>
        <v>0</v>
      </c>
      <c r="AB2306" s="14">
        <f t="shared" si="754"/>
        <v>0</v>
      </c>
      <c r="AC2306" s="15">
        <f t="shared" si="753"/>
        <v>708</v>
      </c>
      <c r="AD2306" s="48">
        <f>(ROUND(AC2306-AC2295,1)/AC2295)</f>
        <v>0.15384615384615385</v>
      </c>
      <c r="AE2306" s="113"/>
      <c r="AF2306" s="60"/>
      <c r="AH2306" s="20"/>
    </row>
    <row r="2307" spans="1:34">
      <c r="A2307" s="99"/>
      <c r="B2307" s="91"/>
      <c r="C2307" s="21" t="s">
        <v>329</v>
      </c>
      <c r="D2307" s="12">
        <v>118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60</v>
      </c>
      <c r="K2307" s="13">
        <v>0</v>
      </c>
      <c r="L2307" s="13">
        <v>70</v>
      </c>
      <c r="M2307" s="13">
        <v>0</v>
      </c>
      <c r="N2307" s="14">
        <f>D2307*$D$15</f>
        <v>177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531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9"/>
        <v>708</v>
      </c>
      <c r="Y2307" s="14">
        <f t="shared" si="750"/>
        <v>0</v>
      </c>
      <c r="Z2307" s="14">
        <f t="shared" si="751"/>
        <v>0</v>
      </c>
      <c r="AA2307" s="14">
        <f t="shared" si="752"/>
        <v>0</v>
      </c>
      <c r="AB2307" s="14">
        <f t="shared" si="754"/>
        <v>0</v>
      </c>
      <c r="AC2307" s="15">
        <f t="shared" si="753"/>
        <v>708</v>
      </c>
      <c r="AD2307" s="48">
        <f>(ROUND(AC2307-AC2295,1)/AC2295)</f>
        <v>0.15384615384615385</v>
      </c>
      <c r="AE2307" s="113"/>
      <c r="AF2307" s="60"/>
      <c r="AH2307" s="20"/>
    </row>
    <row r="2308" spans="1:34">
      <c r="A2308" s="99"/>
      <c r="B2308" s="91"/>
      <c r="C2308" s="21" t="s">
        <v>325</v>
      </c>
      <c r="D2308" s="12">
        <v>118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80</v>
      </c>
      <c r="K2308" s="13">
        <v>0</v>
      </c>
      <c r="L2308" s="13">
        <v>0</v>
      </c>
      <c r="M2308" s="13">
        <v>0</v>
      </c>
      <c r="N2308" s="14">
        <f>D2308*$D$16</f>
        <v>188.8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566.4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9"/>
        <v>755.2</v>
      </c>
      <c r="Y2308" s="14">
        <f t="shared" si="750"/>
        <v>0</v>
      </c>
      <c r="Z2308" s="14">
        <f t="shared" si="751"/>
        <v>0</v>
      </c>
      <c r="AA2308" s="14">
        <f t="shared" si="752"/>
        <v>0</v>
      </c>
      <c r="AB2308" s="14">
        <f t="shared" si="754"/>
        <v>0</v>
      </c>
      <c r="AC2308" s="15">
        <f t="shared" si="753"/>
        <v>755.2</v>
      </c>
      <c r="AD2308" s="48">
        <f>(ROUND(AC2308-AC2295,1)/AC2295)</f>
        <v>0.23076923076923075</v>
      </c>
      <c r="AE2308" s="113"/>
      <c r="AF2308" s="60"/>
      <c r="AH2308" s="20"/>
    </row>
    <row r="2309" spans="1:34">
      <c r="A2309" s="99"/>
      <c r="B2309" s="91"/>
      <c r="C2309" s="21" t="s">
        <v>326</v>
      </c>
      <c r="D2309" s="12">
        <v>118</v>
      </c>
      <c r="E2309" s="12">
        <v>0</v>
      </c>
      <c r="F2309" s="12">
        <v>0</v>
      </c>
      <c r="G2309" s="12">
        <v>0</v>
      </c>
      <c r="H2309" s="12">
        <v>0</v>
      </c>
      <c r="I2309" s="13">
        <v>55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D2309*$D$17</f>
        <v>188.8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476.72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9"/>
        <v>665.52</v>
      </c>
      <c r="Y2309" s="14">
        <f t="shared" si="750"/>
        <v>0</v>
      </c>
      <c r="Z2309" s="14">
        <f t="shared" si="751"/>
        <v>0</v>
      </c>
      <c r="AA2309" s="14">
        <f t="shared" si="752"/>
        <v>0</v>
      </c>
      <c r="AB2309" s="14">
        <f t="shared" si="754"/>
        <v>0</v>
      </c>
      <c r="AC2309" s="15">
        <f t="shared" si="753"/>
        <v>665.5</v>
      </c>
      <c r="AD2309" s="48">
        <f>(ROUND(AC2309-AC2295,1)/AC2295)</f>
        <v>8.4582790091264667E-2</v>
      </c>
      <c r="AE2309" s="113"/>
      <c r="AF2309" s="60"/>
      <c r="AH2309" s="20"/>
    </row>
    <row r="2310" spans="1:34">
      <c r="A2310" s="106" t="s">
        <v>0</v>
      </c>
      <c r="B2310" s="92" t="s">
        <v>104</v>
      </c>
      <c r="C2310" s="50" t="s">
        <v>241</v>
      </c>
      <c r="D2310" s="11">
        <v>116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232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371.2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9"/>
        <v>603.20000000000005</v>
      </c>
      <c r="Y2310" s="52">
        <f t="shared" si="750"/>
        <v>0</v>
      </c>
      <c r="Z2310" s="52">
        <f t="shared" si="751"/>
        <v>0</v>
      </c>
      <c r="AA2310" s="52">
        <f t="shared" si="752"/>
        <v>0</v>
      </c>
      <c r="AB2310" s="52">
        <f>R2310+W2310</f>
        <v>0</v>
      </c>
      <c r="AC2310" s="53">
        <f>ROUND(X2310+Y2310+Z2310+AA2310+AB2310,1)</f>
        <v>603.20000000000005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3">
        <v>18</v>
      </c>
      <c r="C2311" s="21" t="s">
        <v>324</v>
      </c>
      <c r="D2311" s="12">
        <v>116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185.60000000000002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510.40000000000009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ref="X2311:X2324" si="755">N2311+S2311</f>
        <v>696.00000000000011</v>
      </c>
      <c r="Y2311" s="14">
        <f t="shared" ref="Y2311:Y2324" si="756">O2311+T2311</f>
        <v>0</v>
      </c>
      <c r="Z2311" s="14">
        <f t="shared" ref="Z2311:Z2324" si="757">P2311+U2311</f>
        <v>0</v>
      </c>
      <c r="AA2311" s="14">
        <f t="shared" ref="AA2311:AA2324" si="758">Q2311+V2311</f>
        <v>0</v>
      </c>
      <c r="AB2311" s="14">
        <f>R2311+W2311</f>
        <v>0</v>
      </c>
      <c r="AC2311" s="15">
        <f>ROUND(X2311+Y2311+Z2311+AA2311+AB2311,1)</f>
        <v>696</v>
      </c>
      <c r="AD2311" s="48">
        <f>(ROUND(AC2311-AC2310,1)/AC2310)</f>
        <v>0.15384615384615383</v>
      </c>
      <c r="AE2311" s="113"/>
      <c r="AF2311" s="60"/>
      <c r="AH2311" s="20"/>
    </row>
    <row r="2312" spans="1:34">
      <c r="A2312" s="99" t="s">
        <v>801</v>
      </c>
      <c r="B2312" s="93">
        <v>12</v>
      </c>
      <c r="C2312" s="21" t="s">
        <v>834</v>
      </c>
      <c r="D2312" s="12">
        <v>116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334.08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5"/>
        <v>566.07999999999993</v>
      </c>
      <c r="Y2312" s="14">
        <f t="shared" si="756"/>
        <v>0</v>
      </c>
      <c r="Z2312" s="14">
        <f t="shared" si="757"/>
        <v>0</v>
      </c>
      <c r="AA2312" s="14">
        <f t="shared" si="758"/>
        <v>0</v>
      </c>
      <c r="AB2312" s="14">
        <f>R2312+W2312</f>
        <v>0</v>
      </c>
      <c r="AC2312" s="15">
        <f t="shared" ref="AC2312:AC2324" si="759">ROUND(X2312+Y2312+Z2312+AA2312+AB2312,1)</f>
        <v>566.1</v>
      </c>
      <c r="AD2312" s="48">
        <f>(ROUND(AC2312-AC2310,1)/AC2310)</f>
        <v>-6.1505305039787794E-2</v>
      </c>
      <c r="AE2312" s="113"/>
      <c r="AF2312" s="60"/>
      <c r="AH2312" s="20"/>
    </row>
    <row r="2313" spans="1:34">
      <c r="A2313" s="99" t="s">
        <v>802</v>
      </c>
      <c r="B2313" s="93">
        <v>0</v>
      </c>
      <c r="C2313" s="21" t="s">
        <v>337</v>
      </c>
      <c r="D2313" s="12">
        <v>116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334.08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5"/>
        <v>566.07999999999993</v>
      </c>
      <c r="Y2313" s="14">
        <f t="shared" si="756"/>
        <v>0</v>
      </c>
      <c r="Z2313" s="14">
        <f t="shared" si="757"/>
        <v>0</v>
      </c>
      <c r="AA2313" s="14">
        <f t="shared" si="758"/>
        <v>0</v>
      </c>
      <c r="AB2313" s="14">
        <f t="shared" ref="AB2313:AB2324" si="760">R2313+W2313</f>
        <v>0</v>
      </c>
      <c r="AC2313" s="15">
        <f t="shared" si="759"/>
        <v>566.1</v>
      </c>
      <c r="AD2313" s="48">
        <f>(ROUND(AC2313-AC2310,1)/AC2310)</f>
        <v>-6.1505305039787794E-2</v>
      </c>
      <c r="AE2313" s="113"/>
      <c r="AF2313" s="60"/>
      <c r="AH2313" s="20"/>
    </row>
    <row r="2314" spans="1:34">
      <c r="A2314" s="99" t="s">
        <v>803</v>
      </c>
      <c r="B2314" s="93">
        <v>0</v>
      </c>
      <c r="C2314" s="21" t="s">
        <v>338</v>
      </c>
      <c r="D2314" s="12">
        <v>116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334.08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5"/>
        <v>566.07999999999993</v>
      </c>
      <c r="Y2314" s="14">
        <f t="shared" si="756"/>
        <v>0</v>
      </c>
      <c r="Z2314" s="14">
        <f t="shared" si="757"/>
        <v>0</v>
      </c>
      <c r="AA2314" s="14">
        <f t="shared" si="758"/>
        <v>0</v>
      </c>
      <c r="AB2314" s="14">
        <f t="shared" si="760"/>
        <v>0</v>
      </c>
      <c r="AC2314" s="15">
        <f t="shared" si="759"/>
        <v>566.1</v>
      </c>
      <c r="AD2314" s="48">
        <f>(ROUND(AC2314-AC2310,1)/AC2310)</f>
        <v>-6.1505305039787794E-2</v>
      </c>
      <c r="AE2314" s="113"/>
      <c r="AF2314" s="60"/>
      <c r="AH2314" s="20"/>
    </row>
    <row r="2315" spans="1:34">
      <c r="A2315" s="99" t="s">
        <v>653</v>
      </c>
      <c r="B2315" s="93"/>
      <c r="C2315" s="21" t="s">
        <v>339</v>
      </c>
      <c r="D2315" s="12">
        <v>116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334.08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5"/>
        <v>566.07999999999993</v>
      </c>
      <c r="Y2315" s="14">
        <f t="shared" si="756"/>
        <v>0</v>
      </c>
      <c r="Z2315" s="14">
        <f t="shared" si="757"/>
        <v>0</v>
      </c>
      <c r="AA2315" s="14">
        <f t="shared" si="758"/>
        <v>0</v>
      </c>
      <c r="AB2315" s="14">
        <f t="shared" si="760"/>
        <v>0</v>
      </c>
      <c r="AC2315" s="15">
        <f t="shared" si="759"/>
        <v>566.1</v>
      </c>
      <c r="AD2315" s="48">
        <f>(ROUND(AC2315-AC2310,1)/AC2310)</f>
        <v>-6.1505305039787794E-2</v>
      </c>
      <c r="AE2315" s="113"/>
      <c r="AF2315" s="60"/>
      <c r="AH2315" s="20"/>
    </row>
    <row r="2316" spans="1:34">
      <c r="A2316" s="99" t="s">
        <v>594</v>
      </c>
      <c r="B2316" s="93"/>
      <c r="C2316" s="21" t="s">
        <v>1</v>
      </c>
      <c r="D2316" s="12">
        <v>56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72.8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116.47999999999999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5"/>
        <v>189.27999999999997</v>
      </c>
      <c r="Y2316" s="14">
        <f t="shared" si="756"/>
        <v>526.5</v>
      </c>
      <c r="Z2316" s="14">
        <f t="shared" si="757"/>
        <v>0</v>
      </c>
      <c r="AA2316" s="14">
        <f t="shared" si="758"/>
        <v>0</v>
      </c>
      <c r="AB2316" s="14">
        <f t="shared" si="760"/>
        <v>0</v>
      </c>
      <c r="AC2316" s="15">
        <f t="shared" si="759"/>
        <v>715.8</v>
      </c>
      <c r="AD2316" s="48">
        <f>(ROUND(AC2316-AC2310,1)/AC2310)</f>
        <v>0.18667108753315648</v>
      </c>
      <c r="AE2316" s="113"/>
      <c r="AF2316" s="60"/>
      <c r="AH2316" s="20"/>
    </row>
    <row r="2317" spans="1:34">
      <c r="A2317" s="99" t="s">
        <v>829</v>
      </c>
      <c r="B2317" s="93"/>
      <c r="C2317" s="21" t="s">
        <v>2</v>
      </c>
      <c r="D2317" s="12">
        <v>56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72.8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116.47999999999999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5"/>
        <v>189.27999999999997</v>
      </c>
      <c r="Y2317" s="14">
        <f t="shared" si="756"/>
        <v>0</v>
      </c>
      <c r="Z2317" s="14">
        <f t="shared" si="757"/>
        <v>526.5</v>
      </c>
      <c r="AA2317" s="14">
        <f t="shared" si="758"/>
        <v>0</v>
      </c>
      <c r="AB2317" s="14">
        <f t="shared" si="760"/>
        <v>0</v>
      </c>
      <c r="AC2317" s="15">
        <f t="shared" si="759"/>
        <v>715.8</v>
      </c>
      <c r="AD2317" s="48">
        <f>(ROUND(AC2317-AC2310,1)/AC2310)</f>
        <v>0.18667108753315648</v>
      </c>
      <c r="AE2317" s="113"/>
      <c r="AF2317" s="60"/>
      <c r="AH2317" s="20"/>
    </row>
    <row r="2318" spans="1:34">
      <c r="A2318" s="99" t="s">
        <v>830</v>
      </c>
      <c r="B2318" s="93"/>
      <c r="C2318" s="21" t="s">
        <v>3</v>
      </c>
      <c r="D2318" s="12">
        <v>56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72.8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116.47999999999999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5"/>
        <v>189.27999999999997</v>
      </c>
      <c r="Y2318" s="14">
        <f t="shared" si="756"/>
        <v>0</v>
      </c>
      <c r="Z2318" s="14">
        <f t="shared" si="757"/>
        <v>0</v>
      </c>
      <c r="AA2318" s="14">
        <f t="shared" si="758"/>
        <v>526.5</v>
      </c>
      <c r="AB2318" s="14">
        <f t="shared" si="760"/>
        <v>0</v>
      </c>
      <c r="AC2318" s="15">
        <f t="shared" si="759"/>
        <v>715.8</v>
      </c>
      <c r="AD2318" s="48">
        <f>(ROUND(AC2318-AC2310,1)/AC2310)</f>
        <v>0.18667108753315648</v>
      </c>
      <c r="AE2318" s="113"/>
      <c r="AF2318" s="60"/>
      <c r="AH2318" s="20"/>
    </row>
    <row r="2319" spans="1:34">
      <c r="A2319" s="99" t="s">
        <v>831</v>
      </c>
      <c r="B2319" s="93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72.8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116.47999999999999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5"/>
        <v>189.27999999999997</v>
      </c>
      <c r="Y2319" s="14">
        <f t="shared" si="756"/>
        <v>0</v>
      </c>
      <c r="Z2319" s="14">
        <f t="shared" si="757"/>
        <v>0</v>
      </c>
      <c r="AA2319" s="14">
        <f t="shared" si="758"/>
        <v>0</v>
      </c>
      <c r="AB2319" s="14">
        <f t="shared" si="760"/>
        <v>526.5</v>
      </c>
      <c r="AC2319" s="15">
        <f t="shared" si="759"/>
        <v>715.8</v>
      </c>
      <c r="AD2319" s="48">
        <f>(ROUND(AC2319-AC2310,1)/AC2310)</f>
        <v>0.18667108753315648</v>
      </c>
      <c r="AE2319" s="113"/>
      <c r="AF2319" s="60"/>
      <c r="AH2319" s="20"/>
    </row>
    <row r="2320" spans="1:34">
      <c r="A2320" s="99" t="s">
        <v>832</v>
      </c>
      <c r="B2320" s="93"/>
      <c r="C2320" s="21" t="s">
        <v>327</v>
      </c>
      <c r="D2320" s="12">
        <v>116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522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696</v>
      </c>
      <c r="Y2320" s="14">
        <f t="shared" si="756"/>
        <v>0</v>
      </c>
      <c r="Z2320" s="14">
        <f t="shared" si="757"/>
        <v>0</v>
      </c>
      <c r="AA2320" s="14">
        <f t="shared" si="758"/>
        <v>0</v>
      </c>
      <c r="AB2320" s="14">
        <f t="shared" si="760"/>
        <v>0</v>
      </c>
      <c r="AC2320" s="15">
        <f t="shared" si="759"/>
        <v>696</v>
      </c>
      <c r="AD2320" s="48">
        <f>(ROUND(AC2320-AC2310,1)/AC2310)</f>
        <v>0.15384615384615383</v>
      </c>
      <c r="AE2320" s="113"/>
      <c r="AF2320" s="60"/>
      <c r="AH2320" s="20"/>
    </row>
    <row r="2321" spans="1:34">
      <c r="A2321" s="99" t="s">
        <v>833</v>
      </c>
      <c r="B2321" s="93"/>
      <c r="C2321" s="21" t="s">
        <v>328</v>
      </c>
      <c r="D2321" s="12">
        <v>116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522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5"/>
        <v>696</v>
      </c>
      <c r="Y2321" s="14">
        <f t="shared" si="756"/>
        <v>0</v>
      </c>
      <c r="Z2321" s="14">
        <f t="shared" si="757"/>
        <v>0</v>
      </c>
      <c r="AA2321" s="14">
        <f t="shared" si="758"/>
        <v>0</v>
      </c>
      <c r="AB2321" s="14">
        <f t="shared" si="760"/>
        <v>0</v>
      </c>
      <c r="AC2321" s="15">
        <f t="shared" si="759"/>
        <v>696</v>
      </c>
      <c r="AD2321" s="48">
        <f>(ROUND(AC2321-AC2310,1)/AC2310)</f>
        <v>0.15384615384615383</v>
      </c>
      <c r="AE2321" s="113"/>
      <c r="AF2321" s="60"/>
      <c r="AH2321" s="20"/>
    </row>
    <row r="2322" spans="1:34">
      <c r="A2322" s="99"/>
      <c r="B2322" s="93"/>
      <c r="C2322" s="21" t="s">
        <v>329</v>
      </c>
      <c r="D2322" s="12">
        <v>116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522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5"/>
        <v>696</v>
      </c>
      <c r="Y2322" s="14">
        <f t="shared" si="756"/>
        <v>0</v>
      </c>
      <c r="Z2322" s="14">
        <f t="shared" si="757"/>
        <v>0</v>
      </c>
      <c r="AA2322" s="14">
        <f t="shared" si="758"/>
        <v>0</v>
      </c>
      <c r="AB2322" s="14">
        <f t="shared" si="760"/>
        <v>0</v>
      </c>
      <c r="AC2322" s="15">
        <f t="shared" si="759"/>
        <v>696</v>
      </c>
      <c r="AD2322" s="48">
        <f>(ROUND(AC2322-AC2310,1)/AC2310)</f>
        <v>0.15384615384615383</v>
      </c>
      <c r="AE2322" s="113"/>
      <c r="AF2322" s="60"/>
      <c r="AH2322" s="20"/>
    </row>
    <row r="2323" spans="1:34">
      <c r="A2323" s="99"/>
      <c r="B2323" s="93"/>
      <c r="C2323" s="21" t="s">
        <v>325</v>
      </c>
      <c r="D2323" s="12">
        <v>116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185.60000000000002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556.80000000000007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5"/>
        <v>742.40000000000009</v>
      </c>
      <c r="Y2323" s="14">
        <f t="shared" si="756"/>
        <v>0</v>
      </c>
      <c r="Z2323" s="14">
        <f t="shared" si="757"/>
        <v>0</v>
      </c>
      <c r="AA2323" s="14">
        <f t="shared" si="758"/>
        <v>0</v>
      </c>
      <c r="AB2323" s="14">
        <f t="shared" si="760"/>
        <v>0</v>
      </c>
      <c r="AC2323" s="15">
        <f t="shared" si="759"/>
        <v>742.4</v>
      </c>
      <c r="AD2323" s="48">
        <f>(ROUND(AC2323-AC2310,1)/AC2310)</f>
        <v>0.23076923076923073</v>
      </c>
      <c r="AE2323" s="113"/>
      <c r="AF2323" s="63"/>
      <c r="AH2323" s="20"/>
    </row>
    <row r="2324" spans="1:34">
      <c r="A2324" s="99"/>
      <c r="B2324" s="93"/>
      <c r="C2324" s="21" t="s">
        <v>326</v>
      </c>
      <c r="D2324" s="12">
        <v>116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185.60000000000002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468.6400000000001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5"/>
        <v>654.24000000000012</v>
      </c>
      <c r="Y2324" s="14">
        <f t="shared" si="756"/>
        <v>0</v>
      </c>
      <c r="Z2324" s="14">
        <f t="shared" si="757"/>
        <v>0</v>
      </c>
      <c r="AA2324" s="14">
        <f t="shared" si="758"/>
        <v>0</v>
      </c>
      <c r="AB2324" s="14">
        <f t="shared" si="760"/>
        <v>0</v>
      </c>
      <c r="AC2324" s="15">
        <f t="shared" si="759"/>
        <v>654.20000000000005</v>
      </c>
      <c r="AD2324" s="48">
        <f>(ROUND(AC2324-AC2310,1)/AC2310)</f>
        <v>8.4549071618037125E-2</v>
      </c>
      <c r="AE2324" s="113"/>
      <c r="AF2324" s="60"/>
      <c r="AH2324" s="20"/>
    </row>
    <row r="2325" spans="1:34">
      <c r="A2325" s="106" t="s">
        <v>0</v>
      </c>
      <c r="B2325" s="90" t="s">
        <v>105</v>
      </c>
      <c r="C2325" s="50" t="s">
        <v>242</v>
      </c>
      <c r="D2325" s="11">
        <v>130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70</v>
      </c>
      <c r="K2325" s="51">
        <v>0</v>
      </c>
      <c r="L2325" s="51">
        <v>0</v>
      </c>
      <c r="M2325" s="51">
        <v>0</v>
      </c>
      <c r="N2325" s="52">
        <f>D2325*$D$3</f>
        <v>260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49"/>
        <v>676</v>
      </c>
      <c r="Y2325" s="52">
        <f t="shared" si="750"/>
        <v>0</v>
      </c>
      <c r="Z2325" s="52">
        <f t="shared" si="751"/>
        <v>0</v>
      </c>
      <c r="AA2325" s="52">
        <f t="shared" si="752"/>
        <v>0</v>
      </c>
      <c r="AB2325" s="52">
        <f>R2325+W2325</f>
        <v>0</v>
      </c>
      <c r="AC2325" s="53">
        <f>ROUND(X2325+Y2325+Z2325+AA2325+AB2325,1)</f>
        <v>676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1">
        <v>0</v>
      </c>
      <c r="C2326" s="21" t="s">
        <v>324</v>
      </c>
      <c r="D2326" s="12">
        <v>130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208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572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49"/>
        <v>780</v>
      </c>
      <c r="Y2326" s="14">
        <f t="shared" si="750"/>
        <v>0</v>
      </c>
      <c r="Z2326" s="14">
        <f t="shared" si="751"/>
        <v>0</v>
      </c>
      <c r="AA2326" s="14">
        <f t="shared" si="752"/>
        <v>0</v>
      </c>
      <c r="AB2326" s="14">
        <f>R2326+W2326</f>
        <v>0</v>
      </c>
      <c r="AC2326" s="15">
        <f>ROUND(X2326+Y2326+Z2326+AA2326+AB2326,1)</f>
        <v>780</v>
      </c>
      <c r="AD2326" s="48">
        <f>(ROUND(AC2326-AC2325,1)/AC2325)</f>
        <v>0.15384615384615385</v>
      </c>
      <c r="AE2326" s="113"/>
      <c r="AF2326" s="60"/>
      <c r="AH2326" s="20"/>
    </row>
    <row r="2327" spans="1:34">
      <c r="A2327" s="99" t="s">
        <v>801</v>
      </c>
      <c r="B2327" s="91">
        <v>32</v>
      </c>
      <c r="C2327" s="21" t="s">
        <v>834</v>
      </c>
      <c r="D2327" s="12">
        <v>130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D2327*$D$5</f>
        <v>260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374.40000000000003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49"/>
        <v>634.40000000000009</v>
      </c>
      <c r="Y2327" s="14">
        <f t="shared" si="750"/>
        <v>0</v>
      </c>
      <c r="Z2327" s="14">
        <f t="shared" si="751"/>
        <v>0</v>
      </c>
      <c r="AA2327" s="14">
        <f t="shared" si="752"/>
        <v>0</v>
      </c>
      <c r="AB2327" s="14">
        <f>R2327+W2327</f>
        <v>0</v>
      </c>
      <c r="AC2327" s="15">
        <f t="shared" ref="AC2327:AC2339" si="761">ROUND(X2327+Y2327+Z2327+AA2327+AB2327,1)</f>
        <v>634.4</v>
      </c>
      <c r="AD2327" s="48">
        <f>(ROUND(AC2327-AC2325,1)/AC2325)</f>
        <v>-6.1538461538461542E-2</v>
      </c>
      <c r="AE2327" s="113"/>
      <c r="AF2327" s="60"/>
      <c r="AH2327" s="20"/>
    </row>
    <row r="2328" spans="1:34">
      <c r="A2328" s="99" t="s">
        <v>802</v>
      </c>
      <c r="B2328" s="91">
        <v>0</v>
      </c>
      <c r="C2328" s="21" t="s">
        <v>337</v>
      </c>
      <c r="D2328" s="12">
        <v>130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D2328*$D$6</f>
        <v>260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374.40000000000003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49"/>
        <v>634.40000000000009</v>
      </c>
      <c r="Y2328" s="14">
        <f t="shared" si="750"/>
        <v>0</v>
      </c>
      <c r="Z2328" s="14">
        <f t="shared" si="751"/>
        <v>0</v>
      </c>
      <c r="AA2328" s="14">
        <f t="shared" si="752"/>
        <v>0</v>
      </c>
      <c r="AB2328" s="14">
        <f t="shared" ref="AB2328:AB2339" si="762">R2328+W2328</f>
        <v>0</v>
      </c>
      <c r="AC2328" s="15">
        <f t="shared" si="761"/>
        <v>634.4</v>
      </c>
      <c r="AD2328" s="48">
        <f>(ROUND(AC2328-AC2325,1)/AC2325)</f>
        <v>-6.1538461538461542E-2</v>
      </c>
      <c r="AE2328" s="113"/>
      <c r="AF2328" s="60"/>
      <c r="AH2328" s="20"/>
    </row>
    <row r="2329" spans="1:34">
      <c r="A2329" s="99" t="s">
        <v>803</v>
      </c>
      <c r="B2329" s="91">
        <v>0</v>
      </c>
      <c r="C2329" s="21" t="s">
        <v>338</v>
      </c>
      <c r="D2329" s="12">
        <v>130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D2329*$D$7</f>
        <v>260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374.40000000000003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49"/>
        <v>634.40000000000009</v>
      </c>
      <c r="Y2329" s="14">
        <f t="shared" si="750"/>
        <v>0</v>
      </c>
      <c r="Z2329" s="14">
        <f t="shared" si="751"/>
        <v>0</v>
      </c>
      <c r="AA2329" s="14">
        <f t="shared" si="752"/>
        <v>0</v>
      </c>
      <c r="AB2329" s="14">
        <f t="shared" si="762"/>
        <v>0</v>
      </c>
      <c r="AC2329" s="15">
        <f t="shared" si="761"/>
        <v>634.4</v>
      </c>
      <c r="AD2329" s="48">
        <f>(ROUND(AC2329-AC2325,1)/AC2325)</f>
        <v>-6.1538461538461542E-2</v>
      </c>
      <c r="AE2329" s="113"/>
      <c r="AF2329" s="60"/>
      <c r="AH2329" s="20"/>
    </row>
    <row r="2330" spans="1:34">
      <c r="A2330" s="99" t="s">
        <v>653</v>
      </c>
      <c r="B2330" s="91"/>
      <c r="C2330" s="21" t="s">
        <v>339</v>
      </c>
      <c r="D2330" s="12">
        <v>130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0</v>
      </c>
      <c r="L2330" s="13">
        <v>0</v>
      </c>
      <c r="M2330" s="13">
        <v>0</v>
      </c>
      <c r="N2330" s="14">
        <f>D2330*$D$8</f>
        <v>260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374.40000000000003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49"/>
        <v>634.40000000000009</v>
      </c>
      <c r="Y2330" s="14">
        <f t="shared" si="750"/>
        <v>0</v>
      </c>
      <c r="Z2330" s="14">
        <f t="shared" si="751"/>
        <v>0</v>
      </c>
      <c r="AA2330" s="14">
        <f t="shared" si="752"/>
        <v>0</v>
      </c>
      <c r="AB2330" s="14">
        <f t="shared" si="762"/>
        <v>0</v>
      </c>
      <c r="AC2330" s="15">
        <f t="shared" si="761"/>
        <v>634.4</v>
      </c>
      <c r="AD2330" s="48">
        <f>(ROUND(AC2330-AC2325,1)/AC2325)</f>
        <v>-6.1538461538461542E-2</v>
      </c>
      <c r="AE2330" s="113"/>
      <c r="AF2330" s="60"/>
      <c r="AH2330" s="20"/>
    </row>
    <row r="2331" spans="1:34">
      <c r="A2331" s="99" t="s">
        <v>594</v>
      </c>
      <c r="B2331" s="91"/>
      <c r="C2331" s="21" t="s">
        <v>1</v>
      </c>
      <c r="D2331" s="12">
        <v>65</v>
      </c>
      <c r="E2331" s="12">
        <v>140</v>
      </c>
      <c r="F2331" s="12">
        <v>0</v>
      </c>
      <c r="G2331" s="12">
        <v>0</v>
      </c>
      <c r="H2331" s="12">
        <v>0</v>
      </c>
      <c r="I2331" s="13">
        <v>10</v>
      </c>
      <c r="J2331" s="13">
        <v>70</v>
      </c>
      <c r="K2331" s="13">
        <v>85</v>
      </c>
      <c r="L2331" s="13">
        <v>0</v>
      </c>
      <c r="M2331" s="13">
        <v>0</v>
      </c>
      <c r="N2331" s="14">
        <f>D2331*$D$9</f>
        <v>84.5</v>
      </c>
      <c r="O2331" s="14">
        <f>E2331*$E$9</f>
        <v>210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135.19999999999999</v>
      </c>
      <c r="T2331" s="14">
        <f>(O2331/100)*(K2331*$K$9)</f>
        <v>357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49"/>
        <v>219.7</v>
      </c>
      <c r="Y2331" s="14">
        <f t="shared" si="750"/>
        <v>567</v>
      </c>
      <c r="Z2331" s="14">
        <f t="shared" si="751"/>
        <v>0</v>
      </c>
      <c r="AA2331" s="14">
        <f t="shared" si="752"/>
        <v>0</v>
      </c>
      <c r="AB2331" s="14">
        <f t="shared" si="762"/>
        <v>0</v>
      </c>
      <c r="AC2331" s="15">
        <f t="shared" si="761"/>
        <v>786.7</v>
      </c>
      <c r="AD2331" s="48">
        <f>(ROUND(AC2331-AC2325,1)/AC2325)</f>
        <v>0.16375739644970413</v>
      </c>
      <c r="AE2331" s="113"/>
      <c r="AF2331" s="60"/>
      <c r="AH2331" s="20"/>
    </row>
    <row r="2332" spans="1:34">
      <c r="A2332" s="99" t="s">
        <v>829</v>
      </c>
      <c r="B2332" s="91"/>
      <c r="C2332" s="21" t="s">
        <v>2</v>
      </c>
      <c r="D2332" s="12">
        <v>65</v>
      </c>
      <c r="E2332" s="12">
        <v>0</v>
      </c>
      <c r="F2332" s="12">
        <v>140</v>
      </c>
      <c r="G2332" s="12">
        <v>0</v>
      </c>
      <c r="H2332" s="12">
        <v>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D2332*$D$10</f>
        <v>84.5</v>
      </c>
      <c r="O2332" s="14">
        <f>E2332*$E$10</f>
        <v>0</v>
      </c>
      <c r="P2332" s="14">
        <f>F2332*$F$10</f>
        <v>210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135.19999999999999</v>
      </c>
      <c r="T2332" s="14">
        <f>(O2332/100)*(K2332*$J$10)</f>
        <v>0</v>
      </c>
      <c r="U2332" s="14">
        <f>(P2332/100)*(K2332*$K$10)+(P2332/100)*(L2332*$L$10)</f>
        <v>357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49"/>
        <v>219.7</v>
      </c>
      <c r="Y2332" s="14">
        <f t="shared" si="750"/>
        <v>0</v>
      </c>
      <c r="Z2332" s="14">
        <f t="shared" si="751"/>
        <v>567</v>
      </c>
      <c r="AA2332" s="14">
        <f t="shared" si="752"/>
        <v>0</v>
      </c>
      <c r="AB2332" s="14">
        <f t="shared" si="762"/>
        <v>0</v>
      </c>
      <c r="AC2332" s="15">
        <f t="shared" si="761"/>
        <v>786.7</v>
      </c>
      <c r="AD2332" s="48">
        <f>(ROUND(AC2332-AC2325,1)/AC2325)</f>
        <v>0.16375739644970413</v>
      </c>
      <c r="AE2332" s="113"/>
      <c r="AF2332" s="60"/>
      <c r="AH2332" s="20"/>
    </row>
    <row r="2333" spans="1:34">
      <c r="A2333" s="99" t="s">
        <v>830</v>
      </c>
      <c r="B2333" s="91"/>
      <c r="C2333" s="21" t="s">
        <v>3</v>
      </c>
      <c r="D2333" s="12">
        <v>65</v>
      </c>
      <c r="E2333" s="12">
        <v>0</v>
      </c>
      <c r="F2333" s="12">
        <v>0</v>
      </c>
      <c r="G2333" s="12">
        <v>140</v>
      </c>
      <c r="H2333" s="12">
        <v>0</v>
      </c>
      <c r="I2333" s="13">
        <v>10</v>
      </c>
      <c r="J2333" s="13">
        <v>70</v>
      </c>
      <c r="K2333" s="13">
        <v>0</v>
      </c>
      <c r="L2333" s="13">
        <v>85</v>
      </c>
      <c r="M2333" s="13">
        <v>0</v>
      </c>
      <c r="N2333" s="14">
        <f>D2333*$D$11</f>
        <v>84.5</v>
      </c>
      <c r="O2333" s="14">
        <f>E2333*$E$11</f>
        <v>0</v>
      </c>
      <c r="P2333" s="14">
        <f>F2333*$F$11</f>
        <v>0</v>
      </c>
      <c r="Q2333" s="14">
        <f>G2333*$G$11</f>
        <v>210</v>
      </c>
      <c r="R2333" s="14">
        <f>H2333*$H$11</f>
        <v>0</v>
      </c>
      <c r="S2333" s="14">
        <f>(N2333/100)*(I2333*$I$11)+(N2333/100)*(J2333*$J$11)</f>
        <v>135.19999999999999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357</v>
      </c>
      <c r="W2333" s="14">
        <f>(R2333/100)*(K2333*$K$11)+(R2333/100)*(L2333*$L$11)</f>
        <v>0</v>
      </c>
      <c r="X2333" s="14">
        <f t="shared" si="749"/>
        <v>219.7</v>
      </c>
      <c r="Y2333" s="14">
        <f t="shared" si="750"/>
        <v>0</v>
      </c>
      <c r="Z2333" s="14">
        <f t="shared" si="751"/>
        <v>0</v>
      </c>
      <c r="AA2333" s="14">
        <f t="shared" si="752"/>
        <v>567</v>
      </c>
      <c r="AB2333" s="14">
        <f t="shared" si="762"/>
        <v>0</v>
      </c>
      <c r="AC2333" s="15">
        <f t="shared" si="761"/>
        <v>786.7</v>
      </c>
      <c r="AD2333" s="48">
        <f>(ROUND(AC2333-AC2325,1)/AC2325)</f>
        <v>0.16375739644970413</v>
      </c>
      <c r="AE2333" s="113"/>
      <c r="AF2333" s="60"/>
      <c r="AH2333" s="20"/>
    </row>
    <row r="2334" spans="1:34">
      <c r="A2334" s="99" t="s">
        <v>831</v>
      </c>
      <c r="B2334" s="91"/>
      <c r="C2334" s="21" t="s">
        <v>4</v>
      </c>
      <c r="D2334" s="12">
        <v>65</v>
      </c>
      <c r="E2334" s="12">
        <v>0</v>
      </c>
      <c r="F2334" s="12">
        <v>0</v>
      </c>
      <c r="G2334" s="12">
        <v>0</v>
      </c>
      <c r="H2334" s="12">
        <v>140</v>
      </c>
      <c r="I2334" s="13">
        <v>10</v>
      </c>
      <c r="J2334" s="13">
        <v>70</v>
      </c>
      <c r="K2334" s="13">
        <v>42.5</v>
      </c>
      <c r="L2334" s="13">
        <v>42.5</v>
      </c>
      <c r="M2334" s="13">
        <v>0</v>
      </c>
      <c r="N2334" s="14">
        <f>D2334*$D$12</f>
        <v>84.5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210</v>
      </c>
      <c r="S2334" s="14">
        <f>(N2334/100)*(I2334*$I$12)+(N2334/100)*(J2334*$J$12)</f>
        <v>135.19999999999999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357</v>
      </c>
      <c r="X2334" s="14">
        <f t="shared" si="749"/>
        <v>219.7</v>
      </c>
      <c r="Y2334" s="14">
        <f t="shared" si="750"/>
        <v>0</v>
      </c>
      <c r="Z2334" s="14">
        <f t="shared" si="751"/>
        <v>0</v>
      </c>
      <c r="AA2334" s="14">
        <f t="shared" si="752"/>
        <v>0</v>
      </c>
      <c r="AB2334" s="14">
        <f t="shared" si="762"/>
        <v>567</v>
      </c>
      <c r="AC2334" s="15">
        <f t="shared" si="761"/>
        <v>786.7</v>
      </c>
      <c r="AD2334" s="48">
        <f>(ROUND(AC2334-AC2325,1)/AC2325)</f>
        <v>0.16375739644970413</v>
      </c>
      <c r="AE2334" s="113"/>
      <c r="AF2334" s="60"/>
      <c r="AH2334" s="20"/>
    </row>
    <row r="2335" spans="1:34">
      <c r="A2335" s="99" t="s">
        <v>832</v>
      </c>
      <c r="B2335" s="91"/>
      <c r="C2335" s="21" t="s">
        <v>327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0</v>
      </c>
      <c r="M2335" s="13">
        <v>70</v>
      </c>
      <c r="N2335" s="14">
        <f>D2335*$D$13</f>
        <v>195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585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780</v>
      </c>
      <c r="Y2335" s="14">
        <f t="shared" si="750"/>
        <v>0</v>
      </c>
      <c r="Z2335" s="14">
        <f t="shared" si="751"/>
        <v>0</v>
      </c>
      <c r="AA2335" s="14">
        <f t="shared" si="752"/>
        <v>0</v>
      </c>
      <c r="AB2335" s="14">
        <f t="shared" si="762"/>
        <v>0</v>
      </c>
      <c r="AC2335" s="15">
        <f t="shared" si="761"/>
        <v>780</v>
      </c>
      <c r="AD2335" s="48">
        <f>(ROUND(AC2335-AC2325,1)/AC2325)</f>
        <v>0.15384615384615385</v>
      </c>
      <c r="AE2335" s="113"/>
      <c r="AF2335" s="60"/>
      <c r="AH2335" s="20"/>
    </row>
    <row r="2336" spans="1:34">
      <c r="A2336" s="99" t="s">
        <v>833</v>
      </c>
      <c r="B2336" s="91"/>
      <c r="C2336" s="21" t="s">
        <v>328</v>
      </c>
      <c r="D2336" s="12">
        <v>130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70</v>
      </c>
      <c r="L2336" s="13">
        <v>0</v>
      </c>
      <c r="M2336" s="13">
        <v>0</v>
      </c>
      <c r="N2336" s="14">
        <f>D2336*$D$14</f>
        <v>195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585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49"/>
        <v>780</v>
      </c>
      <c r="Y2336" s="14">
        <f t="shared" si="750"/>
        <v>0</v>
      </c>
      <c r="Z2336" s="14">
        <f t="shared" si="751"/>
        <v>0</v>
      </c>
      <c r="AA2336" s="14">
        <f t="shared" si="752"/>
        <v>0</v>
      </c>
      <c r="AB2336" s="14">
        <f t="shared" si="762"/>
        <v>0</v>
      </c>
      <c r="AC2336" s="15">
        <f t="shared" si="761"/>
        <v>780</v>
      </c>
      <c r="AD2336" s="48">
        <f>(ROUND(AC2336-AC2325,1)/AC2325)</f>
        <v>0.15384615384615385</v>
      </c>
      <c r="AE2336" s="113"/>
      <c r="AF2336" s="60"/>
      <c r="AH2336" s="20"/>
    </row>
    <row r="2337" spans="1:34">
      <c r="A2337" s="99"/>
      <c r="B2337" s="91"/>
      <c r="C2337" s="21" t="s">
        <v>329</v>
      </c>
      <c r="D2337" s="12">
        <v>130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70</v>
      </c>
      <c r="K2337" s="13">
        <v>0</v>
      </c>
      <c r="L2337" s="13">
        <v>70</v>
      </c>
      <c r="M2337" s="13">
        <v>0</v>
      </c>
      <c r="N2337" s="14">
        <f>D2337*$D$15</f>
        <v>195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585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49"/>
        <v>780</v>
      </c>
      <c r="Y2337" s="14">
        <f t="shared" si="750"/>
        <v>0</v>
      </c>
      <c r="Z2337" s="14">
        <f t="shared" si="751"/>
        <v>0</v>
      </c>
      <c r="AA2337" s="14">
        <f t="shared" si="752"/>
        <v>0</v>
      </c>
      <c r="AB2337" s="14">
        <f t="shared" si="762"/>
        <v>0</v>
      </c>
      <c r="AC2337" s="15">
        <f t="shared" si="761"/>
        <v>780</v>
      </c>
      <c r="AD2337" s="48">
        <f>(ROUND(AC2337-AC2325,1)/AC2325)</f>
        <v>0.15384615384615385</v>
      </c>
      <c r="AE2337" s="113"/>
      <c r="AF2337" s="60"/>
      <c r="AH2337" s="20"/>
    </row>
    <row r="2338" spans="1:34">
      <c r="A2338" s="99"/>
      <c r="B2338" s="91"/>
      <c r="C2338" s="21" t="s">
        <v>325</v>
      </c>
      <c r="D2338" s="12">
        <v>130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85</v>
      </c>
      <c r="K2338" s="13">
        <v>0</v>
      </c>
      <c r="L2338" s="13">
        <v>0</v>
      </c>
      <c r="M2338" s="13">
        <v>0</v>
      </c>
      <c r="N2338" s="14">
        <f>D2338*$D$16</f>
        <v>208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639.6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49"/>
        <v>847.6</v>
      </c>
      <c r="Y2338" s="14">
        <f t="shared" si="750"/>
        <v>0</v>
      </c>
      <c r="Z2338" s="14">
        <f t="shared" si="751"/>
        <v>0</v>
      </c>
      <c r="AA2338" s="14">
        <f t="shared" si="752"/>
        <v>0</v>
      </c>
      <c r="AB2338" s="14">
        <f t="shared" si="762"/>
        <v>0</v>
      </c>
      <c r="AC2338" s="15">
        <f t="shared" si="761"/>
        <v>847.6</v>
      </c>
      <c r="AD2338" s="48">
        <f>(ROUND(AC2338-AC2325,1)/AC2325)</f>
        <v>0.25384615384615383</v>
      </c>
      <c r="AE2338" s="113"/>
      <c r="AF2338" s="60"/>
      <c r="AH2338" s="20"/>
    </row>
    <row r="2339" spans="1:34">
      <c r="A2339" s="99"/>
      <c r="B2339" s="91"/>
      <c r="C2339" s="21" t="s">
        <v>326</v>
      </c>
      <c r="D2339" s="12">
        <v>130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70</v>
      </c>
      <c r="K2339" s="13">
        <v>0</v>
      </c>
      <c r="L2339" s="13">
        <v>0</v>
      </c>
      <c r="M2339" s="13">
        <v>0</v>
      </c>
      <c r="N2339" s="14">
        <f>D2339*$D$17</f>
        <v>208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509.6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49"/>
        <v>717.6</v>
      </c>
      <c r="Y2339" s="14">
        <f t="shared" si="750"/>
        <v>0</v>
      </c>
      <c r="Z2339" s="14">
        <f t="shared" si="751"/>
        <v>0</v>
      </c>
      <c r="AA2339" s="14">
        <f t="shared" si="752"/>
        <v>0</v>
      </c>
      <c r="AB2339" s="14">
        <f t="shared" si="762"/>
        <v>0</v>
      </c>
      <c r="AC2339" s="15">
        <f t="shared" si="761"/>
        <v>717.6</v>
      </c>
      <c r="AD2339" s="48">
        <f>(ROUND(AC2339-AC2325,1)/AC2325)</f>
        <v>6.1538461538461542E-2</v>
      </c>
      <c r="AE2339" s="113"/>
      <c r="AF2339" s="60"/>
      <c r="AH2339" s="20"/>
    </row>
    <row r="2340" spans="1:34">
      <c r="A2340" s="106" t="s">
        <v>0</v>
      </c>
      <c r="B2340" s="92" t="s">
        <v>106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50</v>
      </c>
      <c r="I2340" s="51">
        <v>10</v>
      </c>
      <c r="J2340" s="51">
        <v>50</v>
      </c>
      <c r="K2340" s="51">
        <v>20</v>
      </c>
      <c r="L2340" s="51">
        <v>20</v>
      </c>
      <c r="M2340" s="51">
        <v>0</v>
      </c>
      <c r="N2340" s="52">
        <f>D2340*$D$3</f>
        <v>200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100</v>
      </c>
      <c r="S2340" s="52">
        <f>(N2340/100)*(I2340*$I$3)+(N2340/100)*(J2340*$J$3)</f>
        <v>240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80</v>
      </c>
      <c r="X2340" s="52">
        <f t="shared" si="749"/>
        <v>440</v>
      </c>
      <c r="Y2340" s="52">
        <f t="shared" si="750"/>
        <v>0</v>
      </c>
      <c r="Z2340" s="52">
        <f t="shared" si="751"/>
        <v>0</v>
      </c>
      <c r="AA2340" s="52">
        <f t="shared" si="752"/>
        <v>0</v>
      </c>
      <c r="AB2340" s="52">
        <f>R2340+W2340</f>
        <v>180</v>
      </c>
      <c r="AC2340" s="53">
        <f>ROUND(X2340+Y2340+Z2340+AA2340+AB2340,1)</f>
        <v>620</v>
      </c>
      <c r="AD2340" s="58"/>
      <c r="AE2340" s="113" t="s">
        <v>799</v>
      </c>
      <c r="AF2340" s="60"/>
      <c r="AH2340" s="20"/>
    </row>
    <row r="2341" spans="1:34">
      <c r="A2341" s="99" t="s">
        <v>800</v>
      </c>
      <c r="B2341" s="93">
        <v>12</v>
      </c>
      <c r="C2341" s="21" t="s">
        <v>324</v>
      </c>
      <c r="D2341" s="12">
        <v>100</v>
      </c>
      <c r="E2341" s="12">
        <v>0</v>
      </c>
      <c r="F2341" s="12">
        <v>0</v>
      </c>
      <c r="G2341" s="12">
        <v>0</v>
      </c>
      <c r="H2341" s="12">
        <v>50</v>
      </c>
      <c r="I2341" s="13">
        <v>35</v>
      </c>
      <c r="J2341" s="13">
        <v>65</v>
      </c>
      <c r="K2341" s="13">
        <v>20</v>
      </c>
      <c r="L2341" s="13">
        <v>20</v>
      </c>
      <c r="M2341" s="13">
        <v>0</v>
      </c>
      <c r="N2341" s="14">
        <f>D2341*$D$4</f>
        <v>160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80</v>
      </c>
      <c r="S2341" s="14">
        <f>(N2341/100)*(I2341*$I$4)+(N2341/100)*(J2341*$J$4)</f>
        <v>400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64</v>
      </c>
      <c r="X2341" s="14">
        <f t="shared" ref="X2341:X2354" si="763">N2341+S2341</f>
        <v>560</v>
      </c>
      <c r="Y2341" s="14">
        <f t="shared" ref="Y2341:Y2354" si="764">O2341+T2341</f>
        <v>0</v>
      </c>
      <c r="Z2341" s="14">
        <f t="shared" ref="Z2341:Z2354" si="765">P2341+U2341</f>
        <v>0</v>
      </c>
      <c r="AA2341" s="14">
        <f t="shared" ref="AA2341:AA2354" si="766">Q2341+V2341</f>
        <v>0</v>
      </c>
      <c r="AB2341" s="14">
        <f>R2341+W2341</f>
        <v>144</v>
      </c>
      <c r="AC2341" s="15">
        <f>ROUND(X2341+Y2341+Z2341+AA2341+AB2341,1)</f>
        <v>704</v>
      </c>
      <c r="AD2341" s="48">
        <f>(ROUND(AC2341-AC2340,1)/AC2340)</f>
        <v>0.13548387096774195</v>
      </c>
      <c r="AE2341" s="113"/>
      <c r="AF2341" s="60"/>
      <c r="AH2341" s="20"/>
    </row>
    <row r="2342" spans="1:34">
      <c r="A2342" s="99" t="s">
        <v>801</v>
      </c>
      <c r="B2342" s="93">
        <v>18</v>
      </c>
      <c r="C2342" s="21" t="s">
        <v>834</v>
      </c>
      <c r="D2342" s="12">
        <v>100</v>
      </c>
      <c r="E2342" s="12">
        <v>0</v>
      </c>
      <c r="F2342" s="12">
        <v>0</v>
      </c>
      <c r="G2342" s="12">
        <v>0</v>
      </c>
      <c r="H2342" s="12">
        <v>50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D2342*$D$5</f>
        <v>200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100</v>
      </c>
      <c r="S2342" s="14">
        <f>(N2342/100)*(I2342*$I$5)+(N2342/100)*(J2342*$J$5)</f>
        <v>216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72</v>
      </c>
      <c r="X2342" s="14">
        <f t="shared" si="763"/>
        <v>416</v>
      </c>
      <c r="Y2342" s="14">
        <f t="shared" si="764"/>
        <v>0</v>
      </c>
      <c r="Z2342" s="14">
        <f t="shared" si="765"/>
        <v>0</v>
      </c>
      <c r="AA2342" s="14">
        <f t="shared" si="766"/>
        <v>0</v>
      </c>
      <c r="AB2342" s="14">
        <f>R2342+W2342</f>
        <v>172</v>
      </c>
      <c r="AC2342" s="15">
        <f t="shared" ref="AC2342:AC2354" si="767">ROUND(X2342+Y2342+Z2342+AA2342+AB2342,1)</f>
        <v>588</v>
      </c>
      <c r="AD2342" s="48">
        <f>(ROUND(AC2342-AC2340,1)/AC2340)</f>
        <v>-5.1612903225806452E-2</v>
      </c>
      <c r="AE2342" s="113"/>
      <c r="AF2342" s="60"/>
      <c r="AH2342" s="20"/>
    </row>
    <row r="2343" spans="1:34">
      <c r="A2343" s="99" t="s">
        <v>802</v>
      </c>
      <c r="B2343" s="93">
        <v>0</v>
      </c>
      <c r="C2343" s="21" t="s">
        <v>337</v>
      </c>
      <c r="D2343" s="12">
        <v>100</v>
      </c>
      <c r="E2343" s="12">
        <v>0</v>
      </c>
      <c r="F2343" s="12">
        <v>0</v>
      </c>
      <c r="G2343" s="12">
        <v>0</v>
      </c>
      <c r="H2343" s="12">
        <v>50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D2343*$D$6</f>
        <v>200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100</v>
      </c>
      <c r="S2343" s="14">
        <f>(N2343/100)*(I2343*$I$6)+(N2343/100)*(J2343*$J$6)</f>
        <v>216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72</v>
      </c>
      <c r="X2343" s="14">
        <f t="shared" si="763"/>
        <v>416</v>
      </c>
      <c r="Y2343" s="14">
        <f t="shared" si="764"/>
        <v>0</v>
      </c>
      <c r="Z2343" s="14">
        <f t="shared" si="765"/>
        <v>0</v>
      </c>
      <c r="AA2343" s="14">
        <f t="shared" si="766"/>
        <v>0</v>
      </c>
      <c r="AB2343" s="14">
        <f t="shared" ref="AB2343:AB2354" si="768">R2343+W2343</f>
        <v>172</v>
      </c>
      <c r="AC2343" s="15">
        <f t="shared" si="767"/>
        <v>588</v>
      </c>
      <c r="AD2343" s="48">
        <f>(ROUND(AC2343-AC2340,1)/AC2340)</f>
        <v>-5.1612903225806452E-2</v>
      </c>
      <c r="AE2343" s="113"/>
      <c r="AF2343" s="60"/>
      <c r="AH2343" s="20"/>
    </row>
    <row r="2344" spans="1:34">
      <c r="A2344" s="99" t="s">
        <v>803</v>
      </c>
      <c r="B2344" s="93">
        <v>0</v>
      </c>
      <c r="C2344" s="21" t="s">
        <v>338</v>
      </c>
      <c r="D2344" s="12">
        <v>100</v>
      </c>
      <c r="E2344" s="12">
        <v>0</v>
      </c>
      <c r="F2344" s="12">
        <v>0</v>
      </c>
      <c r="G2344" s="12">
        <v>0</v>
      </c>
      <c r="H2344" s="12">
        <v>50</v>
      </c>
      <c r="I2344" s="13">
        <v>10</v>
      </c>
      <c r="J2344" s="13">
        <v>50</v>
      </c>
      <c r="K2344" s="13">
        <v>20</v>
      </c>
      <c r="L2344" s="13">
        <v>20</v>
      </c>
      <c r="M2344" s="13">
        <v>0</v>
      </c>
      <c r="N2344" s="14">
        <f>D2344*$D$7</f>
        <v>200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100</v>
      </c>
      <c r="S2344" s="14">
        <f>(N2344/100)*(I2344*$I$7)+(N2344/100)*(J2344*$J$7)</f>
        <v>216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72</v>
      </c>
      <c r="X2344" s="14">
        <f t="shared" si="763"/>
        <v>416</v>
      </c>
      <c r="Y2344" s="14">
        <f t="shared" si="764"/>
        <v>0</v>
      </c>
      <c r="Z2344" s="14">
        <f t="shared" si="765"/>
        <v>0</v>
      </c>
      <c r="AA2344" s="14">
        <f t="shared" si="766"/>
        <v>0</v>
      </c>
      <c r="AB2344" s="14">
        <f t="shared" si="768"/>
        <v>172</v>
      </c>
      <c r="AC2344" s="15">
        <f t="shared" si="767"/>
        <v>588</v>
      </c>
      <c r="AD2344" s="48">
        <f>(ROUND(AC2344-AC2340,1)/AC2340)</f>
        <v>-5.1612903225806452E-2</v>
      </c>
      <c r="AE2344" s="113"/>
      <c r="AF2344" s="60"/>
    </row>
    <row r="2345" spans="1:34">
      <c r="A2345" s="99" t="s">
        <v>653</v>
      </c>
      <c r="B2345" s="93"/>
      <c r="C2345" s="21" t="s">
        <v>339</v>
      </c>
      <c r="D2345" s="12">
        <v>100</v>
      </c>
      <c r="E2345" s="12">
        <v>0</v>
      </c>
      <c r="F2345" s="12">
        <v>0</v>
      </c>
      <c r="G2345" s="12">
        <v>0</v>
      </c>
      <c r="H2345" s="12">
        <v>50</v>
      </c>
      <c r="I2345" s="13">
        <v>10</v>
      </c>
      <c r="J2345" s="13">
        <v>50</v>
      </c>
      <c r="K2345" s="13">
        <v>20</v>
      </c>
      <c r="L2345" s="13">
        <v>20</v>
      </c>
      <c r="M2345" s="13">
        <v>0</v>
      </c>
      <c r="N2345" s="14">
        <f>D2345*$D$8</f>
        <v>200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100</v>
      </c>
      <c r="S2345" s="14">
        <f>(N2345/100)*(I2345*$I$8)+(N2345/100)*(J2345*$J$8)</f>
        <v>216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72</v>
      </c>
      <c r="X2345" s="14">
        <f t="shared" si="763"/>
        <v>416</v>
      </c>
      <c r="Y2345" s="14">
        <f t="shared" si="764"/>
        <v>0</v>
      </c>
      <c r="Z2345" s="14">
        <f t="shared" si="765"/>
        <v>0</v>
      </c>
      <c r="AA2345" s="14">
        <f t="shared" si="766"/>
        <v>0</v>
      </c>
      <c r="AB2345" s="14">
        <f t="shared" si="768"/>
        <v>172</v>
      </c>
      <c r="AC2345" s="15">
        <f t="shared" si="767"/>
        <v>588</v>
      </c>
      <c r="AD2345" s="48">
        <f>(ROUND(AC2345-AC2340,1)/AC2340)</f>
        <v>-5.1612903225806452E-2</v>
      </c>
      <c r="AE2345" s="113"/>
      <c r="AF2345" s="60"/>
    </row>
    <row r="2346" spans="1:34">
      <c r="A2346" s="99" t="s">
        <v>594</v>
      </c>
      <c r="B2346" s="93"/>
      <c r="C2346" s="21" t="s">
        <v>1</v>
      </c>
      <c r="D2346" s="12">
        <v>50</v>
      </c>
      <c r="E2346" s="12">
        <v>130</v>
      </c>
      <c r="F2346" s="12">
        <v>0</v>
      </c>
      <c r="G2346" s="12">
        <v>0</v>
      </c>
      <c r="H2346" s="12">
        <v>0</v>
      </c>
      <c r="I2346" s="13">
        <v>10</v>
      </c>
      <c r="J2346" s="13">
        <v>50</v>
      </c>
      <c r="K2346" s="13">
        <v>100</v>
      </c>
      <c r="L2346" s="13">
        <v>0</v>
      </c>
      <c r="M2346" s="13">
        <v>0</v>
      </c>
      <c r="N2346" s="14">
        <f>D2346*$D$9</f>
        <v>65</v>
      </c>
      <c r="O2346" s="14">
        <f>E2346*$E$9</f>
        <v>195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78</v>
      </c>
      <c r="T2346" s="14">
        <f>(O2346/100)*(K2346*$K$9)</f>
        <v>390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3"/>
        <v>143</v>
      </c>
      <c r="Y2346" s="14">
        <f t="shared" si="764"/>
        <v>585</v>
      </c>
      <c r="Z2346" s="14">
        <f t="shared" si="765"/>
        <v>0</v>
      </c>
      <c r="AA2346" s="14">
        <f t="shared" si="766"/>
        <v>0</v>
      </c>
      <c r="AB2346" s="14">
        <f t="shared" si="768"/>
        <v>0</v>
      </c>
      <c r="AC2346" s="15">
        <f t="shared" si="767"/>
        <v>728</v>
      </c>
      <c r="AD2346" s="48">
        <f>(ROUND(AC2346-AC2340,1)/AC2340)</f>
        <v>0.17419354838709677</v>
      </c>
      <c r="AE2346" s="113"/>
      <c r="AF2346" s="60"/>
    </row>
    <row r="2347" spans="1:34">
      <c r="A2347" s="99" t="s">
        <v>829</v>
      </c>
      <c r="B2347" s="93"/>
      <c r="C2347" s="21" t="s">
        <v>2</v>
      </c>
      <c r="D2347" s="12">
        <v>50</v>
      </c>
      <c r="E2347" s="12">
        <v>0</v>
      </c>
      <c r="F2347" s="12">
        <v>130</v>
      </c>
      <c r="G2347" s="12">
        <v>0</v>
      </c>
      <c r="H2347" s="12">
        <v>0</v>
      </c>
      <c r="I2347" s="13">
        <v>10</v>
      </c>
      <c r="J2347" s="13">
        <v>50</v>
      </c>
      <c r="K2347" s="13">
        <v>50</v>
      </c>
      <c r="L2347" s="13">
        <v>50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195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78</v>
      </c>
      <c r="T2347" s="14">
        <f>(O2347/100)*(K2347*$J$10)</f>
        <v>0</v>
      </c>
      <c r="U2347" s="14">
        <f>(P2347/100)*(K2347*$K$10)+(P2347/100)*(L2347*$L$10)</f>
        <v>390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3"/>
        <v>143</v>
      </c>
      <c r="Y2347" s="14">
        <f t="shared" si="764"/>
        <v>0</v>
      </c>
      <c r="Z2347" s="14">
        <f t="shared" si="765"/>
        <v>585</v>
      </c>
      <c r="AA2347" s="14">
        <f t="shared" si="766"/>
        <v>0</v>
      </c>
      <c r="AB2347" s="14">
        <f t="shared" si="768"/>
        <v>0</v>
      </c>
      <c r="AC2347" s="15">
        <f t="shared" si="767"/>
        <v>728</v>
      </c>
      <c r="AD2347" s="48">
        <f>(ROUND(AC2347-AC2340,1)/AC2340)</f>
        <v>0.17419354838709677</v>
      </c>
      <c r="AE2347" s="113"/>
      <c r="AF2347" s="60"/>
    </row>
    <row r="2348" spans="1:34">
      <c r="A2348" s="99" t="s">
        <v>830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130</v>
      </c>
      <c r="H2348" s="12">
        <v>0</v>
      </c>
      <c r="I2348" s="13">
        <v>10</v>
      </c>
      <c r="J2348" s="13">
        <v>50</v>
      </c>
      <c r="K2348" s="13">
        <v>0</v>
      </c>
      <c r="L2348" s="13">
        <v>100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195</v>
      </c>
      <c r="R2348" s="14">
        <f>H2348*$H$11</f>
        <v>0</v>
      </c>
      <c r="S2348" s="14">
        <f>(N2348/100)*(I2348*$I$11)+(N2348/100)*(J2348*$J$11)</f>
        <v>78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390</v>
      </c>
      <c r="W2348" s="14">
        <f>(R2348/100)*(K2348*$K$11)+(R2348/100)*(L2348*$L$11)</f>
        <v>0</v>
      </c>
      <c r="X2348" s="14">
        <f t="shared" si="763"/>
        <v>143</v>
      </c>
      <c r="Y2348" s="14">
        <f t="shared" si="764"/>
        <v>0</v>
      </c>
      <c r="Z2348" s="14">
        <f t="shared" si="765"/>
        <v>0</v>
      </c>
      <c r="AA2348" s="14">
        <f t="shared" si="766"/>
        <v>585</v>
      </c>
      <c r="AB2348" s="14">
        <f t="shared" si="768"/>
        <v>0</v>
      </c>
      <c r="AC2348" s="15">
        <f t="shared" si="767"/>
        <v>728</v>
      </c>
      <c r="AD2348" s="48">
        <f>(ROUND(AC2348-AC2340,1)/AC2340)</f>
        <v>0.17419354838709677</v>
      </c>
      <c r="AE2348" s="113"/>
      <c r="AF2348" s="60"/>
    </row>
    <row r="2349" spans="1:34">
      <c r="A2349" s="99" t="s">
        <v>831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130</v>
      </c>
      <c r="I2349" s="13">
        <v>10</v>
      </c>
      <c r="J2349" s="13">
        <v>50</v>
      </c>
      <c r="K2349" s="13">
        <v>55</v>
      </c>
      <c r="L2349" s="13">
        <v>55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195</v>
      </c>
      <c r="S2349" s="14">
        <f>(N2349/100)*(I2349*$I$12)+(N2349/100)*(J2349*$J$12)</f>
        <v>78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429</v>
      </c>
      <c r="X2349" s="14">
        <f t="shared" si="763"/>
        <v>143</v>
      </c>
      <c r="Y2349" s="14">
        <f t="shared" si="764"/>
        <v>0</v>
      </c>
      <c r="Z2349" s="14">
        <f t="shared" si="765"/>
        <v>0</v>
      </c>
      <c r="AA2349" s="14">
        <f t="shared" si="766"/>
        <v>0</v>
      </c>
      <c r="AB2349" s="14">
        <f t="shared" si="768"/>
        <v>624</v>
      </c>
      <c r="AC2349" s="15">
        <f t="shared" si="767"/>
        <v>767</v>
      </c>
      <c r="AD2349" s="48">
        <f>(ROUND(AC2349-AC2340,1)/AC2340)</f>
        <v>0.23709677419354838</v>
      </c>
      <c r="AE2349" s="113"/>
      <c r="AF2349" s="60"/>
    </row>
    <row r="2350" spans="1:34">
      <c r="A2350" s="99" t="s">
        <v>832</v>
      </c>
      <c r="B2350" s="93"/>
      <c r="C2350" s="21" t="s">
        <v>327</v>
      </c>
      <c r="D2350" s="12">
        <v>100</v>
      </c>
      <c r="E2350" s="12">
        <v>0</v>
      </c>
      <c r="F2350" s="12">
        <v>0</v>
      </c>
      <c r="G2350" s="12">
        <v>0</v>
      </c>
      <c r="H2350" s="12">
        <v>50</v>
      </c>
      <c r="I2350" s="13">
        <v>10</v>
      </c>
      <c r="J2350" s="13">
        <v>50</v>
      </c>
      <c r="K2350" s="13">
        <v>20</v>
      </c>
      <c r="L2350" s="13">
        <v>20</v>
      </c>
      <c r="M2350" s="13">
        <v>50</v>
      </c>
      <c r="N2350" s="14">
        <f>D2350*$D$13</f>
        <v>150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75</v>
      </c>
      <c r="S2350" s="14">
        <f>(N2350/100)*(I2350*$I$13)+(N2350/100)*(J2350*$J$13)+(N2350/100)*(M2350*$M$13)</f>
        <v>330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135</v>
      </c>
      <c r="X2350" s="14">
        <f>N2350+S2350</f>
        <v>480</v>
      </c>
      <c r="Y2350" s="14">
        <f t="shared" si="764"/>
        <v>0</v>
      </c>
      <c r="Z2350" s="14">
        <f t="shared" si="765"/>
        <v>0</v>
      </c>
      <c r="AA2350" s="14">
        <f t="shared" si="766"/>
        <v>0</v>
      </c>
      <c r="AB2350" s="14">
        <f t="shared" si="768"/>
        <v>210</v>
      </c>
      <c r="AC2350" s="15">
        <f t="shared" si="767"/>
        <v>690</v>
      </c>
      <c r="AD2350" s="48">
        <f>(ROUND(AC2350-AC2340,1)/AC2340)</f>
        <v>0.11290322580645161</v>
      </c>
      <c r="AE2350" s="113"/>
      <c r="AF2350" s="60"/>
    </row>
    <row r="2351" spans="1:34">
      <c r="A2351" s="99" t="s">
        <v>833</v>
      </c>
      <c r="B2351" s="93"/>
      <c r="C2351" s="21" t="s">
        <v>328</v>
      </c>
      <c r="D2351" s="12">
        <v>115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50</v>
      </c>
      <c r="K2351" s="13">
        <v>100</v>
      </c>
      <c r="L2351" s="13">
        <v>0</v>
      </c>
      <c r="M2351" s="13">
        <v>0</v>
      </c>
      <c r="N2351" s="14">
        <f>D2351*$D$14</f>
        <v>172.5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552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3"/>
        <v>724.5</v>
      </c>
      <c r="Y2351" s="14">
        <f t="shared" si="764"/>
        <v>0</v>
      </c>
      <c r="Z2351" s="14">
        <f t="shared" si="765"/>
        <v>0</v>
      </c>
      <c r="AA2351" s="14">
        <f t="shared" si="766"/>
        <v>0</v>
      </c>
      <c r="AB2351" s="14">
        <f t="shared" si="768"/>
        <v>0</v>
      </c>
      <c r="AC2351" s="15">
        <f t="shared" si="767"/>
        <v>724.5</v>
      </c>
      <c r="AD2351" s="48">
        <f>(ROUND(AC2351-AC2340,1)/AC2340)</f>
        <v>0.16854838709677419</v>
      </c>
      <c r="AE2351" s="113"/>
      <c r="AF2351" s="60"/>
    </row>
    <row r="2352" spans="1:34">
      <c r="A2352" s="99"/>
      <c r="B2352" s="93"/>
      <c r="C2352" s="21" t="s">
        <v>329</v>
      </c>
      <c r="D2352" s="12">
        <v>115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50</v>
      </c>
      <c r="K2352" s="13">
        <v>0</v>
      </c>
      <c r="L2352" s="13">
        <v>100</v>
      </c>
      <c r="M2352" s="13">
        <v>0</v>
      </c>
      <c r="N2352" s="14">
        <f>D2352*$D$15</f>
        <v>172.5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552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3"/>
        <v>724.5</v>
      </c>
      <c r="Y2352" s="14">
        <f t="shared" si="764"/>
        <v>0</v>
      </c>
      <c r="Z2352" s="14">
        <f t="shared" si="765"/>
        <v>0</v>
      </c>
      <c r="AA2352" s="14">
        <f t="shared" si="766"/>
        <v>0</v>
      </c>
      <c r="AB2352" s="14">
        <f t="shared" si="768"/>
        <v>0</v>
      </c>
      <c r="AC2352" s="15">
        <f t="shared" si="767"/>
        <v>724.5</v>
      </c>
      <c r="AD2352" s="48">
        <f>(ROUND(AC2352-AC2340,1)/AC2340)</f>
        <v>0.16854838709677419</v>
      </c>
      <c r="AE2352" s="113"/>
      <c r="AF2352" s="60"/>
    </row>
    <row r="2353" spans="1:32">
      <c r="A2353" s="99"/>
      <c r="B2353" s="93"/>
      <c r="C2353" s="21" t="s">
        <v>325</v>
      </c>
      <c r="D2353" s="12">
        <v>100</v>
      </c>
      <c r="E2353" s="12">
        <v>0</v>
      </c>
      <c r="F2353" s="12">
        <v>0</v>
      </c>
      <c r="G2353" s="12">
        <v>0</v>
      </c>
      <c r="H2353" s="12">
        <v>50</v>
      </c>
      <c r="I2353" s="13">
        <v>10</v>
      </c>
      <c r="J2353" s="13">
        <v>80</v>
      </c>
      <c r="K2353" s="13">
        <v>20</v>
      </c>
      <c r="L2353" s="13">
        <v>20</v>
      </c>
      <c r="M2353" s="13">
        <v>0</v>
      </c>
      <c r="N2353" s="14">
        <f>D2353*$D$16</f>
        <v>160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80</v>
      </c>
      <c r="S2353" s="14">
        <f>(N2353/100)*(I2353*$I$16)+(N2353/100)*(J2353*$J$16)</f>
        <v>464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64</v>
      </c>
      <c r="X2353" s="14">
        <f t="shared" si="763"/>
        <v>624</v>
      </c>
      <c r="Y2353" s="14">
        <f t="shared" si="764"/>
        <v>0</v>
      </c>
      <c r="Z2353" s="14">
        <f t="shared" si="765"/>
        <v>0</v>
      </c>
      <c r="AA2353" s="14">
        <f t="shared" si="766"/>
        <v>0</v>
      </c>
      <c r="AB2353" s="14">
        <f t="shared" si="768"/>
        <v>144</v>
      </c>
      <c r="AC2353" s="15">
        <f t="shared" si="767"/>
        <v>768</v>
      </c>
      <c r="AD2353" s="48">
        <f>(ROUND(AC2353-AC2340,1)/AC2340)</f>
        <v>0.23870967741935484</v>
      </c>
      <c r="AE2353" s="113"/>
      <c r="AF2353" s="60"/>
    </row>
    <row r="2354" spans="1:32">
      <c r="A2354" s="99"/>
      <c r="B2354" s="93"/>
      <c r="C2354" s="21" t="s">
        <v>326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50</v>
      </c>
      <c r="J2354" s="13">
        <v>50</v>
      </c>
      <c r="K2354" s="13">
        <v>20</v>
      </c>
      <c r="L2354" s="13">
        <v>20</v>
      </c>
      <c r="M2354" s="13">
        <v>0</v>
      </c>
      <c r="N2354" s="14">
        <f>D2354*$D$17</f>
        <v>160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80</v>
      </c>
      <c r="S2354" s="14">
        <f>(N2354/100)*(I2354*$I$17)+(N2354/100)*(J2354*$J$17)</f>
        <v>360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64</v>
      </c>
      <c r="X2354" s="14">
        <f t="shared" si="763"/>
        <v>520</v>
      </c>
      <c r="Y2354" s="14">
        <f t="shared" si="764"/>
        <v>0</v>
      </c>
      <c r="Z2354" s="14">
        <f t="shared" si="765"/>
        <v>0</v>
      </c>
      <c r="AA2354" s="14">
        <f t="shared" si="766"/>
        <v>0</v>
      </c>
      <c r="AB2354" s="14">
        <f t="shared" si="768"/>
        <v>144</v>
      </c>
      <c r="AC2354" s="15">
        <f t="shared" si="767"/>
        <v>664</v>
      </c>
      <c r="AD2354" s="48">
        <f>(ROUND(AC2354-AC2340,1)/AC2340)</f>
        <v>7.0967741935483872E-2</v>
      </c>
      <c r="AE2354" s="113"/>
      <c r="AF2354" s="60"/>
    </row>
    <row r="2355" spans="1:32">
      <c r="A2355" s="106" t="s">
        <v>0</v>
      </c>
      <c r="B2355" s="90" t="s">
        <v>107</v>
      </c>
      <c r="C2355" s="50" t="s">
        <v>242</v>
      </c>
      <c r="D2355" s="11">
        <v>90</v>
      </c>
      <c r="E2355" s="11">
        <v>0</v>
      </c>
      <c r="F2355" s="11">
        <v>0</v>
      </c>
      <c r="G2355" s="11">
        <v>0</v>
      </c>
      <c r="H2355" s="11">
        <v>75</v>
      </c>
      <c r="I2355" s="51">
        <v>10</v>
      </c>
      <c r="J2355" s="51">
        <v>70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150</v>
      </c>
      <c r="S2355" s="52">
        <f>(N2355/100)*(I2355*$I$3)+(N2355/100)*(J2355*$J$3)</f>
        <v>288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49"/>
        <v>468</v>
      </c>
      <c r="Y2355" s="52">
        <f t="shared" si="750"/>
        <v>0</v>
      </c>
      <c r="Z2355" s="52">
        <f t="shared" si="751"/>
        <v>0</v>
      </c>
      <c r="AA2355" s="52">
        <f t="shared" si="752"/>
        <v>0</v>
      </c>
      <c r="AB2355" s="52">
        <f>R2355+W2355</f>
        <v>150</v>
      </c>
      <c r="AC2355" s="53">
        <f>ROUND(X2355+Y2355+Z2355+AA2355+AB2355,1)</f>
        <v>618</v>
      </c>
      <c r="AD2355" s="58"/>
      <c r="AE2355" s="113" t="s">
        <v>799</v>
      </c>
      <c r="AF2355" s="60"/>
    </row>
    <row r="2356" spans="1:32">
      <c r="A2356" s="99" t="s">
        <v>800</v>
      </c>
      <c r="B2356" s="91">
        <v>0</v>
      </c>
      <c r="C2356" s="21" t="s">
        <v>324</v>
      </c>
      <c r="D2356" s="12">
        <v>90</v>
      </c>
      <c r="E2356" s="12">
        <v>0</v>
      </c>
      <c r="F2356" s="12">
        <v>0</v>
      </c>
      <c r="G2356" s="12">
        <v>0</v>
      </c>
      <c r="H2356" s="12">
        <v>75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144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120</v>
      </c>
      <c r="S2356" s="14">
        <f>(N2356/100)*(I2356*$I$4)+(N2356/100)*(J2356*$J$4)</f>
        <v>432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49"/>
        <v>576</v>
      </c>
      <c r="Y2356" s="14">
        <f t="shared" si="750"/>
        <v>0</v>
      </c>
      <c r="Z2356" s="14">
        <f t="shared" si="751"/>
        <v>0</v>
      </c>
      <c r="AA2356" s="14">
        <f t="shared" si="752"/>
        <v>0</v>
      </c>
      <c r="AB2356" s="14">
        <f>R2356+W2356</f>
        <v>120</v>
      </c>
      <c r="AC2356" s="15">
        <f>ROUND(X2356+Y2356+Z2356+AA2356+AB2356,1)</f>
        <v>696</v>
      </c>
      <c r="AD2356" s="48">
        <f>(ROUND(AC2356-AC2355,1)/AC2355)</f>
        <v>0.12621359223300971</v>
      </c>
      <c r="AE2356" s="113"/>
      <c r="AF2356" s="60"/>
    </row>
    <row r="2357" spans="1:32">
      <c r="A2357" s="99" t="s">
        <v>801</v>
      </c>
      <c r="B2357" s="91">
        <v>40</v>
      </c>
      <c r="C2357" s="21" t="s">
        <v>834</v>
      </c>
      <c r="D2357" s="12">
        <v>90</v>
      </c>
      <c r="E2357" s="12">
        <v>0</v>
      </c>
      <c r="F2357" s="12">
        <v>0</v>
      </c>
      <c r="G2357" s="12">
        <v>0</v>
      </c>
      <c r="H2357" s="12">
        <v>75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D2357*$D$5</f>
        <v>180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150</v>
      </c>
      <c r="S2357" s="14">
        <f>(N2357/100)*(I2357*$I$5)+(N2357/100)*(J2357*$J$5)</f>
        <v>259.2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49"/>
        <v>439.2</v>
      </c>
      <c r="Y2357" s="14">
        <f t="shared" si="750"/>
        <v>0</v>
      </c>
      <c r="Z2357" s="14">
        <f t="shared" si="751"/>
        <v>0</v>
      </c>
      <c r="AA2357" s="14">
        <f t="shared" si="752"/>
        <v>0</v>
      </c>
      <c r="AB2357" s="14">
        <f>R2357+W2357</f>
        <v>150</v>
      </c>
      <c r="AC2357" s="15">
        <f t="shared" ref="AC2357:AC2369" si="769">ROUND(X2357+Y2357+Z2357+AA2357+AB2357,1)</f>
        <v>589.20000000000005</v>
      </c>
      <c r="AD2357" s="48">
        <f>(ROUND(AC2357-AC2355,1)/AC2355)</f>
        <v>-4.6601941747572817E-2</v>
      </c>
      <c r="AE2357" s="113"/>
      <c r="AF2357" s="60"/>
    </row>
    <row r="2358" spans="1:32">
      <c r="A2358" s="99" t="s">
        <v>802</v>
      </c>
      <c r="B2358" s="91">
        <v>0</v>
      </c>
      <c r="C2358" s="21" t="s">
        <v>337</v>
      </c>
      <c r="D2358" s="12">
        <v>90</v>
      </c>
      <c r="E2358" s="12">
        <v>0</v>
      </c>
      <c r="F2358" s="12">
        <v>0</v>
      </c>
      <c r="G2358" s="12">
        <v>0</v>
      </c>
      <c r="H2358" s="12">
        <v>75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D2358*$D$6</f>
        <v>180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150</v>
      </c>
      <c r="S2358" s="14">
        <f>(N2358/100)*(I2358*$I$6)+(N2358/100)*(J2358*$J$6)</f>
        <v>259.2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49"/>
        <v>439.2</v>
      </c>
      <c r="Y2358" s="14">
        <f t="shared" si="750"/>
        <v>0</v>
      </c>
      <c r="Z2358" s="14">
        <f t="shared" si="751"/>
        <v>0</v>
      </c>
      <c r="AA2358" s="14">
        <f t="shared" si="752"/>
        <v>0</v>
      </c>
      <c r="AB2358" s="14">
        <f t="shared" ref="AB2358:AB2369" si="770">R2358+W2358</f>
        <v>150</v>
      </c>
      <c r="AC2358" s="15">
        <f t="shared" si="769"/>
        <v>589.20000000000005</v>
      </c>
      <c r="AD2358" s="48">
        <f>(ROUND(AC2358-AC2355,1)/AC2355)</f>
        <v>-4.6601941747572817E-2</v>
      </c>
      <c r="AE2358" s="113"/>
      <c r="AF2358" s="60"/>
    </row>
    <row r="2359" spans="1:32">
      <c r="A2359" s="99" t="s">
        <v>803</v>
      </c>
      <c r="B2359" s="91">
        <v>0</v>
      </c>
      <c r="C2359" s="21" t="s">
        <v>338</v>
      </c>
      <c r="D2359" s="12">
        <v>90</v>
      </c>
      <c r="E2359" s="12">
        <v>0</v>
      </c>
      <c r="F2359" s="12">
        <v>0</v>
      </c>
      <c r="G2359" s="12">
        <v>0</v>
      </c>
      <c r="H2359" s="12">
        <v>75</v>
      </c>
      <c r="I2359" s="13">
        <v>10</v>
      </c>
      <c r="J2359" s="13">
        <v>70</v>
      </c>
      <c r="K2359" s="13">
        <v>0</v>
      </c>
      <c r="L2359" s="13">
        <v>0</v>
      </c>
      <c r="M2359" s="13">
        <v>0</v>
      </c>
      <c r="N2359" s="14">
        <f>D2359*$D$7</f>
        <v>180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150</v>
      </c>
      <c r="S2359" s="14">
        <f>(N2359/100)*(I2359*$I$7)+(N2359/100)*(J2359*$J$7)</f>
        <v>259.2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49"/>
        <v>439.2</v>
      </c>
      <c r="Y2359" s="14">
        <f t="shared" si="750"/>
        <v>0</v>
      </c>
      <c r="Z2359" s="14">
        <f t="shared" si="751"/>
        <v>0</v>
      </c>
      <c r="AA2359" s="14">
        <f t="shared" si="752"/>
        <v>0</v>
      </c>
      <c r="AB2359" s="14">
        <f t="shared" si="770"/>
        <v>150</v>
      </c>
      <c r="AC2359" s="15">
        <f t="shared" si="769"/>
        <v>589.20000000000005</v>
      </c>
      <c r="AD2359" s="48">
        <f>(ROUND(AC2359-AC2355,1)/AC2355)</f>
        <v>-4.6601941747572817E-2</v>
      </c>
      <c r="AE2359" s="113"/>
      <c r="AF2359" s="60"/>
    </row>
    <row r="2360" spans="1:32">
      <c r="A2360" s="99" t="s">
        <v>653</v>
      </c>
      <c r="B2360" s="91"/>
      <c r="C2360" s="21" t="s">
        <v>339</v>
      </c>
      <c r="D2360" s="12">
        <v>90</v>
      </c>
      <c r="E2360" s="12">
        <v>0</v>
      </c>
      <c r="F2360" s="12">
        <v>0</v>
      </c>
      <c r="G2360" s="12">
        <v>0</v>
      </c>
      <c r="H2360" s="12">
        <v>75</v>
      </c>
      <c r="I2360" s="13">
        <v>10</v>
      </c>
      <c r="J2360" s="13">
        <v>70</v>
      </c>
      <c r="K2360" s="13">
        <v>0</v>
      </c>
      <c r="L2360" s="13">
        <v>0</v>
      </c>
      <c r="M2360" s="13">
        <v>0</v>
      </c>
      <c r="N2360" s="14">
        <f>D2360*$D$8</f>
        <v>180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150</v>
      </c>
      <c r="S2360" s="14">
        <f>(N2360/100)*(I2360*$I$8)+(N2360/100)*(J2360*$J$8)</f>
        <v>259.2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49"/>
        <v>439.2</v>
      </c>
      <c r="Y2360" s="14">
        <f t="shared" si="750"/>
        <v>0</v>
      </c>
      <c r="Z2360" s="14">
        <f t="shared" si="751"/>
        <v>0</v>
      </c>
      <c r="AA2360" s="14">
        <f t="shared" si="752"/>
        <v>0</v>
      </c>
      <c r="AB2360" s="14">
        <f t="shared" si="770"/>
        <v>150</v>
      </c>
      <c r="AC2360" s="15">
        <f t="shared" si="769"/>
        <v>589.20000000000005</v>
      </c>
      <c r="AD2360" s="48">
        <f>(ROUND(AC2360-AC2355,1)/AC2355)</f>
        <v>-4.6601941747572817E-2</v>
      </c>
      <c r="AE2360" s="113"/>
      <c r="AF2360" s="60"/>
    </row>
    <row r="2361" spans="1:32">
      <c r="A2361" s="99" t="s">
        <v>594</v>
      </c>
      <c r="B2361" s="91"/>
      <c r="C2361" s="21" t="s">
        <v>1</v>
      </c>
      <c r="D2361" s="12">
        <v>45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70</v>
      </c>
      <c r="K2361" s="13">
        <v>100</v>
      </c>
      <c r="L2361" s="13">
        <v>0</v>
      </c>
      <c r="M2361" s="13">
        <v>0</v>
      </c>
      <c r="N2361" s="14">
        <f>D2361*$D$9</f>
        <v>58.5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93.6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49"/>
        <v>152.1</v>
      </c>
      <c r="Y2361" s="14">
        <f t="shared" si="750"/>
        <v>585</v>
      </c>
      <c r="Z2361" s="14">
        <f t="shared" si="751"/>
        <v>0</v>
      </c>
      <c r="AA2361" s="14">
        <f t="shared" si="752"/>
        <v>0</v>
      </c>
      <c r="AB2361" s="14">
        <f t="shared" si="770"/>
        <v>0</v>
      </c>
      <c r="AC2361" s="15">
        <f t="shared" si="769"/>
        <v>737.1</v>
      </c>
      <c r="AD2361" s="48">
        <f>(ROUND(AC2361-AC2355,1)/AC2355)</f>
        <v>0.19271844660194173</v>
      </c>
      <c r="AE2361" s="113"/>
      <c r="AF2361" s="60"/>
    </row>
    <row r="2362" spans="1:32">
      <c r="A2362" s="99" t="s">
        <v>829</v>
      </c>
      <c r="B2362" s="91"/>
      <c r="C2362" s="21" t="s">
        <v>2</v>
      </c>
      <c r="D2362" s="12">
        <v>45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70</v>
      </c>
      <c r="K2362" s="13">
        <v>50</v>
      </c>
      <c r="L2362" s="13">
        <v>50</v>
      </c>
      <c r="M2362" s="13">
        <v>0</v>
      </c>
      <c r="N2362" s="14">
        <f>D2362*$D$10</f>
        <v>58.5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93.6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49"/>
        <v>152.1</v>
      </c>
      <c r="Y2362" s="14">
        <f t="shared" si="750"/>
        <v>0</v>
      </c>
      <c r="Z2362" s="14">
        <f t="shared" si="751"/>
        <v>585</v>
      </c>
      <c r="AA2362" s="14">
        <f t="shared" si="752"/>
        <v>0</v>
      </c>
      <c r="AB2362" s="14">
        <f t="shared" si="770"/>
        <v>0</v>
      </c>
      <c r="AC2362" s="15">
        <f t="shared" si="769"/>
        <v>737.1</v>
      </c>
      <c r="AD2362" s="48">
        <f>(ROUND(AC2362-AC2355,1)/AC2355)</f>
        <v>0.19271844660194173</v>
      </c>
      <c r="AE2362" s="113"/>
      <c r="AF2362" s="60"/>
    </row>
    <row r="2363" spans="1:32">
      <c r="A2363" s="99" t="s">
        <v>830</v>
      </c>
      <c r="B2363" s="91"/>
      <c r="C2363" s="21" t="s">
        <v>3</v>
      </c>
      <c r="D2363" s="12">
        <v>45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70</v>
      </c>
      <c r="K2363" s="13">
        <v>0</v>
      </c>
      <c r="L2363" s="13">
        <v>100</v>
      </c>
      <c r="M2363" s="13">
        <v>0</v>
      </c>
      <c r="N2363" s="14">
        <f>D2363*$D$11</f>
        <v>58.5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93.6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49"/>
        <v>152.1</v>
      </c>
      <c r="Y2363" s="14">
        <f t="shared" si="750"/>
        <v>0</v>
      </c>
      <c r="Z2363" s="14">
        <f t="shared" si="751"/>
        <v>0</v>
      </c>
      <c r="AA2363" s="14">
        <f t="shared" si="752"/>
        <v>585</v>
      </c>
      <c r="AB2363" s="14">
        <f t="shared" si="770"/>
        <v>0</v>
      </c>
      <c r="AC2363" s="15">
        <f t="shared" si="769"/>
        <v>737.1</v>
      </c>
      <c r="AD2363" s="48">
        <f>(ROUND(AC2363-AC2355,1)/AC2355)</f>
        <v>0.19271844660194173</v>
      </c>
      <c r="AE2363" s="113"/>
      <c r="AF2363" s="60"/>
    </row>
    <row r="2364" spans="1:32">
      <c r="A2364" s="99" t="s">
        <v>831</v>
      </c>
      <c r="B2364" s="91"/>
      <c r="C2364" s="21" t="s">
        <v>4</v>
      </c>
      <c r="D2364" s="12">
        <v>45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70</v>
      </c>
      <c r="K2364" s="13">
        <v>55</v>
      </c>
      <c r="L2364" s="13">
        <v>55</v>
      </c>
      <c r="M2364" s="13">
        <v>0</v>
      </c>
      <c r="N2364" s="14">
        <f>D2364*$D$12</f>
        <v>58.5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93.6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49"/>
        <v>152.1</v>
      </c>
      <c r="Y2364" s="14">
        <f t="shared" si="750"/>
        <v>0</v>
      </c>
      <c r="Z2364" s="14">
        <f t="shared" si="751"/>
        <v>0</v>
      </c>
      <c r="AA2364" s="14">
        <f t="shared" si="752"/>
        <v>0</v>
      </c>
      <c r="AB2364" s="14">
        <f t="shared" si="770"/>
        <v>624</v>
      </c>
      <c r="AC2364" s="15">
        <f t="shared" si="769"/>
        <v>776.1</v>
      </c>
      <c r="AD2364" s="48">
        <f>(ROUND(AC2364-AC2355,1)/AC2355)</f>
        <v>0.25582524271844659</v>
      </c>
      <c r="AE2364" s="113"/>
      <c r="AF2364" s="60"/>
    </row>
    <row r="2365" spans="1:32">
      <c r="A2365" s="99" t="s">
        <v>832</v>
      </c>
      <c r="B2365" s="91"/>
      <c r="C2365" s="21" t="s">
        <v>327</v>
      </c>
      <c r="D2365" s="12">
        <v>90</v>
      </c>
      <c r="E2365" s="12">
        <v>0</v>
      </c>
      <c r="F2365" s="12">
        <v>0</v>
      </c>
      <c r="G2365" s="12">
        <v>0</v>
      </c>
      <c r="H2365" s="12">
        <v>75</v>
      </c>
      <c r="I2365" s="13">
        <v>10</v>
      </c>
      <c r="J2365" s="13">
        <v>70</v>
      </c>
      <c r="K2365" s="13">
        <v>0</v>
      </c>
      <c r="L2365" s="13">
        <v>0</v>
      </c>
      <c r="M2365" s="13">
        <v>50</v>
      </c>
      <c r="N2365" s="14">
        <f>D2365*$D$13</f>
        <v>135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112.5</v>
      </c>
      <c r="S2365" s="14">
        <f>(N2365/100)*(I2365*$I$13)+(N2365/100)*(J2365*$J$13)+(N2365/100)*(M2365*$M$13)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112.5</v>
      </c>
      <c r="X2365" s="14">
        <f>N2365+S2365</f>
        <v>486</v>
      </c>
      <c r="Y2365" s="14">
        <f t="shared" si="750"/>
        <v>0</v>
      </c>
      <c r="Z2365" s="14">
        <f t="shared" si="751"/>
        <v>0</v>
      </c>
      <c r="AA2365" s="14">
        <f t="shared" si="752"/>
        <v>0</v>
      </c>
      <c r="AB2365" s="14">
        <f t="shared" si="770"/>
        <v>225</v>
      </c>
      <c r="AC2365" s="15">
        <f t="shared" si="769"/>
        <v>711</v>
      </c>
      <c r="AD2365" s="48">
        <f>(ROUND(AC2365-AC2355,1)/AC2355)</f>
        <v>0.15048543689320387</v>
      </c>
      <c r="AE2365" s="113"/>
      <c r="AF2365" s="60"/>
    </row>
    <row r="2366" spans="1:32">
      <c r="A2366" s="99" t="s">
        <v>833</v>
      </c>
      <c r="B2366" s="91"/>
      <c r="C2366" s="21" t="s">
        <v>328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70</v>
      </c>
      <c r="K2366" s="13">
        <v>90</v>
      </c>
      <c r="L2366" s="13">
        <v>0</v>
      </c>
      <c r="M2366" s="13">
        <v>0</v>
      </c>
      <c r="N2366" s="14">
        <f>D2366*$D$14</f>
        <v>165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561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49"/>
        <v>726</v>
      </c>
      <c r="Y2366" s="14">
        <f t="shared" si="750"/>
        <v>0</v>
      </c>
      <c r="Z2366" s="14">
        <f t="shared" si="751"/>
        <v>0</v>
      </c>
      <c r="AA2366" s="14">
        <f t="shared" si="752"/>
        <v>0</v>
      </c>
      <c r="AB2366" s="14">
        <f t="shared" si="770"/>
        <v>0</v>
      </c>
      <c r="AC2366" s="15">
        <f t="shared" si="769"/>
        <v>726</v>
      </c>
      <c r="AD2366" s="48">
        <f>(ROUND(AC2366-AC2355,1)/AC2355)</f>
        <v>0.17475728155339806</v>
      </c>
      <c r="AE2366" s="113"/>
      <c r="AF2366" s="60"/>
    </row>
    <row r="2367" spans="1:32">
      <c r="A2367" s="99"/>
      <c r="B2367" s="91"/>
      <c r="C2367" s="21" t="s">
        <v>329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70</v>
      </c>
      <c r="K2367" s="13">
        <v>0</v>
      </c>
      <c r="L2367" s="13">
        <v>90</v>
      </c>
      <c r="M2367" s="13">
        <v>0</v>
      </c>
      <c r="N2367" s="14">
        <f>D2367*$D$15</f>
        <v>165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561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49"/>
        <v>726</v>
      </c>
      <c r="Y2367" s="14">
        <f t="shared" si="750"/>
        <v>0</v>
      </c>
      <c r="Z2367" s="14">
        <f t="shared" si="751"/>
        <v>0</v>
      </c>
      <c r="AA2367" s="14">
        <f t="shared" si="752"/>
        <v>0</v>
      </c>
      <c r="AB2367" s="14">
        <f t="shared" si="770"/>
        <v>0</v>
      </c>
      <c r="AC2367" s="15">
        <f t="shared" si="769"/>
        <v>726</v>
      </c>
      <c r="AD2367" s="48">
        <f>(ROUND(AC2367-AC2355,1)/AC2355)</f>
        <v>0.17475728155339806</v>
      </c>
      <c r="AE2367" s="113"/>
      <c r="AF2367" s="60"/>
    </row>
    <row r="2368" spans="1:32">
      <c r="A2368" s="99"/>
      <c r="B2368" s="91"/>
      <c r="C2368" s="21" t="s">
        <v>325</v>
      </c>
      <c r="D2368" s="12">
        <v>90</v>
      </c>
      <c r="E2368" s="12">
        <v>0</v>
      </c>
      <c r="F2368" s="12">
        <v>0</v>
      </c>
      <c r="G2368" s="12">
        <v>0</v>
      </c>
      <c r="H2368" s="12">
        <v>75</v>
      </c>
      <c r="I2368" s="13">
        <v>10</v>
      </c>
      <c r="J2368" s="13">
        <v>100</v>
      </c>
      <c r="K2368" s="13">
        <v>0</v>
      </c>
      <c r="L2368" s="13">
        <v>0</v>
      </c>
      <c r="M2368" s="13">
        <v>0</v>
      </c>
      <c r="N2368" s="14">
        <f>D2368*$D$16</f>
        <v>144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120</v>
      </c>
      <c r="S2368" s="14">
        <f>(N2368/100)*(I2368*$I$16)+(N2368/100)*(J2368*$J$16)</f>
        <v>518.4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49"/>
        <v>662.4</v>
      </c>
      <c r="Y2368" s="14">
        <f t="shared" si="750"/>
        <v>0</v>
      </c>
      <c r="Z2368" s="14">
        <f t="shared" si="751"/>
        <v>0</v>
      </c>
      <c r="AA2368" s="14">
        <f t="shared" si="752"/>
        <v>0</v>
      </c>
      <c r="AB2368" s="14">
        <f t="shared" si="770"/>
        <v>120</v>
      </c>
      <c r="AC2368" s="15">
        <f t="shared" si="769"/>
        <v>782.4</v>
      </c>
      <c r="AD2368" s="48">
        <f>(ROUND(AC2368-AC2355,1)/AC2355)</f>
        <v>0.26601941747572816</v>
      </c>
      <c r="AE2368" s="111"/>
      <c r="AF2368" s="60"/>
    </row>
    <row r="2369" spans="1:32">
      <c r="A2369" s="99"/>
      <c r="B2369" s="91"/>
      <c r="C2369" s="21" t="s">
        <v>326</v>
      </c>
      <c r="D2369" s="12">
        <v>90</v>
      </c>
      <c r="E2369" s="12">
        <v>0</v>
      </c>
      <c r="F2369" s="12">
        <v>0</v>
      </c>
      <c r="G2369" s="12">
        <v>0</v>
      </c>
      <c r="H2369" s="12">
        <v>75</v>
      </c>
      <c r="I2369" s="13">
        <v>60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120</v>
      </c>
      <c r="S2369" s="14">
        <f>(N2369/100)*(I2369*$I$17)+(N2369/100)*(J2369*$J$17)</f>
        <v>381.59999999999997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49"/>
        <v>525.59999999999991</v>
      </c>
      <c r="Y2369" s="14">
        <f t="shared" si="750"/>
        <v>0</v>
      </c>
      <c r="Z2369" s="14">
        <f t="shared" si="751"/>
        <v>0</v>
      </c>
      <c r="AA2369" s="14">
        <f t="shared" si="752"/>
        <v>0</v>
      </c>
      <c r="AB2369" s="14">
        <f t="shared" si="770"/>
        <v>120</v>
      </c>
      <c r="AC2369" s="15">
        <f t="shared" si="769"/>
        <v>645.6</v>
      </c>
      <c r="AD2369" s="48">
        <f>(ROUND(AC2369-AC2355,1)/AC2355)</f>
        <v>4.4660194174757285E-2</v>
      </c>
      <c r="AE2369" s="113"/>
      <c r="AF2369" s="60"/>
    </row>
    <row r="2370" spans="1:32">
      <c r="A2370" s="106" t="s">
        <v>0</v>
      </c>
      <c r="B2370" s="92" t="s">
        <v>575</v>
      </c>
      <c r="C2370" s="50" t="s">
        <v>241</v>
      </c>
      <c r="D2370" s="11">
        <v>100</v>
      </c>
      <c r="E2370" s="11">
        <v>0</v>
      </c>
      <c r="F2370" s="11">
        <v>0</v>
      </c>
      <c r="G2370" s="11">
        <v>0</v>
      </c>
      <c r="H2370" s="11">
        <v>0</v>
      </c>
      <c r="I2370" s="51">
        <v>10</v>
      </c>
      <c r="J2370" s="51">
        <v>50</v>
      </c>
      <c r="K2370" s="51">
        <v>40</v>
      </c>
      <c r="L2370" s="51">
        <v>0</v>
      </c>
      <c r="M2370" s="51">
        <v>0</v>
      </c>
      <c r="N2370" s="52">
        <f>D2370*$D$3</f>
        <v>200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(N2370/100)*(I2370*$I$3)+(N2370/100)*(J2370*$J$3)+(N2370/100)*(K2370*$L$3)</f>
        <v>400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49"/>
        <v>600</v>
      </c>
      <c r="Y2370" s="52">
        <f t="shared" si="750"/>
        <v>0</v>
      </c>
      <c r="Z2370" s="52">
        <f t="shared" si="751"/>
        <v>0</v>
      </c>
      <c r="AA2370" s="52">
        <f t="shared" si="752"/>
        <v>0</v>
      </c>
      <c r="AB2370" s="52">
        <f>R2370+W2370</f>
        <v>0</v>
      </c>
      <c r="AC2370" s="53">
        <f>ROUND(X2370+Y2370+Z2370+AA2370+AB2370,1)</f>
        <v>600</v>
      </c>
      <c r="AD2370" s="58" t="s">
        <v>328</v>
      </c>
      <c r="AE2370" s="113"/>
      <c r="AF2370" s="60"/>
    </row>
    <row r="2371" spans="1:32">
      <c r="A2371" s="99" t="s">
        <v>800</v>
      </c>
      <c r="B2371" s="93">
        <v>0</v>
      </c>
      <c r="C2371" s="21" t="s">
        <v>324</v>
      </c>
      <c r="D2371" s="12">
        <v>100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70</v>
      </c>
      <c r="K2371" s="13">
        <v>40</v>
      </c>
      <c r="L2371" s="13">
        <v>0</v>
      </c>
      <c r="M2371" s="13">
        <v>0</v>
      </c>
      <c r="N2371" s="14">
        <f>D2371*$D$4</f>
        <v>160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(N2371/100)*(I2371*$I$4)+(N2371/100)*(J2371*$J$4)+(N2371/100)*(K2371*$L$4)</f>
        <v>528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49"/>
        <v>688</v>
      </c>
      <c r="Y2371" s="14">
        <f t="shared" si="750"/>
        <v>0</v>
      </c>
      <c r="Z2371" s="14">
        <f t="shared" si="751"/>
        <v>0</v>
      </c>
      <c r="AA2371" s="14">
        <f t="shared" si="752"/>
        <v>0</v>
      </c>
      <c r="AB2371" s="14">
        <f>R2371+W2371</f>
        <v>0</v>
      </c>
      <c r="AC2371" s="15">
        <f>ROUND(X2371+Y2371+Z2371+AA2371+AB2371,1)</f>
        <v>688</v>
      </c>
      <c r="AD2371" s="48">
        <f>(ROUND(AC2371-AC2370,1)/AC2370)</f>
        <v>0.14666666666666667</v>
      </c>
      <c r="AE2371" s="113" t="s">
        <v>799</v>
      </c>
      <c r="AF2371" s="60"/>
    </row>
    <row r="2372" spans="1:32">
      <c r="A2372" s="99" t="s">
        <v>801</v>
      </c>
      <c r="B2372" s="93">
        <v>20</v>
      </c>
      <c r="C2372" s="21" t="s">
        <v>834</v>
      </c>
      <c r="D2372" s="12">
        <v>100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D2372*$D$5</f>
        <v>200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(N2372/100)*(I2372*$I$5)+(N2372/100)*(J2372*$J$5)+(N2372/100)*(K2372*$L$5)</f>
        <v>360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49"/>
        <v>560</v>
      </c>
      <c r="Y2372" s="14">
        <f t="shared" si="750"/>
        <v>0</v>
      </c>
      <c r="Z2372" s="14">
        <f t="shared" si="751"/>
        <v>0</v>
      </c>
      <c r="AA2372" s="14">
        <f t="shared" si="752"/>
        <v>0</v>
      </c>
      <c r="AB2372" s="14">
        <f>R2372+W2372</f>
        <v>0</v>
      </c>
      <c r="AC2372" s="15">
        <f t="shared" ref="AC2372:AC2384" si="771">ROUND(X2372+Y2372+Z2372+AA2372+AB2372,1)</f>
        <v>560</v>
      </c>
      <c r="AD2372" s="48">
        <f>(ROUND(AC2372-AC2370,1)/AC2370)</f>
        <v>-6.6666666666666666E-2</v>
      </c>
      <c r="AE2372" s="113"/>
      <c r="AF2372" s="60"/>
    </row>
    <row r="2373" spans="1:32">
      <c r="A2373" s="99" t="s">
        <v>802</v>
      </c>
      <c r="B2373" s="93">
        <v>10</v>
      </c>
      <c r="C2373" s="21" t="s">
        <v>337</v>
      </c>
      <c r="D2373" s="12">
        <v>100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D2373*$D$6</f>
        <v>200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(N2373/100)*(I2373*$I$6)+(N2373/100)*(J2373*$J$6)+(N2373/100)*(K2373*$L$6)</f>
        <v>360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49"/>
        <v>560</v>
      </c>
      <c r="Y2373" s="14">
        <f t="shared" si="750"/>
        <v>0</v>
      </c>
      <c r="Z2373" s="14">
        <f t="shared" si="751"/>
        <v>0</v>
      </c>
      <c r="AA2373" s="14">
        <f t="shared" si="752"/>
        <v>0</v>
      </c>
      <c r="AB2373" s="14">
        <f t="shared" ref="AB2373:AB2384" si="772">R2373+W2373</f>
        <v>0</v>
      </c>
      <c r="AC2373" s="15">
        <f t="shared" si="771"/>
        <v>560</v>
      </c>
      <c r="AD2373" s="48">
        <f>(ROUND(AC2373-AC2370,1)/AC2370)</f>
        <v>-6.6666666666666666E-2</v>
      </c>
      <c r="AE2373" s="113"/>
      <c r="AF2373" s="60"/>
    </row>
    <row r="2374" spans="1:32">
      <c r="A2374" s="99" t="s">
        <v>803</v>
      </c>
      <c r="B2374" s="93">
        <v>0</v>
      </c>
      <c r="C2374" s="21" t="s">
        <v>338</v>
      </c>
      <c r="D2374" s="12">
        <v>100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40</v>
      </c>
      <c r="L2374" s="13">
        <v>0</v>
      </c>
      <c r="M2374" s="13">
        <v>0</v>
      </c>
      <c r="N2374" s="14">
        <f>D2374*$D$7</f>
        <v>200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(N2374/100)*(I2374*$I$7)+(N2374/100)*(J2374*$J$7)+(N2374/100)*(K2374*$L$7)</f>
        <v>360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49"/>
        <v>560</v>
      </c>
      <c r="Y2374" s="14">
        <f t="shared" si="750"/>
        <v>0</v>
      </c>
      <c r="Z2374" s="14">
        <f t="shared" si="751"/>
        <v>0</v>
      </c>
      <c r="AA2374" s="14">
        <f t="shared" si="752"/>
        <v>0</v>
      </c>
      <c r="AB2374" s="14">
        <f t="shared" si="772"/>
        <v>0</v>
      </c>
      <c r="AC2374" s="15">
        <f t="shared" si="771"/>
        <v>560</v>
      </c>
      <c r="AD2374" s="48">
        <f>(ROUND(AC2374-AC2370,1)/AC2370)</f>
        <v>-6.6666666666666666E-2</v>
      </c>
      <c r="AE2374" s="113"/>
      <c r="AF2374" s="60"/>
    </row>
    <row r="2375" spans="1:32">
      <c r="A2375" s="99" t="s">
        <v>653</v>
      </c>
      <c r="B2375" s="93"/>
      <c r="C2375" s="21" t="s">
        <v>339</v>
      </c>
      <c r="D2375" s="12">
        <v>100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50</v>
      </c>
      <c r="K2375" s="13">
        <v>40</v>
      </c>
      <c r="L2375" s="13">
        <v>0</v>
      </c>
      <c r="M2375" s="13">
        <v>0</v>
      </c>
      <c r="N2375" s="14">
        <f>D2375*$D$8</f>
        <v>200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(N2375/100)*(I2375*$I$8)+(N2375/100)*(J2375*$J$8)+(N2375/100)*(K2375*$L$8)</f>
        <v>360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49"/>
        <v>560</v>
      </c>
      <c r="Y2375" s="14">
        <f t="shared" si="750"/>
        <v>0</v>
      </c>
      <c r="Z2375" s="14">
        <f t="shared" si="751"/>
        <v>0</v>
      </c>
      <c r="AA2375" s="14">
        <f t="shared" si="752"/>
        <v>0</v>
      </c>
      <c r="AB2375" s="14">
        <f t="shared" si="772"/>
        <v>0</v>
      </c>
      <c r="AC2375" s="15">
        <f t="shared" si="771"/>
        <v>560</v>
      </c>
      <c r="AD2375" s="48">
        <f>(ROUND(AC2375-AC2370,1)/AC2370)</f>
        <v>-6.6666666666666666E-2</v>
      </c>
      <c r="AE2375" s="113"/>
      <c r="AF2375" s="60"/>
    </row>
    <row r="2376" spans="1:32">
      <c r="A2376" s="99" t="s">
        <v>594</v>
      </c>
      <c r="B2376" s="93"/>
      <c r="C2376" s="21" t="s">
        <v>1</v>
      </c>
      <c r="D2376" s="12">
        <v>50</v>
      </c>
      <c r="E2376" s="12">
        <v>110</v>
      </c>
      <c r="F2376" s="12">
        <v>0</v>
      </c>
      <c r="G2376" s="12">
        <v>0</v>
      </c>
      <c r="H2376" s="12">
        <v>0</v>
      </c>
      <c r="I2376" s="13">
        <v>10</v>
      </c>
      <c r="J2376" s="13">
        <v>50</v>
      </c>
      <c r="K2376" s="13">
        <v>86</v>
      </c>
      <c r="L2376" s="13">
        <v>0</v>
      </c>
      <c r="M2376" s="13">
        <v>0</v>
      </c>
      <c r="N2376" s="14">
        <f>D2376*$D$9</f>
        <v>65</v>
      </c>
      <c r="O2376" s="14">
        <f>E2376*$E$9</f>
        <v>165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(N2376/100)*(I2376*$I$9)+(N2376/100)*(J2376*$J$9)+(N2376/100)*(K2376*$L$9)</f>
        <v>189.8</v>
      </c>
      <c r="T2376" s="14">
        <f>(O2376/100)*(K2376*$K$9)</f>
        <v>283.8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49"/>
        <v>254.8</v>
      </c>
      <c r="Y2376" s="14">
        <f t="shared" si="750"/>
        <v>448.8</v>
      </c>
      <c r="Z2376" s="14">
        <f t="shared" si="751"/>
        <v>0</v>
      </c>
      <c r="AA2376" s="14">
        <f t="shared" si="752"/>
        <v>0</v>
      </c>
      <c r="AB2376" s="14">
        <f t="shared" si="772"/>
        <v>0</v>
      </c>
      <c r="AC2376" s="15">
        <f t="shared" si="771"/>
        <v>703.6</v>
      </c>
      <c r="AD2376" s="48">
        <f>(ROUND(AC2376-AC2370,1)/AC2370)</f>
        <v>0.17266666666666666</v>
      </c>
      <c r="AE2376" s="113"/>
      <c r="AF2376" s="60"/>
    </row>
    <row r="2377" spans="1:32">
      <c r="A2377" s="99" t="s">
        <v>829</v>
      </c>
      <c r="B2377" s="93"/>
      <c r="C2377" s="21" t="s">
        <v>2</v>
      </c>
      <c r="D2377" s="12">
        <v>50</v>
      </c>
      <c r="E2377" s="12">
        <v>0</v>
      </c>
      <c r="F2377" s="12">
        <v>110</v>
      </c>
      <c r="G2377" s="12">
        <v>0</v>
      </c>
      <c r="H2377" s="12">
        <v>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D2377*$D$10</f>
        <v>65</v>
      </c>
      <c r="O2377" s="14">
        <f>E2377*$E$10</f>
        <v>0</v>
      </c>
      <c r="P2377" s="14">
        <f>F2377*$F$10</f>
        <v>165</v>
      </c>
      <c r="Q2377" s="14">
        <f>G2377*$G$10</f>
        <v>0</v>
      </c>
      <c r="R2377" s="14">
        <f>H2377*$H$10</f>
        <v>0</v>
      </c>
      <c r="S2377" s="14">
        <f>(N2377/100)*(I2377*$I$10)+(N2377/100)*(J2377*$J$10)+(N2377/100)*(K2377*$L$10)</f>
        <v>143.65</v>
      </c>
      <c r="T2377" s="14">
        <f>(O2377/100)*(K2377*$J$10)</f>
        <v>0</v>
      </c>
      <c r="U2377" s="14">
        <f>(P2377/100)*(K2377*$K$10)+(P2377/100)*(L2377*$L$10)</f>
        <v>333.29999999999995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49"/>
        <v>208.65</v>
      </c>
      <c r="Y2377" s="14">
        <f t="shared" si="750"/>
        <v>0</v>
      </c>
      <c r="Z2377" s="14">
        <f t="shared" si="751"/>
        <v>498.29999999999995</v>
      </c>
      <c r="AA2377" s="14">
        <f t="shared" si="752"/>
        <v>0</v>
      </c>
      <c r="AB2377" s="14">
        <f t="shared" si="772"/>
        <v>0</v>
      </c>
      <c r="AC2377" s="15">
        <f t="shared" si="771"/>
        <v>707</v>
      </c>
      <c r="AD2377" s="48">
        <f>(ROUND(AC2377-AC2370,1)/AC2370)</f>
        <v>0.17833333333333334</v>
      </c>
      <c r="AE2377" s="113"/>
      <c r="AF2377" s="60"/>
    </row>
    <row r="2378" spans="1:32">
      <c r="A2378" s="99" t="s">
        <v>830</v>
      </c>
      <c r="B2378" s="93"/>
      <c r="C2378" s="21" t="s">
        <v>3</v>
      </c>
      <c r="D2378" s="12">
        <v>50</v>
      </c>
      <c r="E2378" s="12">
        <v>0</v>
      </c>
      <c r="F2378" s="12">
        <v>0</v>
      </c>
      <c r="G2378" s="12">
        <v>110</v>
      </c>
      <c r="H2378" s="12">
        <v>0</v>
      </c>
      <c r="I2378" s="13">
        <v>10</v>
      </c>
      <c r="J2378" s="13">
        <v>50</v>
      </c>
      <c r="K2378" s="13">
        <v>0</v>
      </c>
      <c r="L2378" s="13">
        <v>124</v>
      </c>
      <c r="M2378" s="13">
        <v>0</v>
      </c>
      <c r="N2378" s="14">
        <f>D2378*$D$11</f>
        <v>65</v>
      </c>
      <c r="O2378" s="14">
        <f>E2378*$E$11</f>
        <v>0</v>
      </c>
      <c r="P2378" s="14">
        <f>F2378*$F$11</f>
        <v>0</v>
      </c>
      <c r="Q2378" s="14">
        <f>G2378*$G$11</f>
        <v>165</v>
      </c>
      <c r="R2378" s="14">
        <f>H2378*$H$11</f>
        <v>0</v>
      </c>
      <c r="S2378" s="14">
        <f>(N2378/100)*(I2378*$I$11)+(N2378/100)*(J2378*$J$11)+(N2378/100)*(K2378*$L$11)</f>
        <v>78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409.2</v>
      </c>
      <c r="W2378" s="14">
        <f>(R2378/100)*(K2378*$K$11)+(R2378/100)*(L2378*$L$11)</f>
        <v>0</v>
      </c>
      <c r="X2378" s="14">
        <f t="shared" si="749"/>
        <v>143</v>
      </c>
      <c r="Y2378" s="14">
        <f t="shared" si="750"/>
        <v>0</v>
      </c>
      <c r="Z2378" s="14">
        <f t="shared" si="751"/>
        <v>0</v>
      </c>
      <c r="AA2378" s="14">
        <f t="shared" si="752"/>
        <v>574.20000000000005</v>
      </c>
      <c r="AB2378" s="14">
        <f t="shared" si="772"/>
        <v>0</v>
      </c>
      <c r="AC2378" s="15">
        <f t="shared" si="771"/>
        <v>717.2</v>
      </c>
      <c r="AD2378" s="48">
        <f>(ROUND(AC2378-AC2370,1)/AC2370)</f>
        <v>0.19533333333333333</v>
      </c>
      <c r="AE2378" s="113"/>
      <c r="AF2378" s="60"/>
    </row>
    <row r="2379" spans="1:32">
      <c r="A2379" s="99" t="s">
        <v>831</v>
      </c>
      <c r="B2379" s="93"/>
      <c r="C2379" s="21" t="s">
        <v>4</v>
      </c>
      <c r="D2379" s="12">
        <v>50</v>
      </c>
      <c r="E2379" s="12">
        <v>0</v>
      </c>
      <c r="F2379" s="12">
        <v>0</v>
      </c>
      <c r="G2379" s="12">
        <v>0</v>
      </c>
      <c r="H2379" s="12">
        <v>110</v>
      </c>
      <c r="I2379" s="13">
        <v>10</v>
      </c>
      <c r="J2379" s="13">
        <v>50</v>
      </c>
      <c r="K2379" s="13">
        <v>50.5</v>
      </c>
      <c r="L2379" s="13">
        <v>50.5</v>
      </c>
      <c r="M2379" s="13">
        <v>0</v>
      </c>
      <c r="N2379" s="14">
        <f>D2379*$D$12</f>
        <v>65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165</v>
      </c>
      <c r="S2379" s="14">
        <f>(N2379/100)*(I2379*$I$12)+(N2379/100)*(J2379*$J$12)+(N2379/100)*(K2379*$L$12)</f>
        <v>143.65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333.29999999999995</v>
      </c>
      <c r="X2379" s="14">
        <f t="shared" si="749"/>
        <v>208.65</v>
      </c>
      <c r="Y2379" s="14">
        <f t="shared" si="750"/>
        <v>0</v>
      </c>
      <c r="Z2379" s="14">
        <f t="shared" si="751"/>
        <v>0</v>
      </c>
      <c r="AA2379" s="14">
        <f t="shared" si="752"/>
        <v>0</v>
      </c>
      <c r="AB2379" s="14">
        <f t="shared" si="772"/>
        <v>498.29999999999995</v>
      </c>
      <c r="AC2379" s="15">
        <f t="shared" si="771"/>
        <v>707</v>
      </c>
      <c r="AD2379" s="48">
        <f>(ROUND(AC2379-AC2370,1)/AC2370)</f>
        <v>0.17833333333333334</v>
      </c>
      <c r="AE2379" s="113"/>
      <c r="AF2379" s="60"/>
    </row>
    <row r="2380" spans="1:32">
      <c r="A2380" s="99" t="s">
        <v>832</v>
      </c>
      <c r="B2380" s="93"/>
      <c r="C2380" s="21" t="s">
        <v>327</v>
      </c>
      <c r="D2380" s="12">
        <v>100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40</v>
      </c>
      <c r="L2380" s="13">
        <v>0</v>
      </c>
      <c r="M2380" s="13">
        <v>80</v>
      </c>
      <c r="N2380" s="14">
        <f>D2380*$D$13</f>
        <v>150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(N2380/100)*(I2380*$I$13)+(N2380/100)*(J2380*$J$13)+(N2380/100)*(M2380*$M$13)+(N2380/100)*(K2380*$K$10)</f>
        <v>540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49"/>
        <v>690</v>
      </c>
      <c r="Y2380" s="14">
        <f t="shared" si="750"/>
        <v>0</v>
      </c>
      <c r="Z2380" s="14">
        <f t="shared" si="751"/>
        <v>0</v>
      </c>
      <c r="AA2380" s="14">
        <f t="shared" si="752"/>
        <v>0</v>
      </c>
      <c r="AB2380" s="14">
        <f t="shared" si="772"/>
        <v>0</v>
      </c>
      <c r="AC2380" s="15">
        <f t="shared" si="771"/>
        <v>690</v>
      </c>
      <c r="AD2380" s="48">
        <f>(ROUND(AC2380-AC2370,1)/AC2370)</f>
        <v>0.15</v>
      </c>
      <c r="AE2380" s="113"/>
      <c r="AF2380" s="60"/>
    </row>
    <row r="2381" spans="1:32">
      <c r="A2381" s="99" t="s">
        <v>833</v>
      </c>
      <c r="B2381" s="93"/>
      <c r="C2381" s="21" t="s">
        <v>328</v>
      </c>
      <c r="D2381" s="12">
        <v>132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50</v>
      </c>
      <c r="K2381" s="13">
        <v>66</v>
      </c>
      <c r="L2381" s="13">
        <v>0</v>
      </c>
      <c r="M2381" s="13">
        <v>0</v>
      </c>
      <c r="N2381" s="14">
        <f>D2381*$D$14</f>
        <v>198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498.96000000000004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49"/>
        <v>696.96</v>
      </c>
      <c r="Y2381" s="14">
        <f t="shared" si="750"/>
        <v>0</v>
      </c>
      <c r="Z2381" s="14">
        <f t="shared" si="751"/>
        <v>0</v>
      </c>
      <c r="AA2381" s="14">
        <f t="shared" si="752"/>
        <v>0</v>
      </c>
      <c r="AB2381" s="14">
        <f t="shared" si="772"/>
        <v>0</v>
      </c>
      <c r="AC2381" s="15">
        <f t="shared" si="771"/>
        <v>697</v>
      </c>
      <c r="AD2381" s="48">
        <f>(ROUND(AC2381-AC2370,1)/AC2370)</f>
        <v>0.16166666666666665</v>
      </c>
      <c r="AE2381" s="113"/>
      <c r="AF2381" s="60"/>
    </row>
    <row r="2382" spans="1:32">
      <c r="A2382" s="99"/>
      <c r="B2382" s="93"/>
      <c r="C2382" s="21" t="s">
        <v>329</v>
      </c>
      <c r="D2382" s="12">
        <v>132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50</v>
      </c>
      <c r="K2382" s="13">
        <v>0</v>
      </c>
      <c r="L2382" s="13">
        <v>66</v>
      </c>
      <c r="M2382" s="13">
        <v>0</v>
      </c>
      <c r="N2382" s="14">
        <f>D2382*$D$15</f>
        <v>198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498.96000000000004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49"/>
        <v>696.96</v>
      </c>
      <c r="Y2382" s="14">
        <f t="shared" si="750"/>
        <v>0</v>
      </c>
      <c r="Z2382" s="14">
        <f t="shared" si="751"/>
        <v>0</v>
      </c>
      <c r="AA2382" s="14">
        <f t="shared" si="752"/>
        <v>0</v>
      </c>
      <c r="AB2382" s="14">
        <f t="shared" si="772"/>
        <v>0</v>
      </c>
      <c r="AC2382" s="15">
        <f t="shared" si="771"/>
        <v>697</v>
      </c>
      <c r="AD2382" s="48">
        <f>(ROUND(AC2382-AC2370,1)/AC2370)</f>
        <v>0.16166666666666665</v>
      </c>
      <c r="AE2382" s="113"/>
      <c r="AF2382" s="60"/>
    </row>
    <row r="2383" spans="1:32">
      <c r="A2383" s="99"/>
      <c r="B2383" s="93"/>
      <c r="C2383" s="21" t="s">
        <v>325</v>
      </c>
      <c r="D2383" s="12">
        <v>100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80</v>
      </c>
      <c r="K2383" s="13">
        <v>40</v>
      </c>
      <c r="L2383" s="13">
        <v>0</v>
      </c>
      <c r="M2383" s="13">
        <v>0</v>
      </c>
      <c r="N2383" s="14">
        <f>D2383*$D$16</f>
        <v>160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(N2383/100)*(I2383*$I$16)+(N2383/100)*(J2383*$J$16)+(N2383/100)*(K2383*$L$16)</f>
        <v>592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49"/>
        <v>752</v>
      </c>
      <c r="Y2383" s="14">
        <f t="shared" si="750"/>
        <v>0</v>
      </c>
      <c r="Z2383" s="14">
        <f t="shared" si="751"/>
        <v>0</v>
      </c>
      <c r="AA2383" s="14">
        <f t="shared" si="752"/>
        <v>0</v>
      </c>
      <c r="AB2383" s="14">
        <f t="shared" si="772"/>
        <v>0</v>
      </c>
      <c r="AC2383" s="15">
        <f t="shared" si="771"/>
        <v>752</v>
      </c>
      <c r="AD2383" s="48">
        <f>(ROUND(AC2383-AC2370,1)/AC2370)</f>
        <v>0.25333333333333335</v>
      </c>
      <c r="AE2383" s="113"/>
      <c r="AF2383" s="60"/>
    </row>
    <row r="2384" spans="1:32">
      <c r="A2384" s="99"/>
      <c r="B2384" s="93"/>
      <c r="C2384" s="21" t="s">
        <v>326</v>
      </c>
      <c r="D2384" s="12">
        <v>100</v>
      </c>
      <c r="E2384" s="12">
        <v>0</v>
      </c>
      <c r="F2384" s="12">
        <v>0</v>
      </c>
      <c r="G2384" s="12">
        <v>0</v>
      </c>
      <c r="H2384" s="12">
        <v>0</v>
      </c>
      <c r="I2384" s="13">
        <v>50</v>
      </c>
      <c r="J2384" s="13">
        <v>50</v>
      </c>
      <c r="K2384" s="13">
        <v>40</v>
      </c>
      <c r="L2384" s="13">
        <v>0</v>
      </c>
      <c r="M2384" s="13">
        <v>0</v>
      </c>
      <c r="N2384" s="14">
        <f>D2384*$D$17</f>
        <v>160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(N2384/100)*(I2384*$I$17)+(N2384/100)*(J2384*$J$17)+(N2384/100)*(K2384*$L$17)</f>
        <v>488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49"/>
        <v>648</v>
      </c>
      <c r="Y2384" s="14">
        <f t="shared" si="750"/>
        <v>0</v>
      </c>
      <c r="Z2384" s="14">
        <f t="shared" si="751"/>
        <v>0</v>
      </c>
      <c r="AA2384" s="14">
        <f t="shared" si="752"/>
        <v>0</v>
      </c>
      <c r="AB2384" s="14">
        <f t="shared" si="772"/>
        <v>0</v>
      </c>
      <c r="AC2384" s="15">
        <f t="shared" si="771"/>
        <v>648</v>
      </c>
      <c r="AD2384" s="48">
        <f>(ROUND(AC2384-AC2370,1)/AC2370)</f>
        <v>0.08</v>
      </c>
      <c r="AE2384" s="113"/>
      <c r="AF2384" s="60"/>
    </row>
    <row r="2385" spans="1:32">
      <c r="A2385" s="106" t="s">
        <v>0</v>
      </c>
      <c r="B2385" s="90" t="s">
        <v>871</v>
      </c>
      <c r="C2385" s="50" t="s">
        <v>242</v>
      </c>
      <c r="D2385" s="11">
        <v>110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80</v>
      </c>
      <c r="K2385" s="51">
        <v>0</v>
      </c>
      <c r="L2385" s="51">
        <v>0</v>
      </c>
      <c r="M2385" s="51">
        <v>0</v>
      </c>
      <c r="N2385" s="52">
        <f>D2385*$D$3</f>
        <v>220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396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14" si="773">N2385+S2385</f>
        <v>616</v>
      </c>
      <c r="Y2385" s="52">
        <f t="shared" ref="Y2385:Y2414" si="774">O2385+T2385</f>
        <v>0</v>
      </c>
      <c r="Z2385" s="52">
        <f t="shared" ref="Z2385:Z2414" si="775">P2385+U2385</f>
        <v>0</v>
      </c>
      <c r="AA2385" s="52">
        <f t="shared" ref="AA2385:AA2414" si="776">Q2385+V2385</f>
        <v>0</v>
      </c>
      <c r="AB2385" s="52">
        <f>R2385+W2385</f>
        <v>0</v>
      </c>
      <c r="AC2385" s="53">
        <f>ROUND(X2385+Y2385+Z2385+AA2385+AB2385,1)</f>
        <v>616</v>
      </c>
      <c r="AD2385" s="58"/>
      <c r="AE2385" s="113"/>
      <c r="AF2385" s="60"/>
    </row>
    <row r="2386" spans="1:32">
      <c r="A2386" s="99" t="s">
        <v>800</v>
      </c>
      <c r="B2386" s="91">
        <v>0</v>
      </c>
      <c r="C2386" s="21" t="s">
        <v>324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D2386*$D$4</f>
        <v>176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3"/>
        <v>704</v>
      </c>
      <c r="Y2386" s="14">
        <f t="shared" si="774"/>
        <v>0</v>
      </c>
      <c r="Z2386" s="14">
        <f t="shared" si="775"/>
        <v>0</v>
      </c>
      <c r="AA2386" s="14">
        <f t="shared" si="776"/>
        <v>0</v>
      </c>
      <c r="AB2386" s="14">
        <f>R2386+W2386</f>
        <v>0</v>
      </c>
      <c r="AC2386" s="15">
        <f>ROUND(X2386+Y2386+Z2386+AA2386+AB2386,1)</f>
        <v>704</v>
      </c>
      <c r="AD2386" s="48">
        <f>(ROUND(AC2386-AC2385,1)/AC2385)</f>
        <v>0.14285714285714285</v>
      </c>
      <c r="AE2386" s="113" t="s">
        <v>799</v>
      </c>
      <c r="AF2386" s="60"/>
    </row>
    <row r="2387" spans="1:32">
      <c r="A2387" s="99" t="s">
        <v>801</v>
      </c>
      <c r="B2387" s="91">
        <v>36</v>
      </c>
      <c r="C2387" s="21" t="s">
        <v>834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D2387*$D$5</f>
        <v>220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356.40000000000003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3"/>
        <v>576.40000000000009</v>
      </c>
      <c r="Y2387" s="14">
        <f t="shared" si="774"/>
        <v>0</v>
      </c>
      <c r="Z2387" s="14">
        <f t="shared" si="775"/>
        <v>0</v>
      </c>
      <c r="AA2387" s="14">
        <f t="shared" si="776"/>
        <v>0</v>
      </c>
      <c r="AB2387" s="14">
        <f>R2387+W2387</f>
        <v>0</v>
      </c>
      <c r="AC2387" s="15">
        <f t="shared" ref="AC2387:AC2399" si="777">ROUND(X2387+Y2387+Z2387+AA2387+AB2387,1)</f>
        <v>576.4</v>
      </c>
      <c r="AD2387" s="48">
        <f>(ROUND(AC2387-AC2385,1)/AC2385)</f>
        <v>-6.4285714285714293E-2</v>
      </c>
      <c r="AE2387" s="113"/>
      <c r="AF2387" s="60"/>
    </row>
    <row r="2388" spans="1:32">
      <c r="A2388" s="99" t="s">
        <v>802</v>
      </c>
      <c r="B2388" s="91">
        <v>0</v>
      </c>
      <c r="C2388" s="21" t="s">
        <v>337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D2388*$D$6</f>
        <v>220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356.40000000000003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3"/>
        <v>576.40000000000009</v>
      </c>
      <c r="Y2388" s="14">
        <f t="shared" si="774"/>
        <v>0</v>
      </c>
      <c r="Z2388" s="14">
        <f t="shared" si="775"/>
        <v>0</v>
      </c>
      <c r="AA2388" s="14">
        <f t="shared" si="776"/>
        <v>0</v>
      </c>
      <c r="AB2388" s="14">
        <f t="shared" ref="AB2388:AB2399" si="778">R2388+W2388</f>
        <v>0</v>
      </c>
      <c r="AC2388" s="15">
        <f t="shared" si="777"/>
        <v>576.4</v>
      </c>
      <c r="AD2388" s="48">
        <f>(ROUND(AC2388-AC2385,1)/AC2385)</f>
        <v>-6.4285714285714293E-2</v>
      </c>
      <c r="AE2388" s="113"/>
      <c r="AF2388" s="60"/>
    </row>
    <row r="2389" spans="1:32">
      <c r="A2389" s="99" t="s">
        <v>803</v>
      </c>
      <c r="B2389" s="91">
        <v>0</v>
      </c>
      <c r="C2389" s="21" t="s">
        <v>338</v>
      </c>
      <c r="D2389" s="12">
        <v>110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0</v>
      </c>
      <c r="L2389" s="13">
        <v>0</v>
      </c>
      <c r="M2389" s="13">
        <v>0</v>
      </c>
      <c r="N2389" s="14">
        <f>D2389*$D$7</f>
        <v>220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356.40000000000003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3"/>
        <v>576.40000000000009</v>
      </c>
      <c r="Y2389" s="14">
        <f t="shared" si="774"/>
        <v>0</v>
      </c>
      <c r="Z2389" s="14">
        <f t="shared" si="775"/>
        <v>0</v>
      </c>
      <c r="AA2389" s="14">
        <f t="shared" si="776"/>
        <v>0</v>
      </c>
      <c r="AB2389" s="14">
        <f t="shared" si="778"/>
        <v>0</v>
      </c>
      <c r="AC2389" s="15">
        <f t="shared" si="777"/>
        <v>576.4</v>
      </c>
      <c r="AD2389" s="48">
        <f>(ROUND(AC2389-AC2385,1)/AC2385)</f>
        <v>-6.4285714285714293E-2</v>
      </c>
      <c r="AE2389" s="113"/>
      <c r="AF2389" s="60"/>
    </row>
    <row r="2390" spans="1:32">
      <c r="A2390" s="99" t="s">
        <v>653</v>
      </c>
      <c r="B2390" s="91"/>
      <c r="C2390" s="21" t="s">
        <v>339</v>
      </c>
      <c r="D2390" s="12">
        <v>110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80</v>
      </c>
      <c r="K2390" s="13">
        <v>0</v>
      </c>
      <c r="L2390" s="13">
        <v>0</v>
      </c>
      <c r="M2390" s="13">
        <v>0</v>
      </c>
      <c r="N2390" s="14">
        <f>D2390*$D$8</f>
        <v>220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356.40000000000003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3"/>
        <v>576.40000000000009</v>
      </c>
      <c r="Y2390" s="14">
        <f t="shared" si="774"/>
        <v>0</v>
      </c>
      <c r="Z2390" s="14">
        <f t="shared" si="775"/>
        <v>0</v>
      </c>
      <c r="AA2390" s="14">
        <f t="shared" si="776"/>
        <v>0</v>
      </c>
      <c r="AB2390" s="14">
        <f t="shared" si="778"/>
        <v>0</v>
      </c>
      <c r="AC2390" s="15">
        <f t="shared" si="777"/>
        <v>576.4</v>
      </c>
      <c r="AD2390" s="48">
        <f>(ROUND(AC2390-AC2385,1)/AC2385)</f>
        <v>-6.4285714285714293E-2</v>
      </c>
      <c r="AE2390" s="113"/>
      <c r="AF2390" s="60"/>
    </row>
    <row r="2391" spans="1:32">
      <c r="A2391" s="99" t="s">
        <v>594</v>
      </c>
      <c r="B2391" s="91"/>
      <c r="C2391" s="21" t="s">
        <v>1</v>
      </c>
      <c r="D2391" s="12">
        <v>55</v>
      </c>
      <c r="E2391" s="12">
        <v>120</v>
      </c>
      <c r="F2391" s="12">
        <v>0</v>
      </c>
      <c r="G2391" s="12">
        <v>0</v>
      </c>
      <c r="H2391" s="12">
        <v>0</v>
      </c>
      <c r="I2391" s="13">
        <v>10</v>
      </c>
      <c r="J2391" s="13">
        <v>80</v>
      </c>
      <c r="K2391" s="13">
        <v>96</v>
      </c>
      <c r="L2391" s="13">
        <v>0</v>
      </c>
      <c r="M2391" s="13">
        <v>0</v>
      </c>
      <c r="N2391" s="14">
        <f>D2391*$D$9</f>
        <v>71.5</v>
      </c>
      <c r="O2391" s="14">
        <f>E2391*$E$9</f>
        <v>180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128.69999999999999</v>
      </c>
      <c r="T2391" s="14">
        <f>(O2391/100)*(K2391*$K$9)</f>
        <v>345.6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3"/>
        <v>200.2</v>
      </c>
      <c r="Y2391" s="14">
        <f t="shared" si="774"/>
        <v>525.6</v>
      </c>
      <c r="Z2391" s="14">
        <f t="shared" si="775"/>
        <v>0</v>
      </c>
      <c r="AA2391" s="14">
        <f t="shared" si="776"/>
        <v>0</v>
      </c>
      <c r="AB2391" s="14">
        <f t="shared" si="778"/>
        <v>0</v>
      </c>
      <c r="AC2391" s="15">
        <f t="shared" si="777"/>
        <v>725.8</v>
      </c>
      <c r="AD2391" s="48">
        <f>(ROUND(AC2391-AC2385,1)/AC2385)</f>
        <v>0.17824675324675324</v>
      </c>
      <c r="AE2391" s="113"/>
      <c r="AF2391" s="60"/>
    </row>
    <row r="2392" spans="1:32">
      <c r="A2392" s="99" t="s">
        <v>829</v>
      </c>
      <c r="B2392" s="91"/>
      <c r="C2392" s="21" t="s">
        <v>2</v>
      </c>
      <c r="D2392" s="12">
        <v>55</v>
      </c>
      <c r="E2392" s="12">
        <v>0</v>
      </c>
      <c r="F2392" s="12">
        <v>120</v>
      </c>
      <c r="G2392" s="12">
        <v>0</v>
      </c>
      <c r="H2392" s="12">
        <v>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D2392*$D$10</f>
        <v>71.5</v>
      </c>
      <c r="O2392" s="14">
        <f>E2392*$E$10</f>
        <v>0</v>
      </c>
      <c r="P2392" s="14">
        <f>F2392*$F$10</f>
        <v>180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128.69999999999999</v>
      </c>
      <c r="T2392" s="14">
        <f>(O2392/100)*(K2392*$J$10)</f>
        <v>0</v>
      </c>
      <c r="U2392" s="14">
        <f>(P2392/100)*(K2392*$K$10)+(P2392/100)*(L2392*$L$10)</f>
        <v>345.6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3"/>
        <v>200.2</v>
      </c>
      <c r="Y2392" s="14">
        <f t="shared" si="774"/>
        <v>0</v>
      </c>
      <c r="Z2392" s="14">
        <f t="shared" si="775"/>
        <v>525.6</v>
      </c>
      <c r="AA2392" s="14">
        <f t="shared" si="776"/>
        <v>0</v>
      </c>
      <c r="AB2392" s="14">
        <f t="shared" si="778"/>
        <v>0</v>
      </c>
      <c r="AC2392" s="15">
        <f t="shared" si="777"/>
        <v>725.8</v>
      </c>
      <c r="AD2392" s="48">
        <f>(ROUND(AC2392-AC2385,1)/AC2385)</f>
        <v>0.17824675324675324</v>
      </c>
      <c r="AE2392" s="113"/>
      <c r="AF2392" s="60"/>
    </row>
    <row r="2393" spans="1:32">
      <c r="A2393" s="99" t="s">
        <v>830</v>
      </c>
      <c r="B2393" s="91"/>
      <c r="C2393" s="21" t="s">
        <v>3</v>
      </c>
      <c r="D2393" s="12">
        <v>55</v>
      </c>
      <c r="E2393" s="12">
        <v>0</v>
      </c>
      <c r="F2393" s="12">
        <v>0</v>
      </c>
      <c r="G2393" s="12">
        <v>120</v>
      </c>
      <c r="H2393" s="12">
        <v>0</v>
      </c>
      <c r="I2393" s="13">
        <v>10</v>
      </c>
      <c r="J2393" s="13">
        <v>80</v>
      </c>
      <c r="K2393" s="13">
        <v>0</v>
      </c>
      <c r="L2393" s="13">
        <v>96</v>
      </c>
      <c r="M2393" s="13">
        <v>0</v>
      </c>
      <c r="N2393" s="14">
        <f>D2393*$D$11</f>
        <v>71.5</v>
      </c>
      <c r="O2393" s="14">
        <f>E2393*$E$11</f>
        <v>0</v>
      </c>
      <c r="P2393" s="14">
        <f>F2393*$F$11</f>
        <v>0</v>
      </c>
      <c r="Q2393" s="14">
        <f>G2393*$G$11</f>
        <v>180</v>
      </c>
      <c r="R2393" s="14">
        <f>H2393*$H$11</f>
        <v>0</v>
      </c>
      <c r="S2393" s="14">
        <f>(N2393/100)*(I2393*$I$11)+(N2393/100)*(J2393*$J$11)</f>
        <v>128.69999999999999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345.6</v>
      </c>
      <c r="W2393" s="14">
        <f>(R2393/100)*(K2393*$K$11)+(R2393/100)*(L2393*$L$11)</f>
        <v>0</v>
      </c>
      <c r="X2393" s="14">
        <f t="shared" si="773"/>
        <v>200.2</v>
      </c>
      <c r="Y2393" s="14">
        <f t="shared" si="774"/>
        <v>0</v>
      </c>
      <c r="Z2393" s="14">
        <f t="shared" si="775"/>
        <v>0</v>
      </c>
      <c r="AA2393" s="14">
        <f t="shared" si="776"/>
        <v>525.6</v>
      </c>
      <c r="AB2393" s="14">
        <f t="shared" si="778"/>
        <v>0</v>
      </c>
      <c r="AC2393" s="15">
        <f t="shared" si="777"/>
        <v>725.8</v>
      </c>
      <c r="AD2393" s="48">
        <f>(ROUND(AC2393-AC2385,1)/AC2385)</f>
        <v>0.17824675324675324</v>
      </c>
      <c r="AE2393" s="113"/>
      <c r="AF2393" s="60"/>
    </row>
    <row r="2394" spans="1:32">
      <c r="A2394" s="99" t="s">
        <v>831</v>
      </c>
      <c r="B2394" s="91"/>
      <c r="C2394" s="21" t="s">
        <v>4</v>
      </c>
      <c r="D2394" s="12">
        <v>55</v>
      </c>
      <c r="E2394" s="12">
        <v>0</v>
      </c>
      <c r="F2394" s="12">
        <v>0</v>
      </c>
      <c r="G2394" s="12">
        <v>0</v>
      </c>
      <c r="H2394" s="12">
        <v>120</v>
      </c>
      <c r="I2394" s="13">
        <v>10</v>
      </c>
      <c r="J2394" s="13">
        <v>80</v>
      </c>
      <c r="K2394" s="13">
        <v>48</v>
      </c>
      <c r="L2394" s="13">
        <v>48</v>
      </c>
      <c r="M2394" s="13">
        <v>0</v>
      </c>
      <c r="N2394" s="14">
        <f>D2394*$D$12</f>
        <v>71.5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180</v>
      </c>
      <c r="S2394" s="14">
        <f>(N2394/100)*(I2394*$I$12)+(N2394/100)*(J2394*$J$12)</f>
        <v>128.69999999999999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345.6</v>
      </c>
      <c r="X2394" s="14">
        <f t="shared" si="773"/>
        <v>200.2</v>
      </c>
      <c r="Y2394" s="14">
        <f t="shared" si="774"/>
        <v>0</v>
      </c>
      <c r="Z2394" s="14">
        <f t="shared" si="775"/>
        <v>0</v>
      </c>
      <c r="AA2394" s="14">
        <f t="shared" si="776"/>
        <v>0</v>
      </c>
      <c r="AB2394" s="14">
        <f t="shared" si="778"/>
        <v>525.6</v>
      </c>
      <c r="AC2394" s="15">
        <f t="shared" si="777"/>
        <v>725.8</v>
      </c>
      <c r="AD2394" s="48">
        <f>(ROUND(AC2394-AC2385,1)/AC2385)</f>
        <v>0.17824675324675324</v>
      </c>
      <c r="AE2394" s="113"/>
      <c r="AF2394" s="60"/>
    </row>
    <row r="2395" spans="1:32">
      <c r="A2395" s="99" t="s">
        <v>832</v>
      </c>
      <c r="B2395" s="91"/>
      <c r="C2395" s="21" t="s">
        <v>327</v>
      </c>
      <c r="D2395" s="12">
        <v>110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0</v>
      </c>
      <c r="M2395" s="13">
        <v>80</v>
      </c>
      <c r="N2395" s="14">
        <f>D2395*$D$13</f>
        <v>165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</f>
        <v>561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>N2395+S2395</f>
        <v>726</v>
      </c>
      <c r="Y2395" s="14">
        <f t="shared" si="774"/>
        <v>0</v>
      </c>
      <c r="Z2395" s="14">
        <f t="shared" si="775"/>
        <v>0</v>
      </c>
      <c r="AA2395" s="14">
        <f t="shared" si="776"/>
        <v>0</v>
      </c>
      <c r="AB2395" s="14">
        <f t="shared" si="778"/>
        <v>0</v>
      </c>
      <c r="AC2395" s="15">
        <f t="shared" si="777"/>
        <v>726</v>
      </c>
      <c r="AD2395" s="48">
        <f>(ROUND(AC2395-AC2385,1)/AC2385)</f>
        <v>0.17857142857142858</v>
      </c>
      <c r="AE2395" s="113"/>
      <c r="AF2395" s="60"/>
    </row>
    <row r="2396" spans="1:32">
      <c r="A2396" s="99" t="s">
        <v>833</v>
      </c>
      <c r="B2396" s="91"/>
      <c r="C2396" s="21" t="s">
        <v>328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80</v>
      </c>
      <c r="L2396" s="13">
        <v>0</v>
      </c>
      <c r="M2396" s="13">
        <v>0</v>
      </c>
      <c r="N2396" s="14">
        <f>D2396*$D$14</f>
        <v>165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561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3"/>
        <v>726</v>
      </c>
      <c r="Y2396" s="14">
        <f t="shared" si="774"/>
        <v>0</v>
      </c>
      <c r="Z2396" s="14">
        <f t="shared" si="775"/>
        <v>0</v>
      </c>
      <c r="AA2396" s="14">
        <f t="shared" si="776"/>
        <v>0</v>
      </c>
      <c r="AB2396" s="14">
        <f t="shared" si="778"/>
        <v>0</v>
      </c>
      <c r="AC2396" s="15">
        <f t="shared" si="777"/>
        <v>726</v>
      </c>
      <c r="AD2396" s="48">
        <f>(ROUND(AC2396-AC2385,1)/AC2385)</f>
        <v>0.17857142857142858</v>
      </c>
      <c r="AE2396" s="113"/>
      <c r="AF2396" s="60"/>
    </row>
    <row r="2397" spans="1:32">
      <c r="A2397" s="99"/>
      <c r="B2397" s="91"/>
      <c r="C2397" s="21" t="s">
        <v>329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80</v>
      </c>
      <c r="K2397" s="13">
        <v>0</v>
      </c>
      <c r="L2397" s="13">
        <v>80</v>
      </c>
      <c r="M2397" s="13">
        <v>0</v>
      </c>
      <c r="N2397" s="14">
        <f>D2397*$D$15</f>
        <v>165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561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3"/>
        <v>726</v>
      </c>
      <c r="Y2397" s="14">
        <f t="shared" si="774"/>
        <v>0</v>
      </c>
      <c r="Z2397" s="14">
        <f t="shared" si="775"/>
        <v>0</v>
      </c>
      <c r="AA2397" s="14">
        <f t="shared" si="776"/>
        <v>0</v>
      </c>
      <c r="AB2397" s="14">
        <f t="shared" si="778"/>
        <v>0</v>
      </c>
      <c r="AC2397" s="15">
        <f t="shared" si="777"/>
        <v>726</v>
      </c>
      <c r="AD2397" s="48">
        <f>(ROUND(AC2397-AC2385,1)/AC2385)</f>
        <v>0.17857142857142858</v>
      </c>
      <c r="AE2397" s="113"/>
      <c r="AF2397" s="60"/>
    </row>
    <row r="2398" spans="1:32">
      <c r="A2398" s="99"/>
      <c r="B2398" s="91"/>
      <c r="C2398" s="21" t="s">
        <v>325</v>
      </c>
      <c r="D2398" s="12">
        <v>110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90</v>
      </c>
      <c r="K2398" s="13">
        <v>0</v>
      </c>
      <c r="L2398" s="13">
        <v>0</v>
      </c>
      <c r="M2398" s="13">
        <v>0</v>
      </c>
      <c r="N2398" s="14">
        <f>D2398*$D$16</f>
        <v>176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572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3"/>
        <v>748</v>
      </c>
      <c r="Y2398" s="14">
        <f t="shared" si="774"/>
        <v>0</v>
      </c>
      <c r="Z2398" s="14">
        <f t="shared" si="775"/>
        <v>0</v>
      </c>
      <c r="AA2398" s="14">
        <f t="shared" si="776"/>
        <v>0</v>
      </c>
      <c r="AB2398" s="14">
        <f t="shared" si="778"/>
        <v>0</v>
      </c>
      <c r="AC2398" s="15">
        <f t="shared" si="777"/>
        <v>748</v>
      </c>
      <c r="AD2398" s="48">
        <f>(ROUND(AC2398-AC2385,1)/AC2385)</f>
        <v>0.21428571428571427</v>
      </c>
      <c r="AE2398" s="113"/>
      <c r="AF2398" s="60"/>
    </row>
    <row r="2399" spans="1:32">
      <c r="A2399" s="99"/>
      <c r="B2399" s="91"/>
      <c r="C2399" s="21" t="s">
        <v>326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52</v>
      </c>
      <c r="J2399" s="13">
        <v>80</v>
      </c>
      <c r="K2399" s="13">
        <v>0</v>
      </c>
      <c r="L2399" s="13">
        <v>0</v>
      </c>
      <c r="M2399" s="13">
        <v>0</v>
      </c>
      <c r="N2399" s="14">
        <f>D2399*$D$17</f>
        <v>176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461.12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3"/>
        <v>637.12</v>
      </c>
      <c r="Y2399" s="14">
        <f t="shared" si="774"/>
        <v>0</v>
      </c>
      <c r="Z2399" s="14">
        <f t="shared" si="775"/>
        <v>0</v>
      </c>
      <c r="AA2399" s="14">
        <f t="shared" si="776"/>
        <v>0</v>
      </c>
      <c r="AB2399" s="14">
        <f t="shared" si="778"/>
        <v>0</v>
      </c>
      <c r="AC2399" s="15">
        <f t="shared" si="777"/>
        <v>637.1</v>
      </c>
      <c r="AD2399" s="48">
        <f>(ROUND(AC2399-AC2385,1)/AC2385)</f>
        <v>3.4253246753246758E-2</v>
      </c>
      <c r="AE2399" s="113"/>
      <c r="AF2399" s="60"/>
    </row>
    <row r="2400" spans="1:32">
      <c r="A2400" s="106" t="s">
        <v>0</v>
      </c>
      <c r="B2400" s="92" t="s">
        <v>899</v>
      </c>
      <c r="C2400" s="50" t="s">
        <v>242</v>
      </c>
      <c r="D2400" s="11">
        <v>100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90</v>
      </c>
      <c r="K2400" s="51">
        <v>0</v>
      </c>
      <c r="L2400" s="51">
        <v>0</v>
      </c>
      <c r="M2400" s="51">
        <v>0</v>
      </c>
      <c r="N2400" s="52">
        <f>D2400*$D$3</f>
        <v>200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400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3"/>
        <v>600</v>
      </c>
      <c r="Y2400" s="52">
        <f t="shared" si="774"/>
        <v>0</v>
      </c>
      <c r="Z2400" s="52">
        <f t="shared" si="775"/>
        <v>0</v>
      </c>
      <c r="AA2400" s="52">
        <f t="shared" si="776"/>
        <v>0</v>
      </c>
      <c r="AB2400" s="52">
        <f>R2400+W2400</f>
        <v>0</v>
      </c>
      <c r="AC2400" s="53">
        <f>ROUND(X2400+Y2400+Z2400+AA2400+AB2400,1)</f>
        <v>600</v>
      </c>
      <c r="AD2400" s="58"/>
      <c r="AE2400" s="113"/>
      <c r="AF2400" s="60"/>
    </row>
    <row r="2401" spans="1:32">
      <c r="A2401" s="99" t="s">
        <v>800</v>
      </c>
      <c r="B2401" s="93">
        <v>10</v>
      </c>
      <c r="C2401" s="21" t="s">
        <v>324</v>
      </c>
      <c r="D2401" s="12">
        <v>100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100</v>
      </c>
      <c r="K2401" s="13">
        <v>0</v>
      </c>
      <c r="L2401" s="13">
        <v>0</v>
      </c>
      <c r="M2401" s="13">
        <v>0</v>
      </c>
      <c r="N2401" s="14">
        <f>D2401*$D$4</f>
        <v>160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520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3"/>
        <v>680</v>
      </c>
      <c r="Y2401" s="14">
        <f t="shared" si="774"/>
        <v>0</v>
      </c>
      <c r="Z2401" s="14">
        <f t="shared" si="775"/>
        <v>0</v>
      </c>
      <c r="AA2401" s="14">
        <f t="shared" si="776"/>
        <v>0</v>
      </c>
      <c r="AB2401" s="14">
        <f>R2401+W2401</f>
        <v>0</v>
      </c>
      <c r="AC2401" s="15">
        <f>ROUND(X2401+Y2401+Z2401+AA2401+AB2401,1)</f>
        <v>680</v>
      </c>
      <c r="AD2401" s="48">
        <f>(ROUND(AC2401-AC2400,1)/AC2400)</f>
        <v>0.13333333333333333</v>
      </c>
      <c r="AE2401" s="113" t="s">
        <v>799</v>
      </c>
      <c r="AF2401" s="60"/>
    </row>
    <row r="2402" spans="1:32">
      <c r="A2402" s="99" t="s">
        <v>801</v>
      </c>
      <c r="B2402" s="93">
        <v>40</v>
      </c>
      <c r="C2402" s="21" t="s">
        <v>834</v>
      </c>
      <c r="D2402" s="12">
        <v>100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D2402*$D$5</f>
        <v>200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360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3"/>
        <v>560</v>
      </c>
      <c r="Y2402" s="14">
        <f t="shared" si="774"/>
        <v>0</v>
      </c>
      <c r="Z2402" s="14">
        <f t="shared" si="775"/>
        <v>0</v>
      </c>
      <c r="AA2402" s="14">
        <f t="shared" si="776"/>
        <v>0</v>
      </c>
      <c r="AB2402" s="14">
        <f>R2402+W2402</f>
        <v>0</v>
      </c>
      <c r="AC2402" s="15">
        <f t="shared" ref="AC2402:AC2414" si="779">ROUND(X2402+Y2402+Z2402+AA2402+AB2402,1)</f>
        <v>560</v>
      </c>
      <c r="AD2402" s="48">
        <f>(ROUND(AC2402-AC2400,1)/AC2400)</f>
        <v>-6.6666666666666666E-2</v>
      </c>
      <c r="AE2402" s="113"/>
      <c r="AF2402" s="60"/>
    </row>
    <row r="2403" spans="1:32">
      <c r="A2403" s="99" t="s">
        <v>802</v>
      </c>
      <c r="B2403" s="93">
        <v>0</v>
      </c>
      <c r="C2403" s="21" t="s">
        <v>337</v>
      </c>
      <c r="D2403" s="12">
        <v>100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D2403*$D$6</f>
        <v>200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360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3"/>
        <v>560</v>
      </c>
      <c r="Y2403" s="14">
        <f t="shared" si="774"/>
        <v>0</v>
      </c>
      <c r="Z2403" s="14">
        <f t="shared" si="775"/>
        <v>0</v>
      </c>
      <c r="AA2403" s="14">
        <f t="shared" si="776"/>
        <v>0</v>
      </c>
      <c r="AB2403" s="14">
        <f t="shared" ref="AB2403:AB2414" si="780">R2403+W2403</f>
        <v>0</v>
      </c>
      <c r="AC2403" s="15">
        <f t="shared" si="779"/>
        <v>560</v>
      </c>
      <c r="AD2403" s="48">
        <f>(ROUND(AC2403-AC2400,1)/AC2400)</f>
        <v>-6.6666666666666666E-2</v>
      </c>
      <c r="AE2403" s="113"/>
      <c r="AF2403" s="60"/>
    </row>
    <row r="2404" spans="1:32">
      <c r="A2404" s="99" t="s">
        <v>803</v>
      </c>
      <c r="B2404" s="93">
        <v>0</v>
      </c>
      <c r="C2404" s="21" t="s">
        <v>338</v>
      </c>
      <c r="D2404" s="12">
        <v>100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0</v>
      </c>
      <c r="L2404" s="13">
        <v>0</v>
      </c>
      <c r="M2404" s="13">
        <v>0</v>
      </c>
      <c r="N2404" s="14">
        <f>D2404*$D$7</f>
        <v>200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360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3"/>
        <v>560</v>
      </c>
      <c r="Y2404" s="14">
        <f t="shared" si="774"/>
        <v>0</v>
      </c>
      <c r="Z2404" s="14">
        <f t="shared" si="775"/>
        <v>0</v>
      </c>
      <c r="AA2404" s="14">
        <f t="shared" si="776"/>
        <v>0</v>
      </c>
      <c r="AB2404" s="14">
        <f t="shared" si="780"/>
        <v>0</v>
      </c>
      <c r="AC2404" s="15">
        <f t="shared" si="779"/>
        <v>560</v>
      </c>
      <c r="AD2404" s="48">
        <f>(ROUND(AC2404-AC2400,1)/AC2400)</f>
        <v>-6.6666666666666666E-2</v>
      </c>
      <c r="AE2404" s="113"/>
      <c r="AF2404" s="60"/>
    </row>
    <row r="2405" spans="1:32">
      <c r="A2405" s="99" t="s">
        <v>653</v>
      </c>
      <c r="B2405" s="93"/>
      <c r="C2405" s="21" t="s">
        <v>339</v>
      </c>
      <c r="D2405" s="12">
        <v>100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90</v>
      </c>
      <c r="K2405" s="13">
        <v>0</v>
      </c>
      <c r="L2405" s="13">
        <v>0</v>
      </c>
      <c r="M2405" s="13">
        <v>0</v>
      </c>
      <c r="N2405" s="14">
        <f>D2405*$D$8</f>
        <v>200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360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3"/>
        <v>560</v>
      </c>
      <c r="Y2405" s="14">
        <f t="shared" si="774"/>
        <v>0</v>
      </c>
      <c r="Z2405" s="14">
        <f t="shared" si="775"/>
        <v>0</v>
      </c>
      <c r="AA2405" s="14">
        <f t="shared" si="776"/>
        <v>0</v>
      </c>
      <c r="AB2405" s="14">
        <f t="shared" si="780"/>
        <v>0</v>
      </c>
      <c r="AC2405" s="15">
        <f t="shared" si="779"/>
        <v>560</v>
      </c>
      <c r="AD2405" s="48">
        <f>(ROUND(AC2405-AC2400,1)/AC2400)</f>
        <v>-6.6666666666666666E-2</v>
      </c>
      <c r="AE2405" s="113"/>
      <c r="AF2405" s="60"/>
    </row>
    <row r="2406" spans="1:32">
      <c r="A2406" s="99" t="s">
        <v>594</v>
      </c>
      <c r="B2406" s="93"/>
      <c r="C2406" s="21" t="s">
        <v>1</v>
      </c>
      <c r="D2406" s="12">
        <v>50</v>
      </c>
      <c r="E2406" s="12">
        <v>110</v>
      </c>
      <c r="F2406" s="12">
        <v>0</v>
      </c>
      <c r="G2406" s="12">
        <v>0</v>
      </c>
      <c r="H2406" s="12">
        <v>0</v>
      </c>
      <c r="I2406" s="13">
        <v>10</v>
      </c>
      <c r="J2406" s="13">
        <v>90</v>
      </c>
      <c r="K2406" s="13">
        <v>108</v>
      </c>
      <c r="L2406" s="13">
        <v>0</v>
      </c>
      <c r="M2406" s="13">
        <v>0</v>
      </c>
      <c r="N2406" s="14">
        <f>D2406*$D$9</f>
        <v>65</v>
      </c>
      <c r="O2406" s="14">
        <f>E2406*$E$9</f>
        <v>165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130</v>
      </c>
      <c r="T2406" s="14">
        <f>(O2406/100)*(K2406*$K$9)</f>
        <v>356.4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3"/>
        <v>195</v>
      </c>
      <c r="Y2406" s="14">
        <f t="shared" si="774"/>
        <v>521.4</v>
      </c>
      <c r="Z2406" s="14">
        <f t="shared" si="775"/>
        <v>0</v>
      </c>
      <c r="AA2406" s="14">
        <f t="shared" si="776"/>
        <v>0</v>
      </c>
      <c r="AB2406" s="14">
        <f t="shared" si="780"/>
        <v>0</v>
      </c>
      <c r="AC2406" s="15">
        <f t="shared" si="779"/>
        <v>716.4</v>
      </c>
      <c r="AD2406" s="48">
        <f>(ROUND(AC2406-AC2400,1)/AC2400)</f>
        <v>0.19400000000000001</v>
      </c>
      <c r="AE2406" s="113"/>
      <c r="AF2406" s="60"/>
    </row>
    <row r="2407" spans="1:32">
      <c r="A2407" s="99" t="s">
        <v>829</v>
      </c>
      <c r="B2407" s="93"/>
      <c r="C2407" s="21" t="s">
        <v>2</v>
      </c>
      <c r="D2407" s="12">
        <v>50</v>
      </c>
      <c r="E2407" s="12">
        <v>0</v>
      </c>
      <c r="F2407" s="12">
        <v>110</v>
      </c>
      <c r="G2407" s="12">
        <v>0</v>
      </c>
      <c r="H2407" s="12">
        <v>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D2407*$D$10</f>
        <v>65</v>
      </c>
      <c r="O2407" s="14">
        <f>E2407*$E$10</f>
        <v>0</v>
      </c>
      <c r="P2407" s="14">
        <f>F2407*$F$10</f>
        <v>165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130</v>
      </c>
      <c r="T2407" s="14">
        <f>(O2407/100)*(K2407*$J$10)</f>
        <v>0</v>
      </c>
      <c r="U2407" s="14">
        <f>(P2407/100)*(K2407*$K$10)+(P2407/100)*(L2407*$L$10)</f>
        <v>356.4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3"/>
        <v>195</v>
      </c>
      <c r="Y2407" s="14">
        <f t="shared" si="774"/>
        <v>0</v>
      </c>
      <c r="Z2407" s="14">
        <f t="shared" si="775"/>
        <v>521.4</v>
      </c>
      <c r="AA2407" s="14">
        <f t="shared" si="776"/>
        <v>0</v>
      </c>
      <c r="AB2407" s="14">
        <f t="shared" si="780"/>
        <v>0</v>
      </c>
      <c r="AC2407" s="15">
        <f t="shared" si="779"/>
        <v>716.4</v>
      </c>
      <c r="AD2407" s="48">
        <f>(ROUND(AC2407-AC2400,1)/AC2400)</f>
        <v>0.19400000000000001</v>
      </c>
      <c r="AE2407" s="113"/>
      <c r="AF2407" s="60"/>
    </row>
    <row r="2408" spans="1:32">
      <c r="A2408" s="99" t="s">
        <v>830</v>
      </c>
      <c r="B2408" s="93"/>
      <c r="C2408" s="21" t="s">
        <v>3</v>
      </c>
      <c r="D2408" s="12">
        <v>50</v>
      </c>
      <c r="E2408" s="12">
        <v>0</v>
      </c>
      <c r="F2408" s="12">
        <v>0</v>
      </c>
      <c r="G2408" s="12">
        <v>110</v>
      </c>
      <c r="H2408" s="12">
        <v>0</v>
      </c>
      <c r="I2408" s="13">
        <v>10</v>
      </c>
      <c r="J2408" s="13">
        <v>90</v>
      </c>
      <c r="K2408" s="13">
        <v>0</v>
      </c>
      <c r="L2408" s="13">
        <v>108</v>
      </c>
      <c r="M2408" s="13">
        <v>0</v>
      </c>
      <c r="N2408" s="14">
        <f>D2408*$D$11</f>
        <v>65</v>
      </c>
      <c r="O2408" s="14">
        <f>E2408*$E$11</f>
        <v>0</v>
      </c>
      <c r="P2408" s="14">
        <f>F2408*$F$11</f>
        <v>0</v>
      </c>
      <c r="Q2408" s="14">
        <f>G2408*$G$11</f>
        <v>165</v>
      </c>
      <c r="R2408" s="14">
        <f>H2408*$H$11</f>
        <v>0</v>
      </c>
      <c r="S2408" s="14">
        <f>(N2408/100)*(I2408*$I$11)+(N2408/100)*(J2408*$J$11)</f>
        <v>130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356.4</v>
      </c>
      <c r="W2408" s="14">
        <f>(R2408/100)*(K2408*$K$11)+(R2408/100)*(L2408*$L$11)</f>
        <v>0</v>
      </c>
      <c r="X2408" s="14">
        <f t="shared" si="773"/>
        <v>195</v>
      </c>
      <c r="Y2408" s="14">
        <f t="shared" si="774"/>
        <v>0</v>
      </c>
      <c r="Z2408" s="14">
        <f t="shared" si="775"/>
        <v>0</v>
      </c>
      <c r="AA2408" s="14">
        <f t="shared" si="776"/>
        <v>521.4</v>
      </c>
      <c r="AB2408" s="14">
        <f t="shared" si="780"/>
        <v>0</v>
      </c>
      <c r="AC2408" s="15">
        <f t="shared" si="779"/>
        <v>716.4</v>
      </c>
      <c r="AD2408" s="48">
        <f>(ROUND(AC2408-AC2400,1)/AC2400)</f>
        <v>0.19400000000000001</v>
      </c>
      <c r="AE2408" s="113"/>
      <c r="AF2408" s="60"/>
    </row>
    <row r="2409" spans="1:32">
      <c r="A2409" s="99" t="s">
        <v>831</v>
      </c>
      <c r="B2409" s="93"/>
      <c r="C2409" s="21" t="s">
        <v>4</v>
      </c>
      <c r="D2409" s="12">
        <v>50</v>
      </c>
      <c r="E2409" s="12">
        <v>0</v>
      </c>
      <c r="F2409" s="12">
        <v>0</v>
      </c>
      <c r="G2409" s="12">
        <v>0</v>
      </c>
      <c r="H2409" s="12">
        <v>110</v>
      </c>
      <c r="I2409" s="13">
        <v>10</v>
      </c>
      <c r="J2409" s="13">
        <v>90</v>
      </c>
      <c r="K2409" s="13">
        <v>54</v>
      </c>
      <c r="L2409" s="13">
        <v>54</v>
      </c>
      <c r="M2409" s="13">
        <v>0</v>
      </c>
      <c r="N2409" s="14">
        <f>D2409*$D$12</f>
        <v>65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165</v>
      </c>
      <c r="S2409" s="14">
        <f>(N2409/100)*(I2409*$I$12)+(N2409/100)*(J2409*$J$12)</f>
        <v>130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356.4</v>
      </c>
      <c r="X2409" s="14">
        <f t="shared" si="773"/>
        <v>195</v>
      </c>
      <c r="Y2409" s="14">
        <f t="shared" si="774"/>
        <v>0</v>
      </c>
      <c r="Z2409" s="14">
        <f t="shared" si="775"/>
        <v>0</v>
      </c>
      <c r="AA2409" s="14">
        <f t="shared" si="776"/>
        <v>0</v>
      </c>
      <c r="AB2409" s="14">
        <f t="shared" si="780"/>
        <v>521.4</v>
      </c>
      <c r="AC2409" s="15">
        <f t="shared" si="779"/>
        <v>716.4</v>
      </c>
      <c r="AD2409" s="48">
        <f>(ROUND(AC2409-AC2400,1)/AC2400)</f>
        <v>0.19400000000000001</v>
      </c>
      <c r="AE2409" s="113"/>
      <c r="AF2409" s="60"/>
    </row>
    <row r="2410" spans="1:32">
      <c r="A2410" s="99" t="s">
        <v>832</v>
      </c>
      <c r="B2410" s="93"/>
      <c r="C2410" s="21" t="s">
        <v>327</v>
      </c>
      <c r="D2410" s="12">
        <v>100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0</v>
      </c>
      <c r="M2410" s="13">
        <v>85</v>
      </c>
      <c r="N2410" s="14">
        <f>D2410*$D$13</f>
        <v>150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555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705</v>
      </c>
      <c r="Y2410" s="14">
        <f t="shared" si="774"/>
        <v>0</v>
      </c>
      <c r="Z2410" s="14">
        <f t="shared" si="775"/>
        <v>0</v>
      </c>
      <c r="AA2410" s="14">
        <f t="shared" si="776"/>
        <v>0</v>
      </c>
      <c r="AB2410" s="14">
        <f t="shared" si="780"/>
        <v>0</v>
      </c>
      <c r="AC2410" s="15">
        <f t="shared" si="779"/>
        <v>705</v>
      </c>
      <c r="AD2410" s="48">
        <f>(ROUND(AC2410-AC2400,1)/AC2400)</f>
        <v>0.17499999999999999</v>
      </c>
      <c r="AE2410" s="113"/>
      <c r="AF2410" s="60"/>
    </row>
    <row r="2411" spans="1:32">
      <c r="A2411" s="99" t="s">
        <v>833</v>
      </c>
      <c r="B2411" s="93"/>
      <c r="C2411" s="21" t="s">
        <v>328</v>
      </c>
      <c r="D2411" s="12">
        <v>100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90</v>
      </c>
      <c r="K2411" s="13">
        <v>85</v>
      </c>
      <c r="L2411" s="13">
        <v>0</v>
      </c>
      <c r="M2411" s="13">
        <v>0</v>
      </c>
      <c r="N2411" s="14">
        <f>D2411*$D$14</f>
        <v>150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555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3"/>
        <v>705</v>
      </c>
      <c r="Y2411" s="14">
        <f t="shared" si="774"/>
        <v>0</v>
      </c>
      <c r="Z2411" s="14">
        <f t="shared" si="775"/>
        <v>0</v>
      </c>
      <c r="AA2411" s="14">
        <f t="shared" si="776"/>
        <v>0</v>
      </c>
      <c r="AB2411" s="14">
        <f t="shared" si="780"/>
        <v>0</v>
      </c>
      <c r="AC2411" s="15">
        <f t="shared" si="779"/>
        <v>705</v>
      </c>
      <c r="AD2411" s="48">
        <f>(ROUND(AC2411-AC2400,1)/AC2400)</f>
        <v>0.17499999999999999</v>
      </c>
      <c r="AE2411" s="113"/>
      <c r="AF2411" s="60"/>
    </row>
    <row r="2412" spans="1:32">
      <c r="A2412" s="99"/>
      <c r="B2412" s="93"/>
      <c r="C2412" s="21" t="s">
        <v>329</v>
      </c>
      <c r="D2412" s="12">
        <v>100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90</v>
      </c>
      <c r="K2412" s="13">
        <v>0</v>
      </c>
      <c r="L2412" s="13">
        <v>85</v>
      </c>
      <c r="M2412" s="13">
        <v>0</v>
      </c>
      <c r="N2412" s="14">
        <f>D2412*$D$15</f>
        <v>150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555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3"/>
        <v>705</v>
      </c>
      <c r="Y2412" s="14">
        <f t="shared" si="774"/>
        <v>0</v>
      </c>
      <c r="Z2412" s="14">
        <f t="shared" si="775"/>
        <v>0</v>
      </c>
      <c r="AA2412" s="14">
        <f t="shared" si="776"/>
        <v>0</v>
      </c>
      <c r="AB2412" s="14">
        <f t="shared" si="780"/>
        <v>0</v>
      </c>
      <c r="AC2412" s="15">
        <f t="shared" si="779"/>
        <v>705</v>
      </c>
      <c r="AD2412" s="48">
        <f>(ROUND(AC2412-AC2400,1)/AC2400)</f>
        <v>0.17499999999999999</v>
      </c>
      <c r="AE2412" s="113"/>
      <c r="AF2412" s="60"/>
    </row>
    <row r="2413" spans="1:32">
      <c r="A2413" s="99"/>
      <c r="B2413" s="93"/>
      <c r="C2413" s="21" t="s">
        <v>325</v>
      </c>
      <c r="D2413" s="12">
        <v>100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100</v>
      </c>
      <c r="K2413" s="13">
        <v>0</v>
      </c>
      <c r="L2413" s="13">
        <v>0</v>
      </c>
      <c r="M2413" s="13">
        <v>0</v>
      </c>
      <c r="N2413" s="14">
        <f>D2413*$D$16</f>
        <v>160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576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3"/>
        <v>736</v>
      </c>
      <c r="Y2413" s="14">
        <f t="shared" si="774"/>
        <v>0</v>
      </c>
      <c r="Z2413" s="14">
        <f t="shared" si="775"/>
        <v>0</v>
      </c>
      <c r="AA2413" s="14">
        <f t="shared" si="776"/>
        <v>0</v>
      </c>
      <c r="AB2413" s="14">
        <f t="shared" si="780"/>
        <v>0</v>
      </c>
      <c r="AC2413" s="15">
        <f t="shared" si="779"/>
        <v>736</v>
      </c>
      <c r="AD2413" s="48">
        <f>(ROUND(AC2413-AC2400,1)/AC2400)</f>
        <v>0.22666666666666666</v>
      </c>
      <c r="AE2413" s="113"/>
      <c r="AF2413" s="60"/>
    </row>
    <row r="2414" spans="1:32">
      <c r="A2414" s="99"/>
      <c r="B2414" s="93"/>
      <c r="C2414" s="21" t="s">
        <v>326</v>
      </c>
      <c r="D2414" s="12">
        <v>100</v>
      </c>
      <c r="E2414" s="12">
        <v>0</v>
      </c>
      <c r="F2414" s="12">
        <v>0</v>
      </c>
      <c r="G2414" s="12">
        <v>0</v>
      </c>
      <c r="H2414" s="12">
        <v>0</v>
      </c>
      <c r="I2414" s="13">
        <v>56</v>
      </c>
      <c r="J2414" s="13">
        <v>90</v>
      </c>
      <c r="K2414" s="13">
        <v>0</v>
      </c>
      <c r="L2414" s="13">
        <v>0</v>
      </c>
      <c r="M2414" s="13">
        <v>0</v>
      </c>
      <c r="N2414" s="14">
        <f>D2414*$D$17</f>
        <v>160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457.6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3"/>
        <v>617.6</v>
      </c>
      <c r="Y2414" s="14">
        <f t="shared" si="774"/>
        <v>0</v>
      </c>
      <c r="Z2414" s="14">
        <f t="shared" si="775"/>
        <v>0</v>
      </c>
      <c r="AA2414" s="14">
        <f t="shared" si="776"/>
        <v>0</v>
      </c>
      <c r="AB2414" s="14">
        <f t="shared" si="780"/>
        <v>0</v>
      </c>
      <c r="AC2414" s="15">
        <f t="shared" si="779"/>
        <v>617.6</v>
      </c>
      <c r="AD2414" s="48">
        <f>(ROUND(AC2414-AC2400,1)/AC2400)</f>
        <v>2.9333333333333336E-2</v>
      </c>
      <c r="AE2414" s="113"/>
      <c r="AF2414" s="60"/>
    </row>
    <row r="2415" spans="1:32">
      <c r="A2415" s="107"/>
      <c r="B2415" s="149" t="s">
        <v>796</v>
      </c>
      <c r="C2415" s="149"/>
      <c r="D2415" s="149"/>
      <c r="E2415" s="149"/>
      <c r="F2415" s="149"/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  <c r="Q2415" s="149"/>
      <c r="R2415" s="149"/>
      <c r="S2415" s="149"/>
      <c r="T2415" s="149"/>
      <c r="U2415" s="149"/>
      <c r="V2415" s="149"/>
      <c r="W2415" s="149"/>
      <c r="X2415" s="149"/>
      <c r="Y2415" s="149"/>
      <c r="Z2415" s="149"/>
      <c r="AA2415" s="149"/>
      <c r="AB2415" s="149"/>
      <c r="AC2415" s="18">
        <v>500</v>
      </c>
      <c r="AD2415" s="18"/>
      <c r="AE2415" s="113"/>
      <c r="AF2415" s="60"/>
    </row>
    <row r="2416" spans="1:32">
      <c r="A2416" s="106" t="s">
        <v>0</v>
      </c>
      <c r="B2416" s="87" t="s">
        <v>108</v>
      </c>
      <c r="C2416" s="21" t="s">
        <v>243</v>
      </c>
      <c r="D2416" s="12">
        <v>90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D2416*$D$3</f>
        <v>180</v>
      </c>
      <c r="O2416" s="14">
        <f>E2416*$E$3</f>
        <v>0</v>
      </c>
      <c r="P2416" s="14">
        <f>F2416*$F$3</f>
        <v>0</v>
      </c>
      <c r="Q2416" s="14">
        <f>G2416*$G$3</f>
        <v>0</v>
      </c>
      <c r="R2416" s="14">
        <f>H2416*$H$3</f>
        <v>0</v>
      </c>
      <c r="S2416" s="14">
        <f>(N2416/100)*(I2416*$I$3)+(N2416/100)*(J2416*$J$3)</f>
        <v>324</v>
      </c>
      <c r="T2416" s="14">
        <f>(O2416/100)*(K2416*$K$3)</f>
        <v>0</v>
      </c>
      <c r="U2416" s="14">
        <f>(P2416/100)*(K2416*$K$3)+(P2416/100)*(L2416*$L$3)</f>
        <v>0</v>
      </c>
      <c r="V2416" s="14">
        <f>(Q2416/100)*(L2416*$L$3)</f>
        <v>0</v>
      </c>
      <c r="W2416" s="14">
        <f>(R2416/100)*(K2416*$K$3)+(R2416/100)*(L2416*$L$3)</f>
        <v>0</v>
      </c>
      <c r="X2416" s="14">
        <f t="shared" ref="X2416:X2430" si="781">N2416+S2416</f>
        <v>504</v>
      </c>
      <c r="Y2416" s="14">
        <f t="shared" ref="Y2416:Y2430" si="782">O2416+T2416</f>
        <v>0</v>
      </c>
      <c r="Z2416" s="14">
        <f t="shared" ref="Z2416:Z2430" si="783">P2416+U2416</f>
        <v>0</v>
      </c>
      <c r="AA2416" s="14">
        <f t="shared" ref="AA2416:AA2430" si="784">Q2416+V2416</f>
        <v>0</v>
      </c>
      <c r="AB2416" s="14">
        <f>R2416+W2416</f>
        <v>0</v>
      </c>
      <c r="AC2416" s="15">
        <f>ROUND(X2416+Y2416+Z2416+AA2416+AB2416,1)</f>
        <v>504</v>
      </c>
      <c r="AD2416" s="48">
        <v>0</v>
      </c>
      <c r="AE2416" s="113" t="s">
        <v>799</v>
      </c>
      <c r="AF2416" s="60"/>
    </row>
    <row r="2417" spans="1:32">
      <c r="A2417" s="99" t="s">
        <v>800</v>
      </c>
      <c r="B2417" s="87">
        <v>16</v>
      </c>
      <c r="C2417" s="21" t="s">
        <v>324</v>
      </c>
      <c r="D2417" s="12">
        <v>90</v>
      </c>
      <c r="E2417" s="12">
        <v>0</v>
      </c>
      <c r="F2417" s="12">
        <v>0</v>
      </c>
      <c r="G2417" s="12">
        <v>0</v>
      </c>
      <c r="H2417" s="12">
        <v>0</v>
      </c>
      <c r="I2417" s="13">
        <v>45</v>
      </c>
      <c r="J2417" s="13">
        <v>75</v>
      </c>
      <c r="K2417" s="13">
        <v>0</v>
      </c>
      <c r="L2417" s="13">
        <v>0</v>
      </c>
      <c r="M2417" s="13">
        <v>0</v>
      </c>
      <c r="N2417" s="14">
        <f>D2417*$D$4</f>
        <v>144</v>
      </c>
      <c r="O2417" s="14">
        <f>E2417*$E$4</f>
        <v>0</v>
      </c>
      <c r="P2417" s="14">
        <f>F2417*$F$4</f>
        <v>0</v>
      </c>
      <c r="Q2417" s="14">
        <f>G2417*$G$4</f>
        <v>0</v>
      </c>
      <c r="R2417" s="14">
        <f>H2417*$H$4</f>
        <v>0</v>
      </c>
      <c r="S2417" s="14">
        <f>(N2417/100)*(I2417*$I$4)+(N2417/100)*(J2417*$J$4)</f>
        <v>432</v>
      </c>
      <c r="T2417" s="14">
        <f>(O2417/100)*(K2417*$K$4)</f>
        <v>0</v>
      </c>
      <c r="U2417" s="14">
        <f>(P2417/100)*(K2417*$K$4)+(P2417/100)*(L2417*$L$4)</f>
        <v>0</v>
      </c>
      <c r="V2417" s="14">
        <f>(Q2417/100)*(L2417*$L$4)</f>
        <v>0</v>
      </c>
      <c r="W2417" s="14">
        <f>(R2417/100)*(K2417*$K$4)+(R2417/100)*(L2417*$L$4)</f>
        <v>0</v>
      </c>
      <c r="X2417" s="14">
        <f t="shared" si="781"/>
        <v>576</v>
      </c>
      <c r="Y2417" s="14">
        <f t="shared" si="782"/>
        <v>0</v>
      </c>
      <c r="Z2417" s="14">
        <f t="shared" si="783"/>
        <v>0</v>
      </c>
      <c r="AA2417" s="14">
        <f t="shared" si="784"/>
        <v>0</v>
      </c>
      <c r="AB2417" s="14">
        <f>R2417+W2417</f>
        <v>0</v>
      </c>
      <c r="AC2417" s="15">
        <f>ROUND(X2417+Y2417+Z2417+AA2417+AB2417,1)</f>
        <v>576</v>
      </c>
      <c r="AD2417" s="48">
        <f>(ROUND(AC2417-AC2416,1)/AC2416)</f>
        <v>0.14285714285714285</v>
      </c>
      <c r="AE2417" s="113"/>
      <c r="AF2417" s="60"/>
    </row>
    <row r="2418" spans="1:32">
      <c r="A2418" s="99" t="s">
        <v>801</v>
      </c>
      <c r="B2418" s="87">
        <v>16</v>
      </c>
      <c r="C2418" s="21" t="s">
        <v>834</v>
      </c>
      <c r="D2418" s="12">
        <v>90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D2418*$D$5</f>
        <v>180</v>
      </c>
      <c r="O2418" s="14">
        <f>E2418*$E$5</f>
        <v>0</v>
      </c>
      <c r="P2418" s="14">
        <f>F2418*$F$5</f>
        <v>0</v>
      </c>
      <c r="Q2418" s="14">
        <f>G2418*$G$5</f>
        <v>0</v>
      </c>
      <c r="R2418" s="14">
        <f>H2418*$H$5</f>
        <v>0</v>
      </c>
      <c r="S2418" s="14">
        <f>(N2418/100)*(I2418*$I$5)+(N2418/100)*(J2418*$J$5)</f>
        <v>291.60000000000002</v>
      </c>
      <c r="T2418" s="14">
        <f>(O2418/100)*(K2418*$K$5)</f>
        <v>0</v>
      </c>
      <c r="U2418" s="14">
        <f>(P2418/100)*(K2418*$K$5)+(P2418/100)*(L2418*$L$5)</f>
        <v>0</v>
      </c>
      <c r="V2418" s="14">
        <f>(Q2418/100)*(L2418*$L$5)</f>
        <v>0</v>
      </c>
      <c r="W2418" s="14">
        <f>(R2418/100)*(K2418*$K$5)+(R2418/100)*(L2418*$L$5)</f>
        <v>0</v>
      </c>
      <c r="X2418" s="14">
        <f t="shared" si="781"/>
        <v>471.6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 t="shared" ref="AC2418:AC2430" si="785">ROUND(X2418+Y2418+Z2418+AA2418+AB2418,1)</f>
        <v>471.6</v>
      </c>
      <c r="AD2418" s="48">
        <f>(ROUND(AC2418-AC2416,1)/AC2416)</f>
        <v>-6.4285714285714279E-2</v>
      </c>
      <c r="AE2418" s="113"/>
      <c r="AF2418" s="60"/>
    </row>
    <row r="2419" spans="1:32">
      <c r="A2419" s="99" t="s">
        <v>802</v>
      </c>
      <c r="B2419" s="87">
        <v>0</v>
      </c>
      <c r="C2419" s="21" t="s">
        <v>337</v>
      </c>
      <c r="D2419" s="12">
        <v>90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D2419*$D$6</f>
        <v>180</v>
      </c>
      <c r="O2419" s="14">
        <f>E2419*$E$6</f>
        <v>0</v>
      </c>
      <c r="P2419" s="14">
        <f>F2419*$F$6</f>
        <v>0</v>
      </c>
      <c r="Q2419" s="14">
        <f>G2419*$G$6</f>
        <v>0</v>
      </c>
      <c r="R2419" s="14">
        <f>H2419*$H$6</f>
        <v>0</v>
      </c>
      <c r="S2419" s="14">
        <f>(N2419/100)*(I2419*$I$6)+(N2419/100)*(J2419*$J$6)</f>
        <v>291.60000000000002</v>
      </c>
      <c r="T2419" s="14">
        <f>(O2419/100)*(K2419*$K$6)</f>
        <v>0</v>
      </c>
      <c r="U2419" s="14">
        <f>(P2419/100)*(K2419*$K$6)+(P2419/100)*(L2419*$L$6)</f>
        <v>0</v>
      </c>
      <c r="V2419" s="14">
        <f>(Q2419/100)*(L2419*$L$6)</f>
        <v>0</v>
      </c>
      <c r="W2419" s="14">
        <f>(R2419/100)*(K2419*$K$6)+(R2419/100)*(L2419*$L$6)</f>
        <v>0</v>
      </c>
      <c r="X2419" s="14">
        <f t="shared" si="781"/>
        <v>471.6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 t="shared" ref="AB2419:AB2430" si="786">R2419+W2419</f>
        <v>0</v>
      </c>
      <c r="AC2419" s="15">
        <f t="shared" si="785"/>
        <v>471.6</v>
      </c>
      <c r="AD2419" s="48">
        <f>(ROUND(AC2419-AC2416,1)/AC2416)</f>
        <v>-6.4285714285714279E-2</v>
      </c>
      <c r="AE2419" s="113"/>
      <c r="AF2419" s="60"/>
    </row>
    <row r="2420" spans="1:32">
      <c r="A2420" s="99" t="s">
        <v>803</v>
      </c>
      <c r="B2420" s="87">
        <v>0</v>
      </c>
      <c r="C2420" s="21" t="s">
        <v>338</v>
      </c>
      <c r="D2420" s="12">
        <v>90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0</v>
      </c>
      <c r="L2420" s="13">
        <v>0</v>
      </c>
      <c r="M2420" s="13">
        <v>0</v>
      </c>
      <c r="N2420" s="14">
        <f>D2420*$D$7</f>
        <v>180</v>
      </c>
      <c r="O2420" s="14">
        <f>E2420*$E$7</f>
        <v>0</v>
      </c>
      <c r="P2420" s="14">
        <f>F2420*$F$7</f>
        <v>0</v>
      </c>
      <c r="Q2420" s="14">
        <f>G2420*$G$7</f>
        <v>0</v>
      </c>
      <c r="R2420" s="14">
        <f>H2420*$H$7</f>
        <v>0</v>
      </c>
      <c r="S2420" s="14">
        <f>(N2420/100)*(I2420*$I$7)+(N2420/100)*(J2420*$J$7)</f>
        <v>291.60000000000002</v>
      </c>
      <c r="T2420" s="14">
        <f>(O2420/100)*(K2420*$K$7)</f>
        <v>0</v>
      </c>
      <c r="U2420" s="14">
        <f>(P2420/100)*(K2420*$K$7)+(P2420/100)*(L2420*$L$7)</f>
        <v>0</v>
      </c>
      <c r="V2420" s="14">
        <f>(Q2420/100)*(L2420*$L$7)</f>
        <v>0</v>
      </c>
      <c r="W2420" s="14">
        <f>(R2420/100)*(K2420*$K$7)+(R2420/100)*(L2420*$L$7)</f>
        <v>0</v>
      </c>
      <c r="X2420" s="14">
        <f t="shared" si="781"/>
        <v>471.6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si="786"/>
        <v>0</v>
      </c>
      <c r="AC2420" s="15">
        <f t="shared" si="785"/>
        <v>471.6</v>
      </c>
      <c r="AD2420" s="48">
        <f>(ROUND(AC2420-AC2416,1)/AC2416)</f>
        <v>-6.4285714285714279E-2</v>
      </c>
      <c r="AE2420" s="113"/>
      <c r="AF2420" s="60"/>
    </row>
    <row r="2421" spans="1:32">
      <c r="A2421" s="99" t="s">
        <v>653</v>
      </c>
      <c r="B2421" s="87"/>
      <c r="C2421" s="21" t="s">
        <v>339</v>
      </c>
      <c r="D2421" s="12">
        <v>90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60</v>
      </c>
      <c r="K2421" s="13">
        <v>0</v>
      </c>
      <c r="L2421" s="13">
        <v>0</v>
      </c>
      <c r="M2421" s="13">
        <v>0</v>
      </c>
      <c r="N2421" s="14">
        <f>D2421*$D$8</f>
        <v>180</v>
      </c>
      <c r="O2421" s="14">
        <f>E2421*$E$8</f>
        <v>0</v>
      </c>
      <c r="P2421" s="14">
        <f>F2421*$F$8</f>
        <v>0</v>
      </c>
      <c r="Q2421" s="14">
        <f>G2421*$G$8</f>
        <v>0</v>
      </c>
      <c r="R2421" s="14">
        <f>H2421*$H$8</f>
        <v>0</v>
      </c>
      <c r="S2421" s="14">
        <f>(N2421/100)*(I2421*$I$8)+(N2421/100)*(J2421*$J$8)</f>
        <v>291.60000000000002</v>
      </c>
      <c r="T2421" s="14">
        <f>(O2421/100)*(K2421*$K$8)</f>
        <v>0</v>
      </c>
      <c r="U2421" s="14">
        <f>(P2421/100)*(K2421*$K$8)+(P2421/100)*(L2421*$L$8)</f>
        <v>0</v>
      </c>
      <c r="V2421" s="14">
        <f>(Q2421/100)*(L2421*$L$8)</f>
        <v>0</v>
      </c>
      <c r="W2421" s="14">
        <f>(R2421/100)*(K2421*$K$8)+(R2421/100)*(L2421*$L$8)</f>
        <v>0</v>
      </c>
      <c r="X2421" s="14">
        <f t="shared" si="781"/>
        <v>471.6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6"/>
        <v>0</v>
      </c>
      <c r="AC2421" s="15">
        <f t="shared" si="785"/>
        <v>471.6</v>
      </c>
      <c r="AD2421" s="48">
        <f>(ROUND(AC2421-AC2416,1)/AC2416)</f>
        <v>-6.4285714285714279E-2</v>
      </c>
      <c r="AE2421" s="113"/>
      <c r="AF2421" s="60"/>
    </row>
    <row r="2422" spans="1:32">
      <c r="A2422" s="99" t="s">
        <v>594</v>
      </c>
      <c r="B2422" s="87"/>
      <c r="C2422" s="21" t="s">
        <v>1</v>
      </c>
      <c r="D2422" s="12">
        <v>45</v>
      </c>
      <c r="E2422" s="12">
        <v>100</v>
      </c>
      <c r="F2422" s="12">
        <v>0</v>
      </c>
      <c r="G2422" s="12">
        <v>0</v>
      </c>
      <c r="H2422" s="12">
        <v>0</v>
      </c>
      <c r="I2422" s="13">
        <v>30</v>
      </c>
      <c r="J2422" s="13">
        <v>60</v>
      </c>
      <c r="K2422" s="13">
        <v>95</v>
      </c>
      <c r="L2422" s="13">
        <v>0</v>
      </c>
      <c r="M2422" s="13">
        <v>0</v>
      </c>
      <c r="N2422" s="14">
        <f>D2422*$D$9</f>
        <v>58.5</v>
      </c>
      <c r="O2422" s="14">
        <f>E2422*$E$9</f>
        <v>150</v>
      </c>
      <c r="P2422" s="14">
        <f>F2422*$F$9</f>
        <v>0</v>
      </c>
      <c r="Q2422" s="14">
        <f>G2422*$G$9</f>
        <v>0</v>
      </c>
      <c r="R2422" s="14">
        <f>H2422*$H$9</f>
        <v>0</v>
      </c>
      <c r="S2422" s="14">
        <f>(N2422/100)*(I2422*$I$9)+(N2422/100)*(J2422*$J$9)</f>
        <v>105.29999999999998</v>
      </c>
      <c r="T2422" s="14">
        <f>(O2422/100)*(K2422*$K$9)</f>
        <v>285</v>
      </c>
      <c r="U2422" s="14">
        <f>(P2422/100)*(K2422*$K$9)+(P2422/100)*(L2422*$L$9)</f>
        <v>0</v>
      </c>
      <c r="V2422" s="14">
        <f>(Q2422/100)*(L2422*$L$9)</f>
        <v>0</v>
      </c>
      <c r="W2422" s="14">
        <f>(R2422/100)*(K2422*$K$9)+(R2422/100)*(L2422*$L$9)</f>
        <v>0</v>
      </c>
      <c r="X2422" s="14">
        <f t="shared" si="781"/>
        <v>163.79999999999998</v>
      </c>
      <c r="Y2422" s="14">
        <f t="shared" si="782"/>
        <v>435</v>
      </c>
      <c r="Z2422" s="14">
        <f t="shared" si="783"/>
        <v>0</v>
      </c>
      <c r="AA2422" s="14">
        <f t="shared" si="784"/>
        <v>0</v>
      </c>
      <c r="AB2422" s="14">
        <f t="shared" si="786"/>
        <v>0</v>
      </c>
      <c r="AC2422" s="15">
        <f t="shared" si="785"/>
        <v>598.79999999999995</v>
      </c>
      <c r="AD2422" s="48">
        <f>(ROUND(AC2422-AC2416,1)/AC2416)</f>
        <v>0.18809523809523809</v>
      </c>
      <c r="AE2422" s="113"/>
      <c r="AF2422" s="60"/>
    </row>
    <row r="2423" spans="1:32">
      <c r="A2423" s="99" t="s">
        <v>829</v>
      </c>
      <c r="B2423" s="87"/>
      <c r="C2423" s="21" t="s">
        <v>2</v>
      </c>
      <c r="D2423" s="12">
        <v>45</v>
      </c>
      <c r="E2423" s="12">
        <v>0</v>
      </c>
      <c r="F2423" s="12">
        <v>100</v>
      </c>
      <c r="G2423" s="12">
        <v>0</v>
      </c>
      <c r="H2423" s="12">
        <v>0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D2423*$D$10</f>
        <v>58.5</v>
      </c>
      <c r="O2423" s="14">
        <f>E2423*$E$10</f>
        <v>0</v>
      </c>
      <c r="P2423" s="14">
        <f>F2423*$F$10</f>
        <v>150</v>
      </c>
      <c r="Q2423" s="14">
        <f>G2423*$G$10</f>
        <v>0</v>
      </c>
      <c r="R2423" s="14">
        <f>H2423*$H$10</f>
        <v>0</v>
      </c>
      <c r="S2423" s="14">
        <f>(N2423/100)*(I2423*$I$10)+(N2423/100)*(J2423*$J$10)</f>
        <v>105.29999999999998</v>
      </c>
      <c r="T2423" s="14">
        <f>(O2423/100)*(K2423*$J$10)</f>
        <v>0</v>
      </c>
      <c r="U2423" s="14">
        <f>(P2423/100)*(K2423*$K$10)+(P2423/100)*(L2423*$L$10)</f>
        <v>285</v>
      </c>
      <c r="V2423" s="14">
        <f>(Q2423/100)*(L2423*$L$10)</f>
        <v>0</v>
      </c>
      <c r="W2423" s="14">
        <f>(R2423/100)*(K2423*$K$10)+(R2423/100)*(L2423*$L$10)</f>
        <v>0</v>
      </c>
      <c r="X2423" s="14">
        <f t="shared" si="781"/>
        <v>163.79999999999998</v>
      </c>
      <c r="Y2423" s="14">
        <f t="shared" si="782"/>
        <v>0</v>
      </c>
      <c r="Z2423" s="14">
        <f t="shared" si="783"/>
        <v>435</v>
      </c>
      <c r="AA2423" s="14">
        <f t="shared" si="784"/>
        <v>0</v>
      </c>
      <c r="AB2423" s="14">
        <f t="shared" si="786"/>
        <v>0</v>
      </c>
      <c r="AC2423" s="15">
        <f t="shared" si="785"/>
        <v>598.79999999999995</v>
      </c>
      <c r="AD2423" s="48">
        <f>(ROUND(AC2423-AC2416,1)/AC2416)</f>
        <v>0.18809523809523809</v>
      </c>
      <c r="AE2423" s="113"/>
      <c r="AF2423" s="60"/>
    </row>
    <row r="2424" spans="1:32">
      <c r="A2424" s="99" t="s">
        <v>830</v>
      </c>
      <c r="B2424" s="87"/>
      <c r="C2424" s="21" t="s">
        <v>3</v>
      </c>
      <c r="D2424" s="12">
        <v>45</v>
      </c>
      <c r="E2424" s="12">
        <v>0</v>
      </c>
      <c r="F2424" s="12">
        <v>0</v>
      </c>
      <c r="G2424" s="12">
        <v>100</v>
      </c>
      <c r="H2424" s="12">
        <v>0</v>
      </c>
      <c r="I2424" s="13">
        <v>30</v>
      </c>
      <c r="J2424" s="13">
        <v>60</v>
      </c>
      <c r="K2424" s="13">
        <v>0</v>
      </c>
      <c r="L2424" s="13">
        <v>95</v>
      </c>
      <c r="M2424" s="13">
        <v>0</v>
      </c>
      <c r="N2424" s="14">
        <f>D2424*$D$11</f>
        <v>58.5</v>
      </c>
      <c r="O2424" s="14">
        <f>E2424*$E$11</f>
        <v>0</v>
      </c>
      <c r="P2424" s="14">
        <f>F2424*$F$11</f>
        <v>0</v>
      </c>
      <c r="Q2424" s="14">
        <f>G2424*$G$11</f>
        <v>150</v>
      </c>
      <c r="R2424" s="14">
        <f>H2424*$H$11</f>
        <v>0</v>
      </c>
      <c r="S2424" s="14">
        <f>(N2424/100)*(I2424*$I$11)+(N2424/100)*(J2424*$J$11)</f>
        <v>105.29999999999998</v>
      </c>
      <c r="T2424" s="14">
        <f>(O2424/100)*(K2424*$K$11)</f>
        <v>0</v>
      </c>
      <c r="U2424" s="14">
        <f>(P2424/100)*(K2424*$K$11)+(P2424/100)*(L2424*$L$11)</f>
        <v>0</v>
      </c>
      <c r="V2424" s="14">
        <f>(Q2424/100)*(L2424*$L$11)</f>
        <v>285</v>
      </c>
      <c r="W2424" s="14">
        <f>(R2424/100)*(K2424*$K$11)+(R2424/100)*(L2424*$L$11)</f>
        <v>0</v>
      </c>
      <c r="X2424" s="14">
        <f t="shared" si="781"/>
        <v>163.79999999999998</v>
      </c>
      <c r="Y2424" s="14">
        <f t="shared" si="782"/>
        <v>0</v>
      </c>
      <c r="Z2424" s="14">
        <f t="shared" si="783"/>
        <v>0</v>
      </c>
      <c r="AA2424" s="14">
        <f t="shared" si="784"/>
        <v>435</v>
      </c>
      <c r="AB2424" s="14">
        <f t="shared" si="786"/>
        <v>0</v>
      </c>
      <c r="AC2424" s="15">
        <f t="shared" si="785"/>
        <v>598.79999999999995</v>
      </c>
      <c r="AD2424" s="48">
        <f>(ROUND(AC2424-AC2416,1)/AC2416)</f>
        <v>0.18809523809523809</v>
      </c>
      <c r="AE2424" s="113"/>
      <c r="AF2424" s="60"/>
    </row>
    <row r="2425" spans="1:32">
      <c r="A2425" s="99" t="s">
        <v>831</v>
      </c>
      <c r="B2425" s="87"/>
      <c r="C2425" s="21" t="s">
        <v>4</v>
      </c>
      <c r="D2425" s="12">
        <v>45</v>
      </c>
      <c r="E2425" s="12">
        <v>0</v>
      </c>
      <c r="F2425" s="12">
        <v>0</v>
      </c>
      <c r="G2425" s="12">
        <v>0</v>
      </c>
      <c r="H2425" s="12">
        <v>100</v>
      </c>
      <c r="I2425" s="13">
        <v>30</v>
      </c>
      <c r="J2425" s="13">
        <v>60</v>
      </c>
      <c r="K2425" s="13">
        <v>47.5</v>
      </c>
      <c r="L2425" s="13">
        <v>47.5</v>
      </c>
      <c r="M2425" s="13">
        <v>0</v>
      </c>
      <c r="N2425" s="14">
        <f>D2425*$D$12</f>
        <v>58.5</v>
      </c>
      <c r="O2425" s="14">
        <f>E2425*$E$12</f>
        <v>0</v>
      </c>
      <c r="P2425" s="14">
        <f>F2425*$F$12</f>
        <v>0</v>
      </c>
      <c r="Q2425" s="14">
        <f>G2425*$G$12</f>
        <v>0</v>
      </c>
      <c r="R2425" s="14">
        <f>H2425*$H$12</f>
        <v>150</v>
      </c>
      <c r="S2425" s="14">
        <f>(N2425/100)*(I2425*$I$12)+(N2425/100)*(J2425*$J$12)</f>
        <v>105.29999999999998</v>
      </c>
      <c r="T2425" s="14">
        <f>(O2425/100)*(K2425*$K$12)</f>
        <v>0</v>
      </c>
      <c r="U2425" s="14">
        <f>(P2425/100)*(K2425*$K$12)+(P2425/100)*(L2425*$L$12)</f>
        <v>0</v>
      </c>
      <c r="V2425" s="14">
        <f>(Q2425/100)*(L2425*$L$12)</f>
        <v>0</v>
      </c>
      <c r="W2425" s="14">
        <f>(R2425/100)*(K2425*$K$12)+(R2425/100)*(L2425*$L$12)</f>
        <v>285</v>
      </c>
      <c r="X2425" s="14">
        <f t="shared" si="781"/>
        <v>163.79999999999998</v>
      </c>
      <c r="Y2425" s="14">
        <f t="shared" si="782"/>
        <v>0</v>
      </c>
      <c r="Z2425" s="14">
        <f t="shared" si="783"/>
        <v>0</v>
      </c>
      <c r="AA2425" s="14">
        <f t="shared" si="784"/>
        <v>0</v>
      </c>
      <c r="AB2425" s="14">
        <f t="shared" si="786"/>
        <v>435</v>
      </c>
      <c r="AC2425" s="15">
        <f t="shared" si="785"/>
        <v>598.79999999999995</v>
      </c>
      <c r="AD2425" s="48">
        <f>(ROUND(AC2425-AC2416,1)/AC2416)</f>
        <v>0.18809523809523809</v>
      </c>
      <c r="AE2425" s="113"/>
      <c r="AF2425" s="60"/>
    </row>
    <row r="2426" spans="1:32">
      <c r="A2426" s="99" t="s">
        <v>832</v>
      </c>
      <c r="B2426" s="87"/>
      <c r="C2426" s="21" t="s">
        <v>327</v>
      </c>
      <c r="D2426" s="12">
        <v>90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0</v>
      </c>
      <c r="M2426" s="13">
        <v>75</v>
      </c>
      <c r="N2426" s="14">
        <f>D2426*$D$13</f>
        <v>135</v>
      </c>
      <c r="O2426" s="14">
        <f>E2426*$E$13</f>
        <v>0</v>
      </c>
      <c r="P2426" s="14">
        <f>F2426*$F$13</f>
        <v>0</v>
      </c>
      <c r="Q2426" s="14">
        <f>G2426*$G$13</f>
        <v>0</v>
      </c>
      <c r="R2426" s="14">
        <f>H2426*$H$13</f>
        <v>0</v>
      </c>
      <c r="S2426" s="14">
        <f>(N2426/100)*(I2426*$I$13)+(N2426/100)*(J2426*$J$13)+(N2426/100)*(M2426*$M$13)</f>
        <v>445.5</v>
      </c>
      <c r="T2426" s="14">
        <f>(O2426/100)*(K2426*$K$13)+(O2426/100)*(M2426*$M$13)</f>
        <v>0</v>
      </c>
      <c r="U2426" s="14">
        <f>(P2426/100)*(K2426*$K$13)+(P2426/100)*(L2426*$L$13)+(P2426/100)*(M2426*$M$13)</f>
        <v>0</v>
      </c>
      <c r="V2426" s="14">
        <f>(Q2426/100)*(L2426*$L$13)+(Q2426/100)*(M2426*$M$13)</f>
        <v>0</v>
      </c>
      <c r="W2426" s="14">
        <f>(R2426/100)*(K2426*$K$13)+(R2426/100)*(L2426*$L$13)+(R2426/100)*(M2426*$M$13)</f>
        <v>0</v>
      </c>
      <c r="X2426" s="14">
        <f>N2426+S2426</f>
        <v>580.5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6"/>
        <v>0</v>
      </c>
      <c r="AC2426" s="15">
        <f t="shared" si="785"/>
        <v>580.5</v>
      </c>
      <c r="AD2426" s="48">
        <f>(ROUND(AC2426-AC2416,1)/AC2416)</f>
        <v>0.15178571428571427</v>
      </c>
      <c r="AE2426" s="113"/>
      <c r="AF2426" s="60"/>
    </row>
    <row r="2427" spans="1:32">
      <c r="A2427" s="99" t="s">
        <v>833</v>
      </c>
      <c r="B2427" s="87"/>
      <c r="C2427" s="21" t="s">
        <v>328</v>
      </c>
      <c r="D2427" s="12">
        <v>90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60</v>
      </c>
      <c r="K2427" s="13">
        <v>75</v>
      </c>
      <c r="L2427" s="13">
        <v>0</v>
      </c>
      <c r="M2427" s="13">
        <v>0</v>
      </c>
      <c r="N2427" s="14">
        <f>D2427*$D$14</f>
        <v>135</v>
      </c>
      <c r="O2427" s="14">
        <f>E2427*$E$14</f>
        <v>0</v>
      </c>
      <c r="P2427" s="14">
        <f>F2427*$F$14</f>
        <v>0</v>
      </c>
      <c r="Q2427" s="14">
        <f>G2427*$G$14</f>
        <v>0</v>
      </c>
      <c r="R2427" s="14">
        <f>H2427*$H$14</f>
        <v>0</v>
      </c>
      <c r="S2427" s="14">
        <f>(N2427/100)*(I2427*$I$14)+(N2427/100)*(J2427*$J$14)+(N2427/100)*(K2427*$K$14)</f>
        <v>445.5</v>
      </c>
      <c r="T2427" s="14">
        <f>(O2427/100)*(K2427*$K$14)</f>
        <v>0</v>
      </c>
      <c r="U2427" s="14">
        <f>(P2427/100)*(K2427*$K$14)+(P2427/100)*(L2427*$L$14)</f>
        <v>0</v>
      </c>
      <c r="V2427" s="14">
        <f>(Q2427/100)*(L2427*$L$14)</f>
        <v>0</v>
      </c>
      <c r="W2427" s="14">
        <f>(R2427/100)*(K2427*$L$14)+(R2427/100)*(L2427*$M$14)</f>
        <v>0</v>
      </c>
      <c r="X2427" s="14">
        <f t="shared" si="781"/>
        <v>580.5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6"/>
        <v>0</v>
      </c>
      <c r="AC2427" s="15">
        <f t="shared" si="785"/>
        <v>580.5</v>
      </c>
      <c r="AD2427" s="48">
        <f>(ROUND(AC2427-AC2416,1)/AC2416)</f>
        <v>0.15178571428571427</v>
      </c>
      <c r="AE2427" s="113"/>
      <c r="AF2427" s="60"/>
    </row>
    <row r="2428" spans="1:32">
      <c r="A2428" s="99"/>
      <c r="B2428" s="87"/>
      <c r="C2428" s="21" t="s">
        <v>329</v>
      </c>
      <c r="D2428" s="12">
        <v>90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60</v>
      </c>
      <c r="K2428" s="13">
        <v>0</v>
      </c>
      <c r="L2428" s="13">
        <v>75</v>
      </c>
      <c r="M2428" s="13">
        <v>0</v>
      </c>
      <c r="N2428" s="14">
        <f>D2428*$D$15</f>
        <v>135</v>
      </c>
      <c r="O2428" s="14">
        <f>E2428*$E$15</f>
        <v>0</v>
      </c>
      <c r="P2428" s="14">
        <f>F2428*$F$15</f>
        <v>0</v>
      </c>
      <c r="Q2428" s="14">
        <f>G2428*$G$15</f>
        <v>0</v>
      </c>
      <c r="R2428" s="14">
        <f>H2428*$H$15</f>
        <v>0</v>
      </c>
      <c r="S2428" s="14">
        <f>(N2428/100)*(I2428*$I$15)+(N2428/100)*(J2428*$J$15)+(N2428/100)*(L2428*$L$15)</f>
        <v>445.5</v>
      </c>
      <c r="T2428" s="14">
        <f>(O2428/100)*(K2428*$K$15)</f>
        <v>0</v>
      </c>
      <c r="U2428" s="14">
        <f>(P2428/100)*(K2428*$K$15)+(P2428/100)*(L2428*$L$15)</f>
        <v>0</v>
      </c>
      <c r="V2428" s="14">
        <f>(Q2428/100)*(L2428*$L$15)</f>
        <v>0</v>
      </c>
      <c r="W2428" s="14">
        <f>(R2428/100)*(K2428*$K$15)+(R2428/100)*(L2428*$L$15)</f>
        <v>0</v>
      </c>
      <c r="X2428" s="14">
        <f t="shared" si="781"/>
        <v>580.5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6"/>
        <v>0</v>
      </c>
      <c r="AC2428" s="15">
        <f t="shared" si="785"/>
        <v>580.5</v>
      </c>
      <c r="AD2428" s="48">
        <f>(ROUND(AC2428-AC2416,1)/AC2416)</f>
        <v>0.15178571428571427</v>
      </c>
      <c r="AE2428" s="113"/>
      <c r="AF2428" s="60"/>
    </row>
    <row r="2429" spans="1:32" ht="15.75" customHeight="1">
      <c r="A2429" s="99"/>
      <c r="B2429" s="87"/>
      <c r="C2429" s="21" t="s">
        <v>325</v>
      </c>
      <c r="D2429" s="12">
        <v>90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85</v>
      </c>
      <c r="K2429" s="13">
        <v>0</v>
      </c>
      <c r="L2429" s="13">
        <v>0</v>
      </c>
      <c r="M2429" s="13">
        <v>0</v>
      </c>
      <c r="N2429" s="14">
        <f>D2429*$D$16</f>
        <v>144</v>
      </c>
      <c r="O2429" s="14">
        <f>E2429*$E$16</f>
        <v>0</v>
      </c>
      <c r="P2429" s="14">
        <f>F2429*$F$16</f>
        <v>0</v>
      </c>
      <c r="Q2429" s="14">
        <f>G2429*$G$16</f>
        <v>0</v>
      </c>
      <c r="R2429" s="14">
        <f>H2429*$H$16</f>
        <v>0</v>
      </c>
      <c r="S2429" s="14">
        <f>(N2429/100)*(I2429*$I$16)+(N2429/100)*(J2429*$J$16)</f>
        <v>471.59999999999997</v>
      </c>
      <c r="T2429" s="14">
        <f>(O2429/100)*(K2429*$K$16)</f>
        <v>0</v>
      </c>
      <c r="U2429" s="14">
        <f>(P2429/100)*(K2429*$K$16)+(P2429/100)*(L2429*$L$16)</f>
        <v>0</v>
      </c>
      <c r="V2429" s="14">
        <f>(Q2429/100)*(L2429*$L$16)</f>
        <v>0</v>
      </c>
      <c r="W2429" s="14">
        <f>(R2429/100)*(K2429*$K$16)+(R2429/100)*(L2429*$L$16)</f>
        <v>0</v>
      </c>
      <c r="X2429" s="14">
        <f t="shared" si="781"/>
        <v>615.59999999999991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6"/>
        <v>0</v>
      </c>
      <c r="AC2429" s="15">
        <f t="shared" si="785"/>
        <v>615.6</v>
      </c>
      <c r="AD2429" s="48">
        <f>(ROUND(AC2429-AC2416,1)/AC2416)</f>
        <v>0.22142857142857142</v>
      </c>
      <c r="AE2429" s="113"/>
      <c r="AF2429" s="60"/>
    </row>
    <row r="2430" spans="1:32">
      <c r="A2430" s="99"/>
      <c r="B2430" s="87"/>
      <c r="C2430" s="21" t="s">
        <v>326</v>
      </c>
      <c r="D2430" s="12">
        <v>90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D2430*$D$17</f>
        <v>144</v>
      </c>
      <c r="O2430" s="14">
        <f>E2430*$E$17</f>
        <v>0</v>
      </c>
      <c r="P2430" s="14">
        <f>F2430*$F$17</f>
        <v>0</v>
      </c>
      <c r="Q2430" s="14">
        <f>G2430*$G$17</f>
        <v>0</v>
      </c>
      <c r="R2430" s="14">
        <f>H2430*$H$17</f>
        <v>0</v>
      </c>
      <c r="S2430" s="14">
        <f>(N2430/100)*(I2430*$I$17)+(N2430/100)*(J2430*$J$17)</f>
        <v>388.79999999999995</v>
      </c>
      <c r="T2430" s="14">
        <f>(O2430/100)*(K2430*$K$17)</f>
        <v>0</v>
      </c>
      <c r="U2430" s="14">
        <f>(P2430/100)*(K2430*$K$17)+(P2430/100)*(L2430*$L$17)</f>
        <v>0</v>
      </c>
      <c r="V2430" s="14">
        <f>(Q2430/100)*(L2430*$L$17)</f>
        <v>0</v>
      </c>
      <c r="W2430" s="14">
        <f>(R2430/100)*(K2430*$K$17)+(R2430/100)*(L2430*$L$17)</f>
        <v>0</v>
      </c>
      <c r="X2430" s="14">
        <f t="shared" si="781"/>
        <v>532.79999999999995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6"/>
        <v>0</v>
      </c>
      <c r="AC2430" s="15">
        <f t="shared" si="785"/>
        <v>532.79999999999995</v>
      </c>
      <c r="AD2430" s="48">
        <f>(ROUND(AC2430-AC2416,1)/AC2416)</f>
        <v>5.7142857142857141E-2</v>
      </c>
      <c r="AE2430" s="113"/>
      <c r="AF2430" s="60"/>
    </row>
    <row r="2431" spans="1:32">
      <c r="A2431" s="106" t="s">
        <v>0</v>
      </c>
      <c r="B2431" s="90" t="s">
        <v>309</v>
      </c>
      <c r="C2431" s="50" t="s">
        <v>241</v>
      </c>
      <c r="D2431" s="11">
        <v>98</v>
      </c>
      <c r="E2431" s="11">
        <v>0</v>
      </c>
      <c r="F2431" s="11">
        <v>0</v>
      </c>
      <c r="G2431" s="11">
        <v>0</v>
      </c>
      <c r="H2431" s="11">
        <v>0</v>
      </c>
      <c r="I2431" s="51">
        <v>10</v>
      </c>
      <c r="J2431" s="51">
        <v>70</v>
      </c>
      <c r="K2431" s="51">
        <v>0</v>
      </c>
      <c r="L2431" s="51">
        <v>0</v>
      </c>
      <c r="M2431" s="51">
        <v>0</v>
      </c>
      <c r="N2431" s="52">
        <f>D2431*$D$3</f>
        <v>196</v>
      </c>
      <c r="O2431" s="52">
        <f>E2431*$E$3</f>
        <v>0</v>
      </c>
      <c r="P2431" s="52">
        <f>F2431*$F$3</f>
        <v>0</v>
      </c>
      <c r="Q2431" s="52">
        <f>G2431*$G$3</f>
        <v>0</v>
      </c>
      <c r="R2431" s="52">
        <f>H2431*$H$3</f>
        <v>0</v>
      </c>
      <c r="S2431" s="52">
        <f>(N2431/100)*(I2431*$I$3)+(N2431/100)*(J2431*$J$3)</f>
        <v>313.59999999999997</v>
      </c>
      <c r="T2431" s="52">
        <f>(O2431/100)*(K2431*$K$3)</f>
        <v>0</v>
      </c>
      <c r="U2431" s="52">
        <f>(P2431/100)*(K2431*$K$3)+(P2431/100)*(L2431*$L$3)</f>
        <v>0</v>
      </c>
      <c r="V2431" s="52">
        <f>(Q2431/100)*(L2431*$L$3)</f>
        <v>0</v>
      </c>
      <c r="W2431" s="52">
        <f>(R2431/100)*(K2431*$K$3)+(R2431/100)*(L2431*$L$3)</f>
        <v>0</v>
      </c>
      <c r="X2431" s="52">
        <f t="shared" si="749"/>
        <v>509.59999999999997</v>
      </c>
      <c r="Y2431" s="52">
        <f t="shared" si="750"/>
        <v>0</v>
      </c>
      <c r="Z2431" s="52">
        <f t="shared" si="751"/>
        <v>0</v>
      </c>
      <c r="AA2431" s="52">
        <f t="shared" si="752"/>
        <v>0</v>
      </c>
      <c r="AB2431" s="52">
        <f>R2431+W2431</f>
        <v>0</v>
      </c>
      <c r="AC2431" s="53">
        <f>ROUND(X2431+Y2431+Z2431+AA2431+AB2431,1)</f>
        <v>509.6</v>
      </c>
      <c r="AD2431" s="58"/>
      <c r="AE2431" s="113" t="s">
        <v>799</v>
      </c>
      <c r="AF2431" s="60"/>
    </row>
    <row r="2432" spans="1:32">
      <c r="A2432" s="99" t="s">
        <v>800</v>
      </c>
      <c r="B2432" s="91">
        <v>0</v>
      </c>
      <c r="C2432" s="21" t="s">
        <v>324</v>
      </c>
      <c r="D2432" s="12">
        <v>98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80</v>
      </c>
      <c r="K2432" s="13">
        <v>0</v>
      </c>
      <c r="L2432" s="13">
        <v>0</v>
      </c>
      <c r="M2432" s="13">
        <v>0</v>
      </c>
      <c r="N2432" s="14">
        <f>D2432*$D$4</f>
        <v>156.80000000000001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431.20000000000005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ref="X2432:X2445" si="787">N2432+S2432</f>
        <v>588</v>
      </c>
      <c r="Y2432" s="14">
        <f t="shared" ref="Y2432:Y2445" si="788">O2432+T2432</f>
        <v>0</v>
      </c>
      <c r="Z2432" s="14">
        <f t="shared" ref="Z2432:Z2445" si="789">P2432+U2432</f>
        <v>0</v>
      </c>
      <c r="AA2432" s="14">
        <f t="shared" ref="AA2432:AA2445" si="790">Q2432+V2432</f>
        <v>0</v>
      </c>
      <c r="AB2432" s="14">
        <f>R2432+W2432</f>
        <v>0</v>
      </c>
      <c r="AC2432" s="15">
        <f>ROUND(X2432+Y2432+Z2432+AA2432+AB2432,1)</f>
        <v>588</v>
      </c>
      <c r="AD2432" s="48">
        <f>(ROUND(AC2432-AC2431,1)/AC2431)</f>
        <v>0.15384615384615385</v>
      </c>
      <c r="AE2432" s="113"/>
      <c r="AF2432" s="60"/>
    </row>
    <row r="2433" spans="1:32">
      <c r="A2433" s="99" t="s">
        <v>801</v>
      </c>
      <c r="B2433" s="91">
        <v>25</v>
      </c>
      <c r="C2433" s="21" t="s">
        <v>834</v>
      </c>
      <c r="D2433" s="12">
        <v>98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D2433*$D$5</f>
        <v>196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282.24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7"/>
        <v>478.24</v>
      </c>
      <c r="Y2433" s="14">
        <f t="shared" si="788"/>
        <v>0</v>
      </c>
      <c r="Z2433" s="14">
        <f t="shared" si="789"/>
        <v>0</v>
      </c>
      <c r="AA2433" s="14">
        <f t="shared" si="790"/>
        <v>0</v>
      </c>
      <c r="AB2433" s="14">
        <f>R2433+W2433</f>
        <v>0</v>
      </c>
      <c r="AC2433" s="15">
        <f t="shared" ref="AC2433:AC2445" si="791">ROUND(X2433+Y2433+Z2433+AA2433+AB2433,1)</f>
        <v>478.2</v>
      </c>
      <c r="AD2433" s="48">
        <f>(ROUND(AC2433-AC2431,1)/AC2431)</f>
        <v>-6.1616954474097325E-2</v>
      </c>
      <c r="AE2433" s="113"/>
      <c r="AF2433" s="60"/>
    </row>
    <row r="2434" spans="1:32">
      <c r="A2434" s="99" t="s">
        <v>802</v>
      </c>
      <c r="B2434" s="91">
        <v>0</v>
      </c>
      <c r="C2434" s="21" t="s">
        <v>337</v>
      </c>
      <c r="D2434" s="12">
        <v>98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D2434*$D$6</f>
        <v>196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282.24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7"/>
        <v>478.24</v>
      </c>
      <c r="Y2434" s="14">
        <f t="shared" si="788"/>
        <v>0</v>
      </c>
      <c r="Z2434" s="14">
        <f t="shared" si="789"/>
        <v>0</v>
      </c>
      <c r="AA2434" s="14">
        <f t="shared" si="790"/>
        <v>0</v>
      </c>
      <c r="AB2434" s="14">
        <f t="shared" ref="AB2434:AB2445" si="792">R2434+W2434</f>
        <v>0</v>
      </c>
      <c r="AC2434" s="15">
        <f t="shared" si="791"/>
        <v>478.2</v>
      </c>
      <c r="AD2434" s="48">
        <f>(ROUND(AC2434-AC2431,1)/AC2431)</f>
        <v>-6.1616954474097325E-2</v>
      </c>
      <c r="AE2434" s="113"/>
      <c r="AF2434" s="60"/>
    </row>
    <row r="2435" spans="1:32">
      <c r="A2435" s="99" t="s">
        <v>803</v>
      </c>
      <c r="B2435" s="91">
        <v>0</v>
      </c>
      <c r="C2435" s="21" t="s">
        <v>338</v>
      </c>
      <c r="D2435" s="12">
        <v>98</v>
      </c>
      <c r="E2435" s="12">
        <v>0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0</v>
      </c>
      <c r="L2435" s="13">
        <v>0</v>
      </c>
      <c r="M2435" s="13">
        <v>0</v>
      </c>
      <c r="N2435" s="14">
        <f>D2435*$D$7</f>
        <v>196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282.24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7"/>
        <v>478.24</v>
      </c>
      <c r="Y2435" s="14">
        <f t="shared" si="788"/>
        <v>0</v>
      </c>
      <c r="Z2435" s="14">
        <f t="shared" si="789"/>
        <v>0</v>
      </c>
      <c r="AA2435" s="14">
        <f t="shared" si="790"/>
        <v>0</v>
      </c>
      <c r="AB2435" s="14">
        <f t="shared" si="792"/>
        <v>0</v>
      </c>
      <c r="AC2435" s="15">
        <f t="shared" si="791"/>
        <v>478.2</v>
      </c>
      <c r="AD2435" s="48">
        <f>(ROUND(AC2435-AC2431,1)/AC2431)</f>
        <v>-6.1616954474097325E-2</v>
      </c>
      <c r="AE2435" s="113"/>
      <c r="AF2435" s="60"/>
    </row>
    <row r="2436" spans="1:32">
      <c r="A2436" s="99" t="s">
        <v>653</v>
      </c>
      <c r="B2436" s="91"/>
      <c r="C2436" s="21" t="s">
        <v>339</v>
      </c>
      <c r="D2436" s="12">
        <v>98</v>
      </c>
      <c r="E2436" s="12">
        <v>0</v>
      </c>
      <c r="F2436" s="12">
        <v>0</v>
      </c>
      <c r="G2436" s="12">
        <v>0</v>
      </c>
      <c r="H2436" s="12">
        <v>0</v>
      </c>
      <c r="I2436" s="13">
        <v>10</v>
      </c>
      <c r="J2436" s="13">
        <v>70</v>
      </c>
      <c r="K2436" s="13">
        <v>0</v>
      </c>
      <c r="L2436" s="13">
        <v>0</v>
      </c>
      <c r="M2436" s="13">
        <v>0</v>
      </c>
      <c r="N2436" s="14">
        <f>D2436*$D$8</f>
        <v>196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282.24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7"/>
        <v>478.24</v>
      </c>
      <c r="Y2436" s="14">
        <f t="shared" si="788"/>
        <v>0</v>
      </c>
      <c r="Z2436" s="14">
        <f t="shared" si="789"/>
        <v>0</v>
      </c>
      <c r="AA2436" s="14">
        <f t="shared" si="790"/>
        <v>0</v>
      </c>
      <c r="AB2436" s="14">
        <f t="shared" si="792"/>
        <v>0</v>
      </c>
      <c r="AC2436" s="15">
        <f t="shared" si="791"/>
        <v>478.2</v>
      </c>
      <c r="AD2436" s="48">
        <f>(ROUND(AC2436-AC2431,1)/AC2431)</f>
        <v>-6.1616954474097325E-2</v>
      </c>
      <c r="AE2436" s="113"/>
      <c r="AF2436" s="60"/>
    </row>
    <row r="2437" spans="1:32">
      <c r="A2437" s="99" t="s">
        <v>594</v>
      </c>
      <c r="B2437" s="91"/>
      <c r="C2437" s="21" t="s">
        <v>1</v>
      </c>
      <c r="D2437" s="12">
        <v>49</v>
      </c>
      <c r="E2437" s="12">
        <v>106</v>
      </c>
      <c r="F2437" s="12">
        <v>0</v>
      </c>
      <c r="G2437" s="12">
        <v>0</v>
      </c>
      <c r="H2437" s="12">
        <v>0</v>
      </c>
      <c r="I2437" s="13">
        <v>10</v>
      </c>
      <c r="J2437" s="13">
        <v>70</v>
      </c>
      <c r="K2437" s="13">
        <v>85</v>
      </c>
      <c r="L2437" s="13">
        <v>0</v>
      </c>
      <c r="M2437" s="13">
        <v>0</v>
      </c>
      <c r="N2437" s="14">
        <f>D2437*$D$9</f>
        <v>63.7</v>
      </c>
      <c r="O2437" s="14">
        <f>E2437*$E$9</f>
        <v>159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101.92</v>
      </c>
      <c r="T2437" s="14">
        <f>(O2437/100)*(K2437*$K$9)</f>
        <v>270.3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7"/>
        <v>165.62</v>
      </c>
      <c r="Y2437" s="14">
        <f t="shared" si="788"/>
        <v>429.3</v>
      </c>
      <c r="Z2437" s="14">
        <f t="shared" si="789"/>
        <v>0</v>
      </c>
      <c r="AA2437" s="14">
        <f t="shared" si="790"/>
        <v>0</v>
      </c>
      <c r="AB2437" s="14">
        <f t="shared" si="792"/>
        <v>0</v>
      </c>
      <c r="AC2437" s="15">
        <f t="shared" si="791"/>
        <v>594.9</v>
      </c>
      <c r="AD2437" s="48">
        <f>(ROUND(AC2437-AC2431,1)/AC2431)</f>
        <v>0.1673861852433281</v>
      </c>
      <c r="AE2437" s="113"/>
      <c r="AF2437" s="60"/>
    </row>
    <row r="2438" spans="1:32">
      <c r="A2438" s="99" t="s">
        <v>829</v>
      </c>
      <c r="B2438" s="91"/>
      <c r="C2438" s="21" t="s">
        <v>2</v>
      </c>
      <c r="D2438" s="12">
        <v>49</v>
      </c>
      <c r="E2438" s="12">
        <v>0</v>
      </c>
      <c r="F2438" s="12">
        <v>106</v>
      </c>
      <c r="G2438" s="12">
        <v>0</v>
      </c>
      <c r="H2438" s="12">
        <v>0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D2438*$D$10</f>
        <v>63.7</v>
      </c>
      <c r="O2438" s="14">
        <f>E2438*$E$10</f>
        <v>0</v>
      </c>
      <c r="P2438" s="14">
        <f>F2438*$F$10</f>
        <v>159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101.92</v>
      </c>
      <c r="T2438" s="14">
        <f>(O2438/100)*(K2438*$J$10)</f>
        <v>0</v>
      </c>
      <c r="U2438" s="14">
        <f>(P2438/100)*(K2438*$K$10)+(P2438/100)*(L2438*$L$10)</f>
        <v>270.3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7"/>
        <v>165.62</v>
      </c>
      <c r="Y2438" s="14">
        <f t="shared" si="788"/>
        <v>0</v>
      </c>
      <c r="Z2438" s="14">
        <f t="shared" si="789"/>
        <v>429.3</v>
      </c>
      <c r="AA2438" s="14">
        <f t="shared" si="790"/>
        <v>0</v>
      </c>
      <c r="AB2438" s="14">
        <f t="shared" si="792"/>
        <v>0</v>
      </c>
      <c r="AC2438" s="15">
        <f t="shared" si="791"/>
        <v>594.9</v>
      </c>
      <c r="AD2438" s="48">
        <f>(ROUND(AC2438-AC2431,1)/AC2431)</f>
        <v>0.1673861852433281</v>
      </c>
      <c r="AE2438" s="113"/>
      <c r="AF2438" s="60"/>
    </row>
    <row r="2439" spans="1:32">
      <c r="A2439" s="99" t="s">
        <v>830</v>
      </c>
      <c r="B2439" s="91"/>
      <c r="C2439" s="21" t="s">
        <v>3</v>
      </c>
      <c r="D2439" s="12">
        <v>49</v>
      </c>
      <c r="E2439" s="12">
        <v>0</v>
      </c>
      <c r="F2439" s="12">
        <v>0</v>
      </c>
      <c r="G2439" s="12">
        <v>106</v>
      </c>
      <c r="H2439" s="12">
        <v>0</v>
      </c>
      <c r="I2439" s="13">
        <v>10</v>
      </c>
      <c r="J2439" s="13">
        <v>70</v>
      </c>
      <c r="K2439" s="13">
        <v>0</v>
      </c>
      <c r="L2439" s="13">
        <v>85</v>
      </c>
      <c r="M2439" s="13">
        <v>0</v>
      </c>
      <c r="N2439" s="14">
        <f>D2439*$D$11</f>
        <v>63.7</v>
      </c>
      <c r="O2439" s="14">
        <f>E2439*$E$11</f>
        <v>0</v>
      </c>
      <c r="P2439" s="14">
        <f>F2439*$F$11</f>
        <v>0</v>
      </c>
      <c r="Q2439" s="14">
        <f>G2439*$G$11</f>
        <v>159</v>
      </c>
      <c r="R2439" s="14">
        <f>H2439*$H$11</f>
        <v>0</v>
      </c>
      <c r="S2439" s="14">
        <f>(N2439/100)*(I2439*$I$11)+(N2439/100)*(J2439*$J$11)</f>
        <v>101.92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270.3</v>
      </c>
      <c r="W2439" s="14">
        <f>(R2439/100)*(K2439*$K$11)+(R2439/100)*(L2439*$L$11)</f>
        <v>0</v>
      </c>
      <c r="X2439" s="14">
        <f t="shared" si="787"/>
        <v>165.62</v>
      </c>
      <c r="Y2439" s="14">
        <f t="shared" si="788"/>
        <v>0</v>
      </c>
      <c r="Z2439" s="14">
        <f t="shared" si="789"/>
        <v>0</v>
      </c>
      <c r="AA2439" s="14">
        <f t="shared" si="790"/>
        <v>429.3</v>
      </c>
      <c r="AB2439" s="14">
        <f t="shared" si="792"/>
        <v>0</v>
      </c>
      <c r="AC2439" s="15">
        <f t="shared" si="791"/>
        <v>594.9</v>
      </c>
      <c r="AD2439" s="48">
        <f>(ROUND(AC2439-AC2431,1)/AC2431)</f>
        <v>0.1673861852433281</v>
      </c>
      <c r="AE2439" s="113"/>
      <c r="AF2439" s="60"/>
    </row>
    <row r="2440" spans="1:32">
      <c r="A2440" s="99" t="s">
        <v>831</v>
      </c>
      <c r="B2440" s="91"/>
      <c r="C2440" s="21" t="s">
        <v>4</v>
      </c>
      <c r="D2440" s="12">
        <v>49</v>
      </c>
      <c r="E2440" s="12">
        <v>0</v>
      </c>
      <c r="F2440" s="12">
        <v>0</v>
      </c>
      <c r="G2440" s="12">
        <v>0</v>
      </c>
      <c r="H2440" s="12">
        <v>106</v>
      </c>
      <c r="I2440" s="13">
        <v>10</v>
      </c>
      <c r="J2440" s="13">
        <v>70</v>
      </c>
      <c r="K2440" s="13">
        <v>42.5</v>
      </c>
      <c r="L2440" s="13">
        <v>42.5</v>
      </c>
      <c r="M2440" s="13">
        <v>0</v>
      </c>
      <c r="N2440" s="14">
        <f>D2440*$D$12</f>
        <v>63.7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159</v>
      </c>
      <c r="S2440" s="14">
        <f>(N2440/100)*(I2440*$I$12)+(N2440/100)*(J2440*$J$12)</f>
        <v>101.92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270.3</v>
      </c>
      <c r="X2440" s="14">
        <f t="shared" si="787"/>
        <v>165.62</v>
      </c>
      <c r="Y2440" s="14">
        <f t="shared" si="788"/>
        <v>0</v>
      </c>
      <c r="Z2440" s="14">
        <f t="shared" si="789"/>
        <v>0</v>
      </c>
      <c r="AA2440" s="14">
        <f t="shared" si="790"/>
        <v>0</v>
      </c>
      <c r="AB2440" s="14">
        <f t="shared" si="792"/>
        <v>429.3</v>
      </c>
      <c r="AC2440" s="15">
        <f t="shared" si="791"/>
        <v>594.9</v>
      </c>
      <c r="AD2440" s="48">
        <f>(ROUND(AC2440-AC2431,1)/AC2431)</f>
        <v>0.1673861852433281</v>
      </c>
      <c r="AE2440" s="113"/>
      <c r="AF2440" s="60"/>
    </row>
    <row r="2441" spans="1:32">
      <c r="A2441" s="99" t="s">
        <v>832</v>
      </c>
      <c r="B2441" s="91"/>
      <c r="C2441" s="21" t="s">
        <v>327</v>
      </c>
      <c r="D2441" s="12">
        <v>98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0</v>
      </c>
      <c r="M2441" s="13">
        <v>70</v>
      </c>
      <c r="N2441" s="14">
        <f>D2441*$D$13</f>
        <v>147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441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588</v>
      </c>
      <c r="Y2441" s="14">
        <f t="shared" si="788"/>
        <v>0</v>
      </c>
      <c r="Z2441" s="14">
        <f t="shared" si="789"/>
        <v>0</v>
      </c>
      <c r="AA2441" s="14">
        <f t="shared" si="790"/>
        <v>0</v>
      </c>
      <c r="AB2441" s="14">
        <f t="shared" si="792"/>
        <v>0</v>
      </c>
      <c r="AC2441" s="15">
        <f t="shared" si="791"/>
        <v>588</v>
      </c>
      <c r="AD2441" s="48">
        <f>(ROUND(AC2441-AC2431,1)/AC2431)</f>
        <v>0.15384615384615385</v>
      </c>
      <c r="AE2441" s="113"/>
      <c r="AF2441" s="60"/>
    </row>
    <row r="2442" spans="1:32">
      <c r="A2442" s="99" t="s">
        <v>833</v>
      </c>
      <c r="B2442" s="91"/>
      <c r="C2442" s="21" t="s">
        <v>328</v>
      </c>
      <c r="D2442" s="12">
        <v>98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70</v>
      </c>
      <c r="K2442" s="13">
        <v>70</v>
      </c>
      <c r="L2442" s="13">
        <v>0</v>
      </c>
      <c r="M2442" s="13">
        <v>0</v>
      </c>
      <c r="N2442" s="14">
        <f>D2442*$D$14</f>
        <v>147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441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7"/>
        <v>588</v>
      </c>
      <c r="Y2442" s="14">
        <f t="shared" si="788"/>
        <v>0</v>
      </c>
      <c r="Z2442" s="14">
        <f t="shared" si="789"/>
        <v>0</v>
      </c>
      <c r="AA2442" s="14">
        <f t="shared" si="790"/>
        <v>0</v>
      </c>
      <c r="AB2442" s="14">
        <f t="shared" si="792"/>
        <v>0</v>
      </c>
      <c r="AC2442" s="15">
        <f t="shared" si="791"/>
        <v>588</v>
      </c>
      <c r="AD2442" s="48">
        <f>(ROUND(AC2442-AC2431,1)/AC2431)</f>
        <v>0.15384615384615385</v>
      </c>
      <c r="AE2442" s="113"/>
      <c r="AF2442" s="60"/>
    </row>
    <row r="2443" spans="1:32">
      <c r="A2443" s="99"/>
      <c r="B2443" s="91"/>
      <c r="C2443" s="21" t="s">
        <v>329</v>
      </c>
      <c r="D2443" s="12">
        <v>98</v>
      </c>
      <c r="E2443" s="12">
        <v>0</v>
      </c>
      <c r="F2443" s="12">
        <v>0</v>
      </c>
      <c r="G2443" s="12">
        <v>0</v>
      </c>
      <c r="H2443" s="12">
        <v>0</v>
      </c>
      <c r="I2443" s="13">
        <v>10</v>
      </c>
      <c r="J2443" s="13">
        <v>70</v>
      </c>
      <c r="K2443" s="13">
        <v>0</v>
      </c>
      <c r="L2443" s="13">
        <v>70</v>
      </c>
      <c r="M2443" s="13">
        <v>0</v>
      </c>
      <c r="N2443" s="14">
        <f>D2443*$D$15</f>
        <v>147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441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7"/>
        <v>588</v>
      </c>
      <c r="Y2443" s="14">
        <f t="shared" si="788"/>
        <v>0</v>
      </c>
      <c r="Z2443" s="14">
        <f t="shared" si="789"/>
        <v>0</v>
      </c>
      <c r="AA2443" s="14">
        <f t="shared" si="790"/>
        <v>0</v>
      </c>
      <c r="AB2443" s="14">
        <f t="shared" si="792"/>
        <v>0</v>
      </c>
      <c r="AC2443" s="15">
        <f t="shared" si="791"/>
        <v>588</v>
      </c>
      <c r="AD2443" s="48">
        <f>(ROUND(AC2443-AC2431,1)/AC2431)</f>
        <v>0.15384615384615385</v>
      </c>
      <c r="AE2443" s="113"/>
      <c r="AF2443" s="60"/>
    </row>
    <row r="2444" spans="1:32">
      <c r="A2444" s="99"/>
      <c r="B2444" s="91"/>
      <c r="C2444" s="21" t="s">
        <v>325</v>
      </c>
      <c r="D2444" s="12">
        <v>98</v>
      </c>
      <c r="E2444" s="12">
        <v>0</v>
      </c>
      <c r="F2444" s="12">
        <v>0</v>
      </c>
      <c r="G2444" s="12">
        <v>0</v>
      </c>
      <c r="H2444" s="12">
        <v>0</v>
      </c>
      <c r="I2444" s="13">
        <v>10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156.80000000000001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482.16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7"/>
        <v>638.96</v>
      </c>
      <c r="Y2444" s="14">
        <f t="shared" si="788"/>
        <v>0</v>
      </c>
      <c r="Z2444" s="14">
        <f t="shared" si="789"/>
        <v>0</v>
      </c>
      <c r="AA2444" s="14">
        <f t="shared" si="790"/>
        <v>0</v>
      </c>
      <c r="AB2444" s="14">
        <f t="shared" si="792"/>
        <v>0</v>
      </c>
      <c r="AC2444" s="15">
        <f t="shared" si="791"/>
        <v>639</v>
      </c>
      <c r="AD2444" s="48">
        <f>(ROUND(AC2444-AC2431,1)/AC2431)</f>
        <v>0.25392464678178966</v>
      </c>
      <c r="AE2444" s="113"/>
      <c r="AF2444" s="60"/>
    </row>
    <row r="2445" spans="1:32">
      <c r="A2445" s="99"/>
      <c r="B2445" s="91"/>
      <c r="C2445" s="21" t="s">
        <v>326</v>
      </c>
      <c r="D2445" s="12">
        <v>98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70</v>
      </c>
      <c r="K2445" s="13">
        <v>0</v>
      </c>
      <c r="L2445" s="13">
        <v>0</v>
      </c>
      <c r="M2445" s="13">
        <v>0</v>
      </c>
      <c r="N2445" s="14">
        <f>D2445*$D$17</f>
        <v>156.80000000000001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384.16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7"/>
        <v>540.96</v>
      </c>
      <c r="Y2445" s="14">
        <f t="shared" si="788"/>
        <v>0</v>
      </c>
      <c r="Z2445" s="14">
        <f t="shared" si="789"/>
        <v>0</v>
      </c>
      <c r="AA2445" s="14">
        <f t="shared" si="790"/>
        <v>0</v>
      </c>
      <c r="AB2445" s="14">
        <f t="shared" si="792"/>
        <v>0</v>
      </c>
      <c r="AC2445" s="15">
        <f t="shared" si="791"/>
        <v>541</v>
      </c>
      <c r="AD2445" s="48">
        <f>(ROUND(AC2445-AC2431,1)/AC2431)</f>
        <v>6.1616954474097325E-2</v>
      </c>
      <c r="AE2445" s="113"/>
      <c r="AF2445" s="60"/>
    </row>
    <row r="2446" spans="1:32">
      <c r="A2446" s="107"/>
      <c r="B2446" s="149" t="s">
        <v>109</v>
      </c>
      <c r="C2446" s="149"/>
      <c r="D2446" s="149"/>
      <c r="E2446" s="149"/>
      <c r="F2446" s="149"/>
      <c r="G2446" s="149"/>
      <c r="H2446" s="149"/>
      <c r="I2446" s="149"/>
      <c r="J2446" s="149"/>
      <c r="K2446" s="149"/>
      <c r="L2446" s="149"/>
      <c r="M2446" s="149"/>
      <c r="N2446" s="149"/>
      <c r="O2446" s="149"/>
      <c r="P2446" s="149"/>
      <c r="Q2446" s="149"/>
      <c r="R2446" s="149"/>
      <c r="S2446" s="149"/>
      <c r="T2446" s="149"/>
      <c r="U2446" s="149"/>
      <c r="V2446" s="149"/>
      <c r="W2446" s="149"/>
      <c r="X2446" s="149"/>
      <c r="Y2446" s="149"/>
      <c r="Z2446" s="149"/>
      <c r="AA2446" s="149"/>
      <c r="AB2446" s="149"/>
      <c r="AC2446" s="18">
        <v>600</v>
      </c>
      <c r="AD2446" s="18"/>
      <c r="AE2446" s="113" t="s">
        <v>799</v>
      </c>
      <c r="AF2446" s="60"/>
    </row>
    <row r="2447" spans="1:32">
      <c r="A2447" s="106" t="s">
        <v>0</v>
      </c>
      <c r="B2447" s="87" t="s">
        <v>110</v>
      </c>
      <c r="C2447" s="21" t="s">
        <v>243</v>
      </c>
      <c r="D2447" s="12">
        <v>116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D2447*$D$3</f>
        <v>232</v>
      </c>
      <c r="O2447" s="14">
        <f>E2447*$E$3</f>
        <v>0</v>
      </c>
      <c r="P2447" s="14">
        <f>F2447*$F$3</f>
        <v>0</v>
      </c>
      <c r="Q2447" s="14">
        <f>G2447*$G$3</f>
        <v>0</v>
      </c>
      <c r="R2447" s="14">
        <f>H2447*$H$3</f>
        <v>0</v>
      </c>
      <c r="S2447" s="14">
        <f>(N2447/100)*(I2447*$I$3)+(N2447/100)*(J2447*$J$3)</f>
        <v>371.19999999999993</v>
      </c>
      <c r="T2447" s="14">
        <f>(O2447/100)*(K2447*$K$3)</f>
        <v>0</v>
      </c>
      <c r="U2447" s="14">
        <f>(P2447/100)*(K2447*$K$3)+(P2447/100)*(L2447*$L$3)</f>
        <v>0</v>
      </c>
      <c r="V2447" s="14">
        <f>(Q2447/100)*(L2447*$L$3)</f>
        <v>0</v>
      </c>
      <c r="W2447" s="14">
        <f>(R2447/100)*(K2447*$K$3)+(R2447/100)*(L2447*$L$3)</f>
        <v>0</v>
      </c>
      <c r="X2447" s="14">
        <f t="shared" ref="X2447:X2461" si="793">N2447+S2447</f>
        <v>603.19999999999993</v>
      </c>
      <c r="Y2447" s="14">
        <f t="shared" ref="Y2447:Y2461" si="794">O2447+T2447</f>
        <v>0</v>
      </c>
      <c r="Z2447" s="14">
        <f t="shared" ref="Z2447:Z2461" si="795">P2447+U2447</f>
        <v>0</v>
      </c>
      <c r="AA2447" s="14">
        <f t="shared" ref="AA2447:AA2461" si="796">Q2447+V2447</f>
        <v>0</v>
      </c>
      <c r="AB2447" s="14">
        <f>R2447+W2447</f>
        <v>0</v>
      </c>
      <c r="AC2447" s="15">
        <f>ROUND(X2447+Y2447+Z2447+AA2447+AB2447,1)</f>
        <v>603.20000000000005</v>
      </c>
      <c r="AD2447" s="48">
        <v>0</v>
      </c>
      <c r="AE2447" s="113"/>
      <c r="AF2447" s="60"/>
    </row>
    <row r="2448" spans="1:32">
      <c r="A2448" s="99" t="s">
        <v>800</v>
      </c>
      <c r="B2448" s="87">
        <v>10</v>
      </c>
      <c r="C2448" s="21" t="s">
        <v>324</v>
      </c>
      <c r="D2448" s="12">
        <v>116</v>
      </c>
      <c r="E2448" s="12">
        <v>0</v>
      </c>
      <c r="F2448" s="12">
        <v>0</v>
      </c>
      <c r="G2448" s="12">
        <v>0</v>
      </c>
      <c r="H2448" s="12">
        <v>0</v>
      </c>
      <c r="I2448" s="13">
        <v>65</v>
      </c>
      <c r="J2448" s="13">
        <v>45</v>
      </c>
      <c r="K2448" s="13">
        <v>0</v>
      </c>
      <c r="L2448" s="13">
        <v>0</v>
      </c>
      <c r="M2448" s="13">
        <v>0</v>
      </c>
      <c r="N2448" s="14">
        <f>D2448*$D$4</f>
        <v>185.60000000000002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510.40000000000009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3"/>
        <v>696.00000000000011</v>
      </c>
      <c r="Y2448" s="14">
        <f t="shared" si="794"/>
        <v>0</v>
      </c>
      <c r="Z2448" s="14">
        <f t="shared" si="795"/>
        <v>0</v>
      </c>
      <c r="AA2448" s="14">
        <f t="shared" si="796"/>
        <v>0</v>
      </c>
      <c r="AB2448" s="14">
        <f>R2448+W2448</f>
        <v>0</v>
      </c>
      <c r="AC2448" s="15">
        <f>ROUND(X2448+Y2448+Z2448+AA2448+AB2448,1)</f>
        <v>696</v>
      </c>
      <c r="AD2448" s="48">
        <f>(ROUND(AC2448-AC2447,1)/AC2447)</f>
        <v>0.15384615384615383</v>
      </c>
      <c r="AE2448" s="113"/>
      <c r="AF2448" s="60"/>
    </row>
    <row r="2449" spans="1:32">
      <c r="A2449" s="99" t="s">
        <v>801</v>
      </c>
      <c r="B2449" s="87">
        <v>0</v>
      </c>
      <c r="C2449" s="21" t="s">
        <v>834</v>
      </c>
      <c r="D2449" s="12">
        <v>116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D2449*$D$5</f>
        <v>232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334.08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3"/>
        <v>566.07999999999993</v>
      </c>
      <c r="Y2449" s="14">
        <f t="shared" si="794"/>
        <v>0</v>
      </c>
      <c r="Z2449" s="14">
        <f t="shared" si="795"/>
        <v>0</v>
      </c>
      <c r="AA2449" s="14">
        <f t="shared" si="796"/>
        <v>0</v>
      </c>
      <c r="AB2449" s="14">
        <f>R2449+W2449</f>
        <v>0</v>
      </c>
      <c r="AC2449" s="15">
        <f t="shared" ref="AC2449:AC2461" si="797">ROUND(X2449+Y2449+Z2449+AA2449+AB2449,1)</f>
        <v>566.1</v>
      </c>
      <c r="AD2449" s="48">
        <f>(ROUND(AC2449-AC2447,1)/AC2447)</f>
        <v>-6.1505305039787794E-2</v>
      </c>
      <c r="AE2449" s="113"/>
      <c r="AF2449" s="60"/>
    </row>
    <row r="2450" spans="1:32">
      <c r="A2450" s="99" t="s">
        <v>802</v>
      </c>
      <c r="B2450" s="87">
        <v>0</v>
      </c>
      <c r="C2450" s="21" t="s">
        <v>337</v>
      </c>
      <c r="D2450" s="12">
        <v>116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D2450*$D$6</f>
        <v>232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334.08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3"/>
        <v>566.07999999999993</v>
      </c>
      <c r="Y2450" s="14">
        <f t="shared" si="794"/>
        <v>0</v>
      </c>
      <c r="Z2450" s="14">
        <f t="shared" si="795"/>
        <v>0</v>
      </c>
      <c r="AA2450" s="14">
        <f t="shared" si="796"/>
        <v>0</v>
      </c>
      <c r="AB2450" s="14">
        <f t="shared" ref="AB2450:AB2462" si="798">R2450+W2450</f>
        <v>0</v>
      </c>
      <c r="AC2450" s="15">
        <f t="shared" si="797"/>
        <v>566.1</v>
      </c>
      <c r="AD2450" s="48">
        <f>(ROUND(AC2450-AC2447,1)/AC2447)</f>
        <v>-6.1505305039787794E-2</v>
      </c>
      <c r="AE2450" s="113"/>
      <c r="AF2450" s="60"/>
    </row>
    <row r="2451" spans="1:32">
      <c r="A2451" s="99" t="s">
        <v>803</v>
      </c>
      <c r="B2451" s="87">
        <v>0</v>
      </c>
      <c r="C2451" s="21" t="s">
        <v>338</v>
      </c>
      <c r="D2451" s="12">
        <v>116</v>
      </c>
      <c r="E2451" s="12">
        <v>0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0</v>
      </c>
      <c r="L2451" s="13">
        <v>0</v>
      </c>
      <c r="M2451" s="13">
        <v>0</v>
      </c>
      <c r="N2451" s="14">
        <f>D2451*$D$7</f>
        <v>232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334.08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3"/>
        <v>566.07999999999993</v>
      </c>
      <c r="Y2451" s="14">
        <f t="shared" si="794"/>
        <v>0</v>
      </c>
      <c r="Z2451" s="14">
        <f t="shared" si="795"/>
        <v>0</v>
      </c>
      <c r="AA2451" s="14">
        <f t="shared" si="796"/>
        <v>0</v>
      </c>
      <c r="AB2451" s="14">
        <f t="shared" si="798"/>
        <v>0</v>
      </c>
      <c r="AC2451" s="15">
        <f t="shared" si="797"/>
        <v>566.1</v>
      </c>
      <c r="AD2451" s="48">
        <f>(ROUND(AC2451-AC2447,1)/AC2447)</f>
        <v>-6.1505305039787794E-2</v>
      </c>
      <c r="AE2451" s="113"/>
      <c r="AF2451" s="60"/>
    </row>
    <row r="2452" spans="1:32">
      <c r="A2452" s="99" t="s">
        <v>653</v>
      </c>
      <c r="B2452" s="87"/>
      <c r="C2452" s="21" t="s">
        <v>339</v>
      </c>
      <c r="D2452" s="12">
        <v>116</v>
      </c>
      <c r="E2452" s="12">
        <v>0</v>
      </c>
      <c r="F2452" s="12">
        <v>0</v>
      </c>
      <c r="G2452" s="12">
        <v>0</v>
      </c>
      <c r="H2452" s="12">
        <v>0</v>
      </c>
      <c r="I2452" s="13">
        <v>50</v>
      </c>
      <c r="J2452" s="13">
        <v>30</v>
      </c>
      <c r="K2452" s="13">
        <v>0</v>
      </c>
      <c r="L2452" s="13">
        <v>0</v>
      </c>
      <c r="M2452" s="13">
        <v>0</v>
      </c>
      <c r="N2452" s="14">
        <f>D2452*$D$8</f>
        <v>232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334.08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3"/>
        <v>566.07999999999993</v>
      </c>
      <c r="Y2452" s="14">
        <f t="shared" si="794"/>
        <v>0</v>
      </c>
      <c r="Z2452" s="14">
        <f t="shared" si="795"/>
        <v>0</v>
      </c>
      <c r="AA2452" s="14">
        <f t="shared" si="796"/>
        <v>0</v>
      </c>
      <c r="AB2452" s="14">
        <f t="shared" si="798"/>
        <v>0</v>
      </c>
      <c r="AC2452" s="15">
        <f t="shared" si="797"/>
        <v>566.1</v>
      </c>
      <c r="AD2452" s="48">
        <f>(ROUND(AC2452-AC2447,1)/AC2447)</f>
        <v>-6.1505305039787794E-2</v>
      </c>
      <c r="AE2452" s="113"/>
      <c r="AF2452" s="60"/>
    </row>
    <row r="2453" spans="1:32">
      <c r="A2453" s="99" t="s">
        <v>594</v>
      </c>
      <c r="B2453" s="87"/>
      <c r="C2453" s="21" t="s">
        <v>1</v>
      </c>
      <c r="D2453" s="12">
        <v>58</v>
      </c>
      <c r="E2453" s="12">
        <v>125</v>
      </c>
      <c r="F2453" s="12">
        <v>0</v>
      </c>
      <c r="G2453" s="12">
        <v>0</v>
      </c>
      <c r="H2453" s="12">
        <v>0</v>
      </c>
      <c r="I2453" s="13">
        <v>50</v>
      </c>
      <c r="J2453" s="13">
        <v>30</v>
      </c>
      <c r="K2453" s="13">
        <v>85</v>
      </c>
      <c r="L2453" s="13">
        <v>0</v>
      </c>
      <c r="M2453" s="13">
        <v>0</v>
      </c>
      <c r="N2453" s="14">
        <f>D2453*$D$9</f>
        <v>75.400000000000006</v>
      </c>
      <c r="O2453" s="14">
        <f>E2453*$E$9</f>
        <v>187.5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120.64000000000001</v>
      </c>
      <c r="T2453" s="14">
        <f>(O2453/100)*(K2453*$K$9)</f>
        <v>318.75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3"/>
        <v>196.04000000000002</v>
      </c>
      <c r="Y2453" s="14">
        <f t="shared" si="794"/>
        <v>506.25</v>
      </c>
      <c r="Z2453" s="14">
        <f t="shared" si="795"/>
        <v>0</v>
      </c>
      <c r="AA2453" s="14">
        <f t="shared" si="796"/>
        <v>0</v>
      </c>
      <c r="AB2453" s="14">
        <f t="shared" si="798"/>
        <v>0</v>
      </c>
      <c r="AC2453" s="15">
        <f t="shared" si="797"/>
        <v>702.3</v>
      </c>
      <c r="AD2453" s="48">
        <f>(ROUND(AC2453-AC2447,1)/AC2447)</f>
        <v>0.16429045092838193</v>
      </c>
      <c r="AE2453" s="113"/>
      <c r="AF2453" s="60"/>
    </row>
    <row r="2454" spans="1:32">
      <c r="A2454" s="99" t="s">
        <v>829</v>
      </c>
      <c r="B2454" s="87"/>
      <c r="C2454" s="21" t="s">
        <v>2</v>
      </c>
      <c r="D2454" s="12">
        <v>58</v>
      </c>
      <c r="E2454" s="12">
        <v>0</v>
      </c>
      <c r="F2454" s="12">
        <v>125</v>
      </c>
      <c r="G2454" s="12">
        <v>0</v>
      </c>
      <c r="H2454" s="12">
        <v>0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D2454*$D$10</f>
        <v>75.400000000000006</v>
      </c>
      <c r="O2454" s="14">
        <f>E2454*$E$10</f>
        <v>0</v>
      </c>
      <c r="P2454" s="14">
        <f>F2454*$F$10</f>
        <v>187.5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120.64000000000001</v>
      </c>
      <c r="T2454" s="14">
        <f>(O2454/100)*(K2454*$J$10)</f>
        <v>0</v>
      </c>
      <c r="U2454" s="14">
        <f>(P2454/100)*(K2454*$K$10)+(P2454/100)*(L2454*$L$10)</f>
        <v>318.75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3"/>
        <v>196.04000000000002</v>
      </c>
      <c r="Y2454" s="14">
        <f t="shared" si="794"/>
        <v>0</v>
      </c>
      <c r="Z2454" s="14">
        <f t="shared" si="795"/>
        <v>506.25</v>
      </c>
      <c r="AA2454" s="14">
        <f t="shared" si="796"/>
        <v>0</v>
      </c>
      <c r="AB2454" s="14">
        <f t="shared" si="798"/>
        <v>0</v>
      </c>
      <c r="AC2454" s="15">
        <f t="shared" si="797"/>
        <v>702.3</v>
      </c>
      <c r="AD2454" s="48">
        <f>(ROUND(AC2454-AC2447,1)/AC2447)</f>
        <v>0.16429045092838193</v>
      </c>
      <c r="AE2454" s="113"/>
      <c r="AF2454" s="60"/>
    </row>
    <row r="2455" spans="1:32">
      <c r="A2455" s="99" t="s">
        <v>830</v>
      </c>
      <c r="B2455" s="87"/>
      <c r="C2455" s="21" t="s">
        <v>3</v>
      </c>
      <c r="D2455" s="12">
        <v>58</v>
      </c>
      <c r="E2455" s="12">
        <v>0</v>
      </c>
      <c r="F2455" s="12">
        <v>0</v>
      </c>
      <c r="G2455" s="12">
        <v>125</v>
      </c>
      <c r="H2455" s="12">
        <v>0</v>
      </c>
      <c r="I2455" s="13">
        <v>50</v>
      </c>
      <c r="J2455" s="13">
        <v>30</v>
      </c>
      <c r="K2455" s="13">
        <v>0</v>
      </c>
      <c r="L2455" s="13">
        <v>85</v>
      </c>
      <c r="M2455" s="13">
        <v>0</v>
      </c>
      <c r="N2455" s="14">
        <f>D2455*$D$11</f>
        <v>75.400000000000006</v>
      </c>
      <c r="O2455" s="14">
        <f>E2455*$E$11</f>
        <v>0</v>
      </c>
      <c r="P2455" s="14">
        <f>F2455*$F$11</f>
        <v>0</v>
      </c>
      <c r="Q2455" s="14">
        <f>G2455*$G$11</f>
        <v>187.5</v>
      </c>
      <c r="R2455" s="14">
        <f>H2455*$H$11</f>
        <v>0</v>
      </c>
      <c r="S2455" s="14">
        <f>(N2455/100)*(I2455*$I$11)+(N2455/100)*(J2455*$J$11)</f>
        <v>120.64000000000001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318.75</v>
      </c>
      <c r="W2455" s="14">
        <f>(R2455/100)*(K2455*$K$11)+(R2455/100)*(L2455*$L$11)</f>
        <v>0</v>
      </c>
      <c r="X2455" s="14">
        <f t="shared" si="793"/>
        <v>196.04000000000002</v>
      </c>
      <c r="Y2455" s="14">
        <f t="shared" si="794"/>
        <v>0</v>
      </c>
      <c r="Z2455" s="14">
        <f t="shared" si="795"/>
        <v>0</v>
      </c>
      <c r="AA2455" s="14">
        <f t="shared" si="796"/>
        <v>506.25</v>
      </c>
      <c r="AB2455" s="14">
        <f t="shared" si="798"/>
        <v>0</v>
      </c>
      <c r="AC2455" s="15">
        <f t="shared" si="797"/>
        <v>702.3</v>
      </c>
      <c r="AD2455" s="48">
        <f>(ROUND(AC2455-AC2447,1)/AC2447)</f>
        <v>0.16429045092838193</v>
      </c>
      <c r="AE2455" s="113"/>
      <c r="AF2455" s="60"/>
    </row>
    <row r="2456" spans="1:32">
      <c r="A2456" s="99" t="s">
        <v>831</v>
      </c>
      <c r="B2456" s="87"/>
      <c r="C2456" s="21" t="s">
        <v>4</v>
      </c>
      <c r="D2456" s="12">
        <v>58</v>
      </c>
      <c r="E2456" s="12">
        <v>0</v>
      </c>
      <c r="F2456" s="12">
        <v>0</v>
      </c>
      <c r="G2456" s="12">
        <v>0</v>
      </c>
      <c r="H2456" s="12">
        <v>125</v>
      </c>
      <c r="I2456" s="13">
        <v>50</v>
      </c>
      <c r="J2456" s="13">
        <v>30</v>
      </c>
      <c r="K2456" s="13">
        <v>42.5</v>
      </c>
      <c r="L2456" s="13">
        <v>42.5</v>
      </c>
      <c r="M2456" s="13">
        <v>0</v>
      </c>
      <c r="N2456" s="14">
        <f>D2456*$D$12</f>
        <v>75.400000000000006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187.5</v>
      </c>
      <c r="S2456" s="14">
        <f>(N2456/100)*(I2456*$I$12)+(N2456/100)*(J2456*$J$12)</f>
        <v>120.64000000000001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318.75</v>
      </c>
      <c r="X2456" s="14">
        <f t="shared" si="793"/>
        <v>196.04000000000002</v>
      </c>
      <c r="Y2456" s="14">
        <f t="shared" si="794"/>
        <v>0</v>
      </c>
      <c r="Z2456" s="14">
        <f t="shared" si="795"/>
        <v>0</v>
      </c>
      <c r="AA2456" s="14">
        <f t="shared" si="796"/>
        <v>0</v>
      </c>
      <c r="AB2456" s="14">
        <f t="shared" si="798"/>
        <v>506.25</v>
      </c>
      <c r="AC2456" s="15">
        <f t="shared" si="797"/>
        <v>702.3</v>
      </c>
      <c r="AD2456" s="48">
        <f>(ROUND(AC2456-AC2447,1)/AC2447)</f>
        <v>0.16429045092838193</v>
      </c>
      <c r="AE2456" s="113"/>
      <c r="AF2456" s="60"/>
    </row>
    <row r="2457" spans="1:32">
      <c r="A2457" s="99" t="s">
        <v>832</v>
      </c>
      <c r="B2457" s="87"/>
      <c r="C2457" s="21" t="s">
        <v>327</v>
      </c>
      <c r="D2457" s="12">
        <v>116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0</v>
      </c>
      <c r="M2457" s="13">
        <v>70</v>
      </c>
      <c r="N2457" s="14">
        <f>D2457*$D$13</f>
        <v>174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522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696</v>
      </c>
      <c r="Y2457" s="14">
        <f t="shared" si="794"/>
        <v>0</v>
      </c>
      <c r="Z2457" s="14">
        <f t="shared" si="795"/>
        <v>0</v>
      </c>
      <c r="AA2457" s="14">
        <f t="shared" si="796"/>
        <v>0</v>
      </c>
      <c r="AB2457" s="14">
        <f t="shared" si="798"/>
        <v>0</v>
      </c>
      <c r="AC2457" s="15">
        <f t="shared" si="797"/>
        <v>696</v>
      </c>
      <c r="AD2457" s="48">
        <f>(ROUND(AC2457-AC2447,1)/AC2447)</f>
        <v>0.15384615384615383</v>
      </c>
      <c r="AE2457" s="113"/>
      <c r="AF2457" s="60"/>
    </row>
    <row r="2458" spans="1:32">
      <c r="A2458" s="99" t="s">
        <v>833</v>
      </c>
      <c r="B2458" s="87"/>
      <c r="C2458" s="21" t="s">
        <v>328</v>
      </c>
      <c r="D2458" s="12">
        <v>116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30</v>
      </c>
      <c r="K2458" s="13">
        <v>70</v>
      </c>
      <c r="L2458" s="13">
        <v>0</v>
      </c>
      <c r="M2458" s="13">
        <v>0</v>
      </c>
      <c r="N2458" s="14">
        <f>D2458*$D$14</f>
        <v>174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522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3"/>
        <v>696</v>
      </c>
      <c r="Y2458" s="14">
        <f t="shared" si="794"/>
        <v>0</v>
      </c>
      <c r="Z2458" s="14">
        <f t="shared" si="795"/>
        <v>0</v>
      </c>
      <c r="AA2458" s="14">
        <f t="shared" si="796"/>
        <v>0</v>
      </c>
      <c r="AB2458" s="14">
        <f t="shared" si="798"/>
        <v>0</v>
      </c>
      <c r="AC2458" s="15">
        <f t="shared" si="797"/>
        <v>696</v>
      </c>
      <c r="AD2458" s="48">
        <f>(ROUND(AC2458-AC2447,1)/AC2447)</f>
        <v>0.15384615384615383</v>
      </c>
      <c r="AE2458" s="113"/>
      <c r="AF2458" s="60"/>
    </row>
    <row r="2459" spans="1:32">
      <c r="A2459" s="99"/>
      <c r="B2459" s="87"/>
      <c r="C2459" s="21" t="s">
        <v>329</v>
      </c>
      <c r="D2459" s="12">
        <v>116</v>
      </c>
      <c r="E2459" s="12">
        <v>0</v>
      </c>
      <c r="F2459" s="12">
        <v>0</v>
      </c>
      <c r="G2459" s="12">
        <v>0</v>
      </c>
      <c r="H2459" s="12">
        <v>0</v>
      </c>
      <c r="I2459" s="13">
        <v>50</v>
      </c>
      <c r="J2459" s="13">
        <v>30</v>
      </c>
      <c r="K2459" s="13">
        <v>0</v>
      </c>
      <c r="L2459" s="13">
        <v>70</v>
      </c>
      <c r="M2459" s="13">
        <v>0</v>
      </c>
      <c r="N2459" s="14">
        <f>D2459*$D$15</f>
        <v>174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522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3"/>
        <v>696</v>
      </c>
      <c r="Y2459" s="14">
        <f t="shared" si="794"/>
        <v>0</v>
      </c>
      <c r="Z2459" s="14">
        <f t="shared" si="795"/>
        <v>0</v>
      </c>
      <c r="AA2459" s="14">
        <f t="shared" si="796"/>
        <v>0</v>
      </c>
      <c r="AB2459" s="14">
        <f t="shared" si="798"/>
        <v>0</v>
      </c>
      <c r="AC2459" s="15">
        <f t="shared" si="797"/>
        <v>696</v>
      </c>
      <c r="AD2459" s="48">
        <f>(ROUND(AC2459-AC2447,1)/AC2447)</f>
        <v>0.15384615384615383</v>
      </c>
      <c r="AE2459" s="113"/>
      <c r="AF2459" s="60"/>
    </row>
    <row r="2460" spans="1:32">
      <c r="A2460" s="99"/>
      <c r="B2460" s="87"/>
      <c r="C2460" s="21" t="s">
        <v>325</v>
      </c>
      <c r="D2460" s="12">
        <v>116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59</v>
      </c>
      <c r="K2460" s="13">
        <v>0</v>
      </c>
      <c r="L2460" s="13">
        <v>0</v>
      </c>
      <c r="M2460" s="13">
        <v>0</v>
      </c>
      <c r="N2460" s="14">
        <f>D2460*$D$16</f>
        <v>185.60000000000002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476.06400000000008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3"/>
        <v>661.6640000000001</v>
      </c>
      <c r="Y2460" s="14">
        <f t="shared" si="794"/>
        <v>0</v>
      </c>
      <c r="Z2460" s="14">
        <f t="shared" si="795"/>
        <v>0</v>
      </c>
      <c r="AA2460" s="14">
        <f t="shared" si="796"/>
        <v>0</v>
      </c>
      <c r="AB2460" s="14">
        <f t="shared" si="798"/>
        <v>0</v>
      </c>
      <c r="AC2460" s="15">
        <f t="shared" si="797"/>
        <v>661.7</v>
      </c>
      <c r="AD2460" s="48">
        <f>(ROUND(AC2460-AC2447,1)/AC2447)</f>
        <v>9.6982758620689655E-2</v>
      </c>
      <c r="AE2460" s="113"/>
      <c r="AF2460" s="60"/>
    </row>
    <row r="2461" spans="1:32">
      <c r="A2461" s="99"/>
      <c r="B2461" s="87"/>
      <c r="C2461" s="21" t="s">
        <v>326</v>
      </c>
      <c r="D2461" s="12">
        <v>116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30</v>
      </c>
      <c r="K2461" s="13">
        <v>0</v>
      </c>
      <c r="L2461" s="13">
        <v>0</v>
      </c>
      <c r="M2461" s="13">
        <v>0</v>
      </c>
      <c r="N2461" s="14">
        <f>D2461*$D$17</f>
        <v>185.60000000000002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542.88000000000011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3"/>
        <v>728.48000000000013</v>
      </c>
      <c r="Y2461" s="14">
        <f t="shared" si="794"/>
        <v>0</v>
      </c>
      <c r="Z2461" s="14">
        <f t="shared" si="795"/>
        <v>0</v>
      </c>
      <c r="AA2461" s="14">
        <f t="shared" si="796"/>
        <v>0</v>
      </c>
      <c r="AB2461" s="14">
        <f t="shared" si="798"/>
        <v>0</v>
      </c>
      <c r="AC2461" s="15">
        <f t="shared" si="797"/>
        <v>728.5</v>
      </c>
      <c r="AD2461" s="48">
        <f>(ROUND(AC2461-AC2447,1)/AC2447)</f>
        <v>0.20772546419098142</v>
      </c>
      <c r="AE2461" s="113" t="s">
        <v>799</v>
      </c>
      <c r="AF2461" s="60"/>
    </row>
    <row r="2462" spans="1:32">
      <c r="A2462" s="106" t="s">
        <v>0</v>
      </c>
      <c r="B2462" s="88" t="s">
        <v>111</v>
      </c>
      <c r="C2462" s="50" t="s">
        <v>243</v>
      </c>
      <c r="D2462" s="11">
        <v>112</v>
      </c>
      <c r="E2462" s="11">
        <v>0</v>
      </c>
      <c r="F2462" s="11">
        <v>0</v>
      </c>
      <c r="G2462" s="11">
        <v>0</v>
      </c>
      <c r="H2462" s="11">
        <v>0</v>
      </c>
      <c r="I2462" s="51">
        <v>30</v>
      </c>
      <c r="J2462" s="51">
        <v>55</v>
      </c>
      <c r="K2462" s="51">
        <v>0</v>
      </c>
      <c r="L2462" s="51">
        <v>0</v>
      </c>
      <c r="M2462" s="51">
        <v>0</v>
      </c>
      <c r="N2462" s="52">
        <f>D2462*$D$3</f>
        <v>224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380.80000000000007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06" si="799">N2462+S2462</f>
        <v>604.80000000000007</v>
      </c>
      <c r="Y2462" s="52">
        <f t="shared" ref="Y2462:Y2506" si="800">O2462+T2462</f>
        <v>0</v>
      </c>
      <c r="Z2462" s="52">
        <f t="shared" ref="Z2462:Z2506" si="801">P2462+U2462</f>
        <v>0</v>
      </c>
      <c r="AA2462" s="52">
        <f t="shared" ref="AA2462:AA2506" si="802">Q2462+V2462</f>
        <v>0</v>
      </c>
      <c r="AB2462" s="52">
        <f t="shared" si="798"/>
        <v>0</v>
      </c>
      <c r="AC2462" s="53">
        <f>ROUND(X2462+Y2462+Z2462+AA2462+AB2462,1)</f>
        <v>604.79999999999995</v>
      </c>
      <c r="AD2462" s="58">
        <v>0</v>
      </c>
      <c r="AE2462" s="113"/>
      <c r="AF2462" s="60"/>
    </row>
    <row r="2463" spans="1:32">
      <c r="A2463" s="99" t="s">
        <v>800</v>
      </c>
      <c r="B2463" s="89">
        <v>0</v>
      </c>
      <c r="C2463" s="21" t="s">
        <v>324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45</v>
      </c>
      <c r="J2463" s="13">
        <v>70</v>
      </c>
      <c r="K2463" s="13">
        <v>0</v>
      </c>
      <c r="L2463" s="13">
        <v>0</v>
      </c>
      <c r="M2463" s="13">
        <v>0</v>
      </c>
      <c r="N2463" s="14">
        <f>D2463*$D$4</f>
        <v>179.20000000000002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515.20000000000005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9"/>
        <v>694.40000000000009</v>
      </c>
      <c r="Y2463" s="14">
        <f t="shared" si="800"/>
        <v>0</v>
      </c>
      <c r="Z2463" s="14">
        <f t="shared" si="801"/>
        <v>0</v>
      </c>
      <c r="AA2463" s="14">
        <f t="shared" si="802"/>
        <v>0</v>
      </c>
      <c r="AB2463" s="14">
        <f>R2463+W2463</f>
        <v>0</v>
      </c>
      <c r="AC2463" s="15">
        <f>ROUND(X2463+Y2463+Z2463+AA2463+AB2463,1)</f>
        <v>694.4</v>
      </c>
      <c r="AD2463" s="48">
        <f>(ROUND(AC2463-AC2462,1)/AC2462)</f>
        <v>0.14814814814814814</v>
      </c>
      <c r="AE2463" s="113"/>
      <c r="AF2463" s="60"/>
    </row>
    <row r="2464" spans="1:32">
      <c r="A2464" s="99" t="s">
        <v>801</v>
      </c>
      <c r="B2464" s="89">
        <v>8</v>
      </c>
      <c r="C2464" s="21" t="s">
        <v>834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D2464*$D$5</f>
        <v>224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342.72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9"/>
        <v>566.72</v>
      </c>
      <c r="Y2464" s="14">
        <f t="shared" si="800"/>
        <v>0</v>
      </c>
      <c r="Z2464" s="14">
        <f t="shared" si="801"/>
        <v>0</v>
      </c>
      <c r="AA2464" s="14">
        <f t="shared" si="802"/>
        <v>0</v>
      </c>
      <c r="AB2464" s="14">
        <f>R2464+W2464</f>
        <v>0</v>
      </c>
      <c r="AC2464" s="15">
        <f t="shared" ref="AC2464:AC2476" si="803">ROUND(X2464+Y2464+Z2464+AA2464+AB2464,1)</f>
        <v>566.70000000000005</v>
      </c>
      <c r="AD2464" s="48">
        <f>(ROUND(AC2464-AC2462,1)/AC2462)</f>
        <v>-6.2996031746031758E-2</v>
      </c>
      <c r="AE2464" s="113"/>
      <c r="AF2464" s="60"/>
    </row>
    <row r="2465" spans="1:32">
      <c r="A2465" s="99" t="s">
        <v>802</v>
      </c>
      <c r="B2465" s="89">
        <v>0</v>
      </c>
      <c r="C2465" s="21" t="s">
        <v>337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D2465*$D$6</f>
        <v>224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342.72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9"/>
        <v>566.72</v>
      </c>
      <c r="Y2465" s="14">
        <f t="shared" si="800"/>
        <v>0</v>
      </c>
      <c r="Z2465" s="14">
        <f t="shared" si="801"/>
        <v>0</v>
      </c>
      <c r="AA2465" s="14">
        <f t="shared" si="802"/>
        <v>0</v>
      </c>
      <c r="AB2465" s="14">
        <f t="shared" ref="AB2465:AB2477" si="804">R2465+W2465</f>
        <v>0</v>
      </c>
      <c r="AC2465" s="15">
        <f t="shared" si="803"/>
        <v>566.70000000000005</v>
      </c>
      <c r="AD2465" s="48">
        <f>(ROUND(AC2465-AC2462,1)/AC2462)</f>
        <v>-6.2996031746031758E-2</v>
      </c>
      <c r="AE2465" s="113"/>
      <c r="AF2465" s="60"/>
    </row>
    <row r="2466" spans="1:32">
      <c r="A2466" s="99" t="s">
        <v>803</v>
      </c>
      <c r="B2466" s="89">
        <v>0</v>
      </c>
      <c r="C2466" s="21" t="s">
        <v>338</v>
      </c>
      <c r="D2466" s="12">
        <v>112</v>
      </c>
      <c r="E2466" s="12">
        <v>0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0</v>
      </c>
      <c r="L2466" s="13">
        <v>0</v>
      </c>
      <c r="M2466" s="13">
        <v>0</v>
      </c>
      <c r="N2466" s="14">
        <f>D2466*$D$7</f>
        <v>224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342.72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9"/>
        <v>566.72</v>
      </c>
      <c r="Y2466" s="14">
        <f t="shared" si="800"/>
        <v>0</v>
      </c>
      <c r="Z2466" s="14">
        <f t="shared" si="801"/>
        <v>0</v>
      </c>
      <c r="AA2466" s="14">
        <f t="shared" si="802"/>
        <v>0</v>
      </c>
      <c r="AB2466" s="14">
        <f t="shared" si="804"/>
        <v>0</v>
      </c>
      <c r="AC2466" s="15">
        <f t="shared" si="803"/>
        <v>566.70000000000005</v>
      </c>
      <c r="AD2466" s="48">
        <f>(ROUND(AC2466-AC2462,1)/AC2462)</f>
        <v>-6.2996031746031758E-2</v>
      </c>
      <c r="AE2466" s="113"/>
      <c r="AF2466" s="60"/>
    </row>
    <row r="2467" spans="1:32">
      <c r="A2467" s="99" t="s">
        <v>653</v>
      </c>
      <c r="B2467" s="89"/>
      <c r="C2467" s="21" t="s">
        <v>339</v>
      </c>
      <c r="D2467" s="12">
        <v>112</v>
      </c>
      <c r="E2467" s="12">
        <v>0</v>
      </c>
      <c r="F2467" s="12">
        <v>0</v>
      </c>
      <c r="G2467" s="12">
        <v>0</v>
      </c>
      <c r="H2467" s="12">
        <v>0</v>
      </c>
      <c r="I2467" s="13">
        <v>30</v>
      </c>
      <c r="J2467" s="13">
        <v>55</v>
      </c>
      <c r="K2467" s="13">
        <v>0</v>
      </c>
      <c r="L2467" s="13">
        <v>0</v>
      </c>
      <c r="M2467" s="13">
        <v>0</v>
      </c>
      <c r="N2467" s="14">
        <f>D2467*$D$8</f>
        <v>224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342.72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9"/>
        <v>566.72</v>
      </c>
      <c r="Y2467" s="14">
        <f t="shared" si="800"/>
        <v>0</v>
      </c>
      <c r="Z2467" s="14">
        <f t="shared" si="801"/>
        <v>0</v>
      </c>
      <c r="AA2467" s="14">
        <f t="shared" si="802"/>
        <v>0</v>
      </c>
      <c r="AB2467" s="14">
        <f t="shared" si="804"/>
        <v>0</v>
      </c>
      <c r="AC2467" s="15">
        <f t="shared" si="803"/>
        <v>566.70000000000005</v>
      </c>
      <c r="AD2467" s="48">
        <f>(ROUND(AC2467-AC2462,1)/AC2462)</f>
        <v>-6.2996031746031758E-2</v>
      </c>
      <c r="AE2467" s="113"/>
      <c r="AF2467" s="60"/>
    </row>
    <row r="2468" spans="1:32">
      <c r="A2468" s="99" t="s">
        <v>594</v>
      </c>
      <c r="B2468" s="89"/>
      <c r="C2468" s="21" t="s">
        <v>1</v>
      </c>
      <c r="D2468" s="12">
        <v>56</v>
      </c>
      <c r="E2468" s="12">
        <v>120</v>
      </c>
      <c r="F2468" s="12">
        <v>0</v>
      </c>
      <c r="G2468" s="12">
        <v>0</v>
      </c>
      <c r="H2468" s="12">
        <v>0</v>
      </c>
      <c r="I2468" s="13">
        <v>30</v>
      </c>
      <c r="J2468" s="13">
        <v>55</v>
      </c>
      <c r="K2468" s="13">
        <v>90</v>
      </c>
      <c r="L2468" s="13">
        <v>0</v>
      </c>
      <c r="M2468" s="13">
        <v>0</v>
      </c>
      <c r="N2468" s="14">
        <f>D2468*$D$9</f>
        <v>72.8</v>
      </c>
      <c r="O2468" s="14">
        <f>E2468*$E$9</f>
        <v>180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123.75999999999999</v>
      </c>
      <c r="T2468" s="14">
        <f>(O2468/100)*(K2468*$K$9)</f>
        <v>324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9"/>
        <v>196.56</v>
      </c>
      <c r="Y2468" s="14">
        <f t="shared" si="800"/>
        <v>504</v>
      </c>
      <c r="Z2468" s="14">
        <f t="shared" si="801"/>
        <v>0</v>
      </c>
      <c r="AA2468" s="14">
        <f t="shared" si="802"/>
        <v>0</v>
      </c>
      <c r="AB2468" s="14">
        <f t="shared" si="804"/>
        <v>0</v>
      </c>
      <c r="AC2468" s="15">
        <f t="shared" si="803"/>
        <v>700.6</v>
      </c>
      <c r="AD2468" s="48">
        <f>(ROUND(AC2468-AC2462,1)/AC2462)</f>
        <v>0.1583994708994709</v>
      </c>
      <c r="AE2468" s="113"/>
      <c r="AF2468" s="60"/>
    </row>
    <row r="2469" spans="1:32">
      <c r="A2469" s="99" t="s">
        <v>829</v>
      </c>
      <c r="B2469" s="89"/>
      <c r="C2469" s="21" t="s">
        <v>2</v>
      </c>
      <c r="D2469" s="12">
        <v>56</v>
      </c>
      <c r="E2469" s="12">
        <v>0</v>
      </c>
      <c r="F2469" s="12">
        <v>120</v>
      </c>
      <c r="G2469" s="12">
        <v>0</v>
      </c>
      <c r="H2469" s="12">
        <v>0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D2469*$D$10</f>
        <v>72.8</v>
      </c>
      <c r="O2469" s="14">
        <f>E2469*$E$10</f>
        <v>0</v>
      </c>
      <c r="P2469" s="14">
        <f>F2469*$F$10</f>
        <v>180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123.75999999999999</v>
      </c>
      <c r="T2469" s="14">
        <f>(O2469/100)*(K2469*$J$10)</f>
        <v>0</v>
      </c>
      <c r="U2469" s="14">
        <f>(P2469/100)*(K2469*$K$10)+(P2469/100)*(L2469*$L$10)</f>
        <v>324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9"/>
        <v>196.56</v>
      </c>
      <c r="Y2469" s="14">
        <f t="shared" si="800"/>
        <v>0</v>
      </c>
      <c r="Z2469" s="14">
        <f t="shared" si="801"/>
        <v>504</v>
      </c>
      <c r="AA2469" s="14">
        <f t="shared" si="802"/>
        <v>0</v>
      </c>
      <c r="AB2469" s="14">
        <f t="shared" si="804"/>
        <v>0</v>
      </c>
      <c r="AC2469" s="15">
        <f t="shared" si="803"/>
        <v>700.6</v>
      </c>
      <c r="AD2469" s="48">
        <f>(ROUND(AC2469-AC2462,1)/AC2462)</f>
        <v>0.1583994708994709</v>
      </c>
      <c r="AE2469" s="113"/>
      <c r="AF2469" s="60"/>
    </row>
    <row r="2470" spans="1:32">
      <c r="A2470" s="99" t="s">
        <v>830</v>
      </c>
      <c r="B2470" s="89"/>
      <c r="C2470" s="21" t="s">
        <v>3</v>
      </c>
      <c r="D2470" s="12">
        <v>56</v>
      </c>
      <c r="E2470" s="12">
        <v>0</v>
      </c>
      <c r="F2470" s="12">
        <v>0</v>
      </c>
      <c r="G2470" s="12">
        <v>120</v>
      </c>
      <c r="H2470" s="12">
        <v>0</v>
      </c>
      <c r="I2470" s="13">
        <v>30</v>
      </c>
      <c r="J2470" s="13">
        <v>55</v>
      </c>
      <c r="K2470" s="13">
        <v>0</v>
      </c>
      <c r="L2470" s="13">
        <v>90</v>
      </c>
      <c r="M2470" s="13">
        <v>0</v>
      </c>
      <c r="N2470" s="14">
        <f>D2470*$D$11</f>
        <v>72.8</v>
      </c>
      <c r="O2470" s="14">
        <f>E2470*$E$11</f>
        <v>0</v>
      </c>
      <c r="P2470" s="14">
        <f>F2470*$F$11</f>
        <v>0</v>
      </c>
      <c r="Q2470" s="14">
        <f>G2470*$G$11</f>
        <v>180</v>
      </c>
      <c r="R2470" s="14">
        <f>H2470*$H$11</f>
        <v>0</v>
      </c>
      <c r="S2470" s="14">
        <f>(N2470/100)*(I2470*$I$11)+(N2470/100)*(J2470*$J$11)</f>
        <v>123.75999999999999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324</v>
      </c>
      <c r="W2470" s="14">
        <f>(R2470/100)*(K2470*$K$11)+(R2470/100)*(L2470*$L$11)</f>
        <v>0</v>
      </c>
      <c r="X2470" s="14">
        <f t="shared" si="799"/>
        <v>196.56</v>
      </c>
      <c r="Y2470" s="14">
        <f t="shared" si="800"/>
        <v>0</v>
      </c>
      <c r="Z2470" s="14">
        <f t="shared" si="801"/>
        <v>0</v>
      </c>
      <c r="AA2470" s="14">
        <f t="shared" si="802"/>
        <v>504</v>
      </c>
      <c r="AB2470" s="14">
        <f t="shared" si="804"/>
        <v>0</v>
      </c>
      <c r="AC2470" s="15">
        <f t="shared" si="803"/>
        <v>700.6</v>
      </c>
      <c r="AD2470" s="48">
        <f>(ROUND(AC2470-AC2462,1)/AC2462)</f>
        <v>0.1583994708994709</v>
      </c>
      <c r="AE2470" s="113"/>
      <c r="AF2470" s="60"/>
    </row>
    <row r="2471" spans="1:32">
      <c r="A2471" s="99" t="s">
        <v>831</v>
      </c>
      <c r="B2471" s="89"/>
      <c r="C2471" s="21" t="s">
        <v>4</v>
      </c>
      <c r="D2471" s="12">
        <v>56</v>
      </c>
      <c r="E2471" s="12">
        <v>0</v>
      </c>
      <c r="F2471" s="12">
        <v>0</v>
      </c>
      <c r="G2471" s="12">
        <v>0</v>
      </c>
      <c r="H2471" s="12">
        <v>120</v>
      </c>
      <c r="I2471" s="13">
        <v>30</v>
      </c>
      <c r="J2471" s="13">
        <v>55</v>
      </c>
      <c r="K2471" s="13">
        <v>45</v>
      </c>
      <c r="L2471" s="13">
        <v>45</v>
      </c>
      <c r="M2471" s="13">
        <v>0</v>
      </c>
      <c r="N2471" s="14">
        <f>D2471*$D$12</f>
        <v>72.8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180</v>
      </c>
      <c r="S2471" s="14">
        <f>(N2471/100)*(I2471*$I$12)+(N2471/100)*(J2471*$J$12)</f>
        <v>123.75999999999999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324</v>
      </c>
      <c r="X2471" s="14">
        <f t="shared" si="799"/>
        <v>196.56</v>
      </c>
      <c r="Y2471" s="14">
        <f t="shared" si="800"/>
        <v>0</v>
      </c>
      <c r="Z2471" s="14">
        <f t="shared" si="801"/>
        <v>0</v>
      </c>
      <c r="AA2471" s="14">
        <f t="shared" si="802"/>
        <v>0</v>
      </c>
      <c r="AB2471" s="14">
        <f t="shared" si="804"/>
        <v>504</v>
      </c>
      <c r="AC2471" s="15">
        <f t="shared" si="803"/>
        <v>700.6</v>
      </c>
      <c r="AD2471" s="48">
        <f>(ROUND(AC2471-AC2462,1)/AC2462)</f>
        <v>0.1583994708994709</v>
      </c>
      <c r="AE2471" s="113"/>
      <c r="AF2471" s="60"/>
    </row>
    <row r="2472" spans="1:32">
      <c r="A2472" s="99" t="s">
        <v>832</v>
      </c>
      <c r="B2472" s="89"/>
      <c r="C2472" s="21" t="s">
        <v>327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0</v>
      </c>
      <c r="M2472" s="13">
        <v>73</v>
      </c>
      <c r="N2472" s="14">
        <f>D2472*$D$13</f>
        <v>168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530.88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698.88</v>
      </c>
      <c r="Y2472" s="14">
        <f t="shared" si="800"/>
        <v>0</v>
      </c>
      <c r="Z2472" s="14">
        <f t="shared" si="801"/>
        <v>0</v>
      </c>
      <c r="AA2472" s="14">
        <f t="shared" si="802"/>
        <v>0</v>
      </c>
      <c r="AB2472" s="14">
        <f t="shared" si="804"/>
        <v>0</v>
      </c>
      <c r="AC2472" s="15">
        <f t="shared" si="803"/>
        <v>698.9</v>
      </c>
      <c r="AD2472" s="48">
        <f>(ROUND(AC2472-AC2462,1)/AC2462)</f>
        <v>0.15558862433862433</v>
      </c>
      <c r="AE2472" s="113"/>
      <c r="AF2472" s="60"/>
    </row>
    <row r="2473" spans="1:32">
      <c r="A2473" s="99" t="s">
        <v>833</v>
      </c>
      <c r="B2473" s="89"/>
      <c r="C2473" s="21" t="s">
        <v>328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55</v>
      </c>
      <c r="K2473" s="13">
        <v>73</v>
      </c>
      <c r="L2473" s="13">
        <v>0</v>
      </c>
      <c r="M2473" s="13">
        <v>0</v>
      </c>
      <c r="N2473" s="14">
        <f>D2473*$D$14</f>
        <v>168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530.88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9"/>
        <v>698.88</v>
      </c>
      <c r="Y2473" s="14">
        <f t="shared" si="800"/>
        <v>0</v>
      </c>
      <c r="Z2473" s="14">
        <f t="shared" si="801"/>
        <v>0</v>
      </c>
      <c r="AA2473" s="14">
        <f t="shared" si="802"/>
        <v>0</v>
      </c>
      <c r="AB2473" s="14">
        <f t="shared" si="804"/>
        <v>0</v>
      </c>
      <c r="AC2473" s="15">
        <f t="shared" si="803"/>
        <v>698.9</v>
      </c>
      <c r="AD2473" s="48">
        <f>(ROUND(AC2473-AC2462,1)/AC2462)</f>
        <v>0.15558862433862433</v>
      </c>
      <c r="AE2473" s="113"/>
      <c r="AF2473" s="60"/>
    </row>
    <row r="2474" spans="1:32">
      <c r="A2474" s="99"/>
      <c r="B2474" s="89"/>
      <c r="C2474" s="21" t="s">
        <v>329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30</v>
      </c>
      <c r="J2474" s="13">
        <v>55</v>
      </c>
      <c r="K2474" s="13">
        <v>0</v>
      </c>
      <c r="L2474" s="13">
        <v>73</v>
      </c>
      <c r="M2474" s="13">
        <v>0</v>
      </c>
      <c r="N2474" s="14">
        <f>D2474*$D$15</f>
        <v>168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530.88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9"/>
        <v>698.88</v>
      </c>
      <c r="Y2474" s="14">
        <f t="shared" si="800"/>
        <v>0</v>
      </c>
      <c r="Z2474" s="14">
        <f t="shared" si="801"/>
        <v>0</v>
      </c>
      <c r="AA2474" s="14">
        <f t="shared" si="802"/>
        <v>0</v>
      </c>
      <c r="AB2474" s="14">
        <f t="shared" si="804"/>
        <v>0</v>
      </c>
      <c r="AC2474" s="15">
        <f t="shared" si="803"/>
        <v>698.9</v>
      </c>
      <c r="AD2474" s="48">
        <f>(ROUND(AC2474-AC2462,1)/AC2462)</f>
        <v>0.15558862433862433</v>
      </c>
      <c r="AE2474" s="113"/>
      <c r="AF2474" s="60"/>
    </row>
    <row r="2475" spans="1:32">
      <c r="A2475" s="99"/>
      <c r="B2475" s="89"/>
      <c r="C2475" s="21" t="s">
        <v>325</v>
      </c>
      <c r="D2475" s="12">
        <v>112</v>
      </c>
      <c r="E2475" s="12">
        <v>0</v>
      </c>
      <c r="F2475" s="12">
        <v>0</v>
      </c>
      <c r="G2475" s="12">
        <v>0</v>
      </c>
      <c r="H2475" s="12">
        <v>0</v>
      </c>
      <c r="I2475" s="13">
        <v>30</v>
      </c>
      <c r="J2475" s="13">
        <v>80</v>
      </c>
      <c r="K2475" s="13">
        <v>0</v>
      </c>
      <c r="L2475" s="13">
        <v>0</v>
      </c>
      <c r="M2475" s="13">
        <v>0</v>
      </c>
      <c r="N2475" s="14">
        <f>D2475*$D$16</f>
        <v>179.20000000000002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555.5200000000001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9"/>
        <v>734.72000000000014</v>
      </c>
      <c r="Y2475" s="14">
        <f t="shared" si="800"/>
        <v>0</v>
      </c>
      <c r="Z2475" s="14">
        <f t="shared" si="801"/>
        <v>0</v>
      </c>
      <c r="AA2475" s="14">
        <f t="shared" si="802"/>
        <v>0</v>
      </c>
      <c r="AB2475" s="14">
        <f t="shared" si="804"/>
        <v>0</v>
      </c>
      <c r="AC2475" s="15">
        <f t="shared" si="803"/>
        <v>734.7</v>
      </c>
      <c r="AD2475" s="48">
        <f>(ROUND(AC2475-AC2462,1)/AC2462)</f>
        <v>0.21478174603174605</v>
      </c>
      <c r="AE2475" s="113"/>
      <c r="AF2475" s="60"/>
    </row>
    <row r="2476" spans="1:32">
      <c r="A2476" s="99"/>
      <c r="B2476" s="89"/>
      <c r="C2476" s="21" t="s">
        <v>326</v>
      </c>
      <c r="D2476" s="12">
        <v>112</v>
      </c>
      <c r="E2476" s="12">
        <v>0</v>
      </c>
      <c r="F2476" s="12">
        <v>0</v>
      </c>
      <c r="G2476" s="12">
        <v>0</v>
      </c>
      <c r="H2476" s="12">
        <v>0</v>
      </c>
      <c r="I2476" s="13">
        <v>60</v>
      </c>
      <c r="J2476" s="13">
        <v>55</v>
      </c>
      <c r="K2476" s="13">
        <v>0</v>
      </c>
      <c r="L2476" s="13">
        <v>0</v>
      </c>
      <c r="M2476" s="13">
        <v>0</v>
      </c>
      <c r="N2476" s="14">
        <f>D2476*$D$17</f>
        <v>179.20000000000002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474.88000000000005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9"/>
        <v>654.08000000000004</v>
      </c>
      <c r="Y2476" s="14">
        <f t="shared" si="800"/>
        <v>0</v>
      </c>
      <c r="Z2476" s="14">
        <f t="shared" si="801"/>
        <v>0</v>
      </c>
      <c r="AA2476" s="14">
        <f t="shared" si="802"/>
        <v>0</v>
      </c>
      <c r="AB2476" s="14">
        <f t="shared" si="804"/>
        <v>0</v>
      </c>
      <c r="AC2476" s="15">
        <f t="shared" si="803"/>
        <v>654.1</v>
      </c>
      <c r="AD2476" s="48">
        <f>(ROUND(AC2476-AC2462,1)/AC2462)</f>
        <v>8.1514550264550262E-2</v>
      </c>
      <c r="AE2476" s="113" t="s">
        <v>799</v>
      </c>
      <c r="AF2476" s="60"/>
    </row>
    <row r="2477" spans="1:32">
      <c r="A2477" s="106" t="s">
        <v>0</v>
      </c>
      <c r="B2477" s="86" t="s">
        <v>112</v>
      </c>
      <c r="C2477" s="50" t="s">
        <v>243</v>
      </c>
      <c r="D2477" s="11">
        <v>114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25</v>
      </c>
      <c r="K2477" s="51">
        <v>0</v>
      </c>
      <c r="L2477" s="51">
        <v>0</v>
      </c>
      <c r="M2477" s="51">
        <v>0</v>
      </c>
      <c r="N2477" s="52">
        <f>D2477*$D$3</f>
        <v>228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387.59999999999997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si="799"/>
        <v>615.59999999999991</v>
      </c>
      <c r="Y2477" s="52">
        <f t="shared" si="800"/>
        <v>0</v>
      </c>
      <c r="Z2477" s="52">
        <f t="shared" si="801"/>
        <v>0</v>
      </c>
      <c r="AA2477" s="52">
        <f t="shared" si="802"/>
        <v>0</v>
      </c>
      <c r="AB2477" s="52">
        <f t="shared" si="804"/>
        <v>0</v>
      </c>
      <c r="AC2477" s="53">
        <f>ROUND(X2477+Y2477+Z2477+AA2477+AB2477,1)</f>
        <v>615.6</v>
      </c>
      <c r="AD2477" s="58">
        <v>0</v>
      </c>
      <c r="AE2477" s="113"/>
      <c r="AF2477" s="60"/>
    </row>
    <row r="2478" spans="1:32">
      <c r="A2478" s="99" t="s">
        <v>800</v>
      </c>
      <c r="B2478" s="87">
        <v>20</v>
      </c>
      <c r="C2478" s="21" t="s">
        <v>324</v>
      </c>
      <c r="D2478" s="12">
        <v>114</v>
      </c>
      <c r="E2478" s="12">
        <v>0</v>
      </c>
      <c r="F2478" s="12">
        <v>0</v>
      </c>
      <c r="G2478" s="12">
        <v>0</v>
      </c>
      <c r="H2478" s="12">
        <v>0</v>
      </c>
      <c r="I2478" s="13">
        <v>75</v>
      </c>
      <c r="J2478" s="13">
        <v>40</v>
      </c>
      <c r="K2478" s="13">
        <v>0</v>
      </c>
      <c r="L2478" s="13">
        <v>0</v>
      </c>
      <c r="M2478" s="13">
        <v>0</v>
      </c>
      <c r="N2478" s="14">
        <f>D2478*$D$4</f>
        <v>182.4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524.4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799"/>
        <v>706.8</v>
      </c>
      <c r="Y2478" s="14">
        <f t="shared" si="800"/>
        <v>0</v>
      </c>
      <c r="Z2478" s="14">
        <f t="shared" si="801"/>
        <v>0</v>
      </c>
      <c r="AA2478" s="14">
        <f t="shared" si="802"/>
        <v>0</v>
      </c>
      <c r="AB2478" s="14">
        <f>R2478+W2478</f>
        <v>0</v>
      </c>
      <c r="AC2478" s="15">
        <f>ROUND(X2478+Y2478+Z2478+AA2478+AB2478,1)</f>
        <v>706.8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7">
        <v>0</v>
      </c>
      <c r="C2479" s="21" t="s">
        <v>834</v>
      </c>
      <c r="D2479" s="12">
        <v>114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D2479*$D$5</f>
        <v>228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348.84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799"/>
        <v>576.83999999999992</v>
      </c>
      <c r="Y2479" s="14">
        <f t="shared" si="800"/>
        <v>0</v>
      </c>
      <c r="Z2479" s="14">
        <f t="shared" si="801"/>
        <v>0</v>
      </c>
      <c r="AA2479" s="14">
        <f t="shared" si="802"/>
        <v>0</v>
      </c>
      <c r="AB2479" s="14">
        <f>R2479+W2479</f>
        <v>0</v>
      </c>
      <c r="AC2479" s="15">
        <f t="shared" ref="AC2479:AC2491" si="805">ROUND(X2479+Y2479+Z2479+AA2479+AB2479,1)</f>
        <v>576.79999999999995</v>
      </c>
      <c r="AD2479" s="48">
        <f>(ROUND(AC2479-AC2477,1)/AC2477)</f>
        <v>-6.3027940220922674E-2</v>
      </c>
      <c r="AE2479" s="113"/>
      <c r="AF2479" s="60"/>
    </row>
    <row r="2480" spans="1:32">
      <c r="A2480" s="99" t="s">
        <v>802</v>
      </c>
      <c r="B2480" s="87">
        <v>0</v>
      </c>
      <c r="C2480" s="21" t="s">
        <v>337</v>
      </c>
      <c r="D2480" s="12">
        <v>114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D2480*$D$6</f>
        <v>228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348.84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799"/>
        <v>576.83999999999992</v>
      </c>
      <c r="Y2480" s="14">
        <f t="shared" si="800"/>
        <v>0</v>
      </c>
      <c r="Z2480" s="14">
        <f t="shared" si="801"/>
        <v>0</v>
      </c>
      <c r="AA2480" s="14">
        <f t="shared" si="802"/>
        <v>0</v>
      </c>
      <c r="AB2480" s="14">
        <f t="shared" ref="AB2480:AB2492" si="806">R2480+W2480</f>
        <v>0</v>
      </c>
      <c r="AC2480" s="15">
        <f t="shared" si="805"/>
        <v>576.79999999999995</v>
      </c>
      <c r="AD2480" s="48">
        <f>(ROUND(AC2480-AC2477,1)/AC2477)</f>
        <v>-6.3027940220922674E-2</v>
      </c>
      <c r="AE2480" s="113"/>
      <c r="AF2480" s="60"/>
    </row>
    <row r="2481" spans="1:32">
      <c r="A2481" s="99" t="s">
        <v>803</v>
      </c>
      <c r="B2481" s="87">
        <v>0</v>
      </c>
      <c r="C2481" s="21" t="s">
        <v>338</v>
      </c>
      <c r="D2481" s="12">
        <v>114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D2481*$D$7</f>
        <v>228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348.84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799"/>
        <v>576.83999999999992</v>
      </c>
      <c r="Y2481" s="14">
        <f t="shared" si="800"/>
        <v>0</v>
      </c>
      <c r="Z2481" s="14">
        <f t="shared" si="801"/>
        <v>0</v>
      </c>
      <c r="AA2481" s="14">
        <f t="shared" si="802"/>
        <v>0</v>
      </c>
      <c r="AB2481" s="14">
        <f t="shared" si="806"/>
        <v>0</v>
      </c>
      <c r="AC2481" s="15">
        <f t="shared" si="805"/>
        <v>576.79999999999995</v>
      </c>
      <c r="AD2481" s="48">
        <f>(ROUND(AC2481-AC2477,1)/AC2477)</f>
        <v>-6.3027940220922674E-2</v>
      </c>
      <c r="AE2481" s="113"/>
      <c r="AF2481" s="60"/>
    </row>
    <row r="2482" spans="1:32">
      <c r="A2482" s="99" t="s">
        <v>653</v>
      </c>
      <c r="B2482" s="87"/>
      <c r="C2482" s="21" t="s">
        <v>339</v>
      </c>
      <c r="D2482" s="12">
        <v>114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25</v>
      </c>
      <c r="K2482" s="13">
        <v>0</v>
      </c>
      <c r="L2482" s="13">
        <v>0</v>
      </c>
      <c r="M2482" s="13">
        <v>0</v>
      </c>
      <c r="N2482" s="14">
        <f>D2482*$D$8</f>
        <v>228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348.84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799"/>
        <v>576.83999999999992</v>
      </c>
      <c r="Y2482" s="14">
        <f t="shared" si="800"/>
        <v>0</v>
      </c>
      <c r="Z2482" s="14">
        <f t="shared" si="801"/>
        <v>0</v>
      </c>
      <c r="AA2482" s="14">
        <f t="shared" si="802"/>
        <v>0</v>
      </c>
      <c r="AB2482" s="14">
        <f t="shared" si="806"/>
        <v>0</v>
      </c>
      <c r="AC2482" s="15">
        <f t="shared" si="805"/>
        <v>576.79999999999995</v>
      </c>
      <c r="AD2482" s="48">
        <f>(ROUND(AC2482-AC2477,1)/AC2477)</f>
        <v>-6.3027940220922674E-2</v>
      </c>
      <c r="AE2482" s="113"/>
      <c r="AF2482" s="60"/>
    </row>
    <row r="2483" spans="1:32">
      <c r="A2483" s="99" t="s">
        <v>594</v>
      </c>
      <c r="B2483" s="87"/>
      <c r="C2483" s="21" t="s">
        <v>1</v>
      </c>
      <c r="D2483" s="12">
        <v>56</v>
      </c>
      <c r="E2483" s="12">
        <v>125</v>
      </c>
      <c r="F2483" s="12">
        <v>0</v>
      </c>
      <c r="G2483" s="12">
        <v>0</v>
      </c>
      <c r="H2483" s="12">
        <v>0</v>
      </c>
      <c r="I2483" s="13">
        <v>60</v>
      </c>
      <c r="J2483" s="13">
        <v>25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187.5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337.5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799"/>
        <v>196.56</v>
      </c>
      <c r="Y2483" s="14">
        <f t="shared" si="800"/>
        <v>525</v>
      </c>
      <c r="Z2483" s="14">
        <f t="shared" si="801"/>
        <v>0</v>
      </c>
      <c r="AA2483" s="14">
        <f t="shared" si="802"/>
        <v>0</v>
      </c>
      <c r="AB2483" s="14">
        <f t="shared" si="806"/>
        <v>0</v>
      </c>
      <c r="AC2483" s="15">
        <f t="shared" si="805"/>
        <v>721.6</v>
      </c>
      <c r="AD2483" s="48">
        <f>(ROUND(AC2483-AC2477,1)/AC2477)</f>
        <v>0.17218973359324236</v>
      </c>
      <c r="AE2483" s="113"/>
      <c r="AF2483" s="60"/>
    </row>
    <row r="2484" spans="1:32">
      <c r="A2484" s="99" t="s">
        <v>829</v>
      </c>
      <c r="B2484" s="87"/>
      <c r="C2484" s="21" t="s">
        <v>2</v>
      </c>
      <c r="D2484" s="12">
        <v>56</v>
      </c>
      <c r="E2484" s="12">
        <v>0</v>
      </c>
      <c r="F2484" s="12">
        <v>125</v>
      </c>
      <c r="G2484" s="12">
        <v>0</v>
      </c>
      <c r="H2484" s="12">
        <v>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187.5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337.5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799"/>
        <v>196.56</v>
      </c>
      <c r="Y2484" s="14">
        <f t="shared" si="800"/>
        <v>0</v>
      </c>
      <c r="Z2484" s="14">
        <f t="shared" si="801"/>
        <v>525</v>
      </c>
      <c r="AA2484" s="14">
        <f t="shared" si="802"/>
        <v>0</v>
      </c>
      <c r="AB2484" s="14">
        <f t="shared" si="806"/>
        <v>0</v>
      </c>
      <c r="AC2484" s="15">
        <f t="shared" si="805"/>
        <v>721.6</v>
      </c>
      <c r="AD2484" s="48">
        <f>(ROUND(AC2484-AC2477,1)/AC2477)</f>
        <v>0.17218973359324236</v>
      </c>
      <c r="AE2484" s="113"/>
      <c r="AF2484" s="60"/>
    </row>
    <row r="2485" spans="1:32">
      <c r="A2485" s="99" t="s">
        <v>830</v>
      </c>
      <c r="B2485" s="87"/>
      <c r="C2485" s="21" t="s">
        <v>3</v>
      </c>
      <c r="D2485" s="12">
        <v>56</v>
      </c>
      <c r="E2485" s="12">
        <v>0</v>
      </c>
      <c r="F2485" s="12">
        <v>0</v>
      </c>
      <c r="G2485" s="12">
        <v>125</v>
      </c>
      <c r="H2485" s="12">
        <v>0</v>
      </c>
      <c r="I2485" s="13">
        <v>60</v>
      </c>
      <c r="J2485" s="13">
        <v>25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187.5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337.5</v>
      </c>
      <c r="W2485" s="14">
        <f>(R2485/100)*(K2485*$K$11)+(R2485/100)*(L2485*$L$11)</f>
        <v>0</v>
      </c>
      <c r="X2485" s="14">
        <f t="shared" si="799"/>
        <v>196.56</v>
      </c>
      <c r="Y2485" s="14">
        <f t="shared" si="800"/>
        <v>0</v>
      </c>
      <c r="Z2485" s="14">
        <f t="shared" si="801"/>
        <v>0</v>
      </c>
      <c r="AA2485" s="14">
        <f t="shared" si="802"/>
        <v>525</v>
      </c>
      <c r="AB2485" s="14">
        <f t="shared" si="806"/>
        <v>0</v>
      </c>
      <c r="AC2485" s="15">
        <f t="shared" si="805"/>
        <v>721.6</v>
      </c>
      <c r="AD2485" s="48">
        <f>(ROUND(AC2485-AC2477,1)/AC2477)</f>
        <v>0.17218973359324236</v>
      </c>
      <c r="AE2485" s="113"/>
      <c r="AF2485" s="60"/>
    </row>
    <row r="2486" spans="1:32">
      <c r="A2486" s="99" t="s">
        <v>831</v>
      </c>
      <c r="B2486" s="87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125</v>
      </c>
      <c r="I2486" s="13">
        <v>60</v>
      </c>
      <c r="J2486" s="13">
        <v>25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187.5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337.5</v>
      </c>
      <c r="X2486" s="14">
        <f t="shared" si="799"/>
        <v>196.56</v>
      </c>
      <c r="Y2486" s="14">
        <f t="shared" si="800"/>
        <v>0</v>
      </c>
      <c r="Z2486" s="14">
        <f t="shared" si="801"/>
        <v>0</v>
      </c>
      <c r="AA2486" s="14">
        <f t="shared" si="802"/>
        <v>0</v>
      </c>
      <c r="AB2486" s="14">
        <f t="shared" si="806"/>
        <v>525</v>
      </c>
      <c r="AC2486" s="15">
        <f t="shared" si="805"/>
        <v>721.6</v>
      </c>
      <c r="AD2486" s="48">
        <f>(ROUND(AC2486-AC2477,1)/AC2477)</f>
        <v>0.17218973359324236</v>
      </c>
      <c r="AE2486" s="113"/>
      <c r="AF2486" s="60"/>
    </row>
    <row r="2487" spans="1:32">
      <c r="A2487" s="99" t="s">
        <v>832</v>
      </c>
      <c r="B2487" s="87"/>
      <c r="C2487" s="21" t="s">
        <v>327</v>
      </c>
      <c r="D2487" s="12">
        <v>114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0</v>
      </c>
      <c r="M2487" s="13">
        <v>72</v>
      </c>
      <c r="N2487" s="14">
        <f>D2487*$D$13</f>
        <v>171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536.94000000000005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707.94</v>
      </c>
      <c r="Y2487" s="14">
        <f t="shared" si="800"/>
        <v>0</v>
      </c>
      <c r="Z2487" s="14">
        <f t="shared" si="801"/>
        <v>0</v>
      </c>
      <c r="AA2487" s="14">
        <f t="shared" si="802"/>
        <v>0</v>
      </c>
      <c r="AB2487" s="14">
        <f t="shared" si="806"/>
        <v>0</v>
      </c>
      <c r="AC2487" s="15">
        <f t="shared" si="805"/>
        <v>707.9</v>
      </c>
      <c r="AD2487" s="48">
        <f>(ROUND(AC2487-AC2477,1)/AC2477)</f>
        <v>0.14993502274204026</v>
      </c>
      <c r="AE2487" s="113"/>
      <c r="AF2487" s="60"/>
    </row>
    <row r="2488" spans="1:32">
      <c r="A2488" s="99" t="s">
        <v>833</v>
      </c>
      <c r="B2488" s="87"/>
      <c r="C2488" s="21" t="s">
        <v>328</v>
      </c>
      <c r="D2488" s="12">
        <v>114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25</v>
      </c>
      <c r="K2488" s="13">
        <v>72</v>
      </c>
      <c r="L2488" s="13">
        <v>0</v>
      </c>
      <c r="M2488" s="13">
        <v>0</v>
      </c>
      <c r="N2488" s="14">
        <f>D2488*$D$14</f>
        <v>171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536.94000000000005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799"/>
        <v>707.94</v>
      </c>
      <c r="Y2488" s="14">
        <f t="shared" si="800"/>
        <v>0</v>
      </c>
      <c r="Z2488" s="14">
        <f t="shared" si="801"/>
        <v>0</v>
      </c>
      <c r="AA2488" s="14">
        <f t="shared" si="802"/>
        <v>0</v>
      </c>
      <c r="AB2488" s="14">
        <f t="shared" si="806"/>
        <v>0</v>
      </c>
      <c r="AC2488" s="15">
        <f t="shared" si="805"/>
        <v>707.9</v>
      </c>
      <c r="AD2488" s="48">
        <f>(ROUND(AC2488-AC2477,1)/AC2477)</f>
        <v>0.14993502274204026</v>
      </c>
      <c r="AE2488" s="113"/>
      <c r="AF2488" s="60"/>
    </row>
    <row r="2489" spans="1:32">
      <c r="A2489" s="99"/>
      <c r="B2489" s="87"/>
      <c r="C2489" s="21" t="s">
        <v>329</v>
      </c>
      <c r="D2489" s="12">
        <v>114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25</v>
      </c>
      <c r="K2489" s="13">
        <v>0</v>
      </c>
      <c r="L2489" s="13">
        <v>72</v>
      </c>
      <c r="M2489" s="13">
        <v>0</v>
      </c>
      <c r="N2489" s="14">
        <f>D2489*$D$15</f>
        <v>171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536.94000000000005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799"/>
        <v>707.94</v>
      </c>
      <c r="Y2489" s="14">
        <f t="shared" si="800"/>
        <v>0</v>
      </c>
      <c r="Z2489" s="14">
        <f t="shared" si="801"/>
        <v>0</v>
      </c>
      <c r="AA2489" s="14">
        <f t="shared" si="802"/>
        <v>0</v>
      </c>
      <c r="AB2489" s="14">
        <f t="shared" si="806"/>
        <v>0</v>
      </c>
      <c r="AC2489" s="15">
        <f t="shared" si="805"/>
        <v>707.9</v>
      </c>
      <c r="AD2489" s="48">
        <f>(ROUND(AC2489-AC2477,1)/AC2477)</f>
        <v>0.14993502274204026</v>
      </c>
      <c r="AE2489" s="113"/>
      <c r="AF2489" s="60"/>
    </row>
    <row r="2490" spans="1:32">
      <c r="A2490" s="99"/>
      <c r="B2490" s="87"/>
      <c r="C2490" s="21" t="s">
        <v>325</v>
      </c>
      <c r="D2490" s="12">
        <v>114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60</v>
      </c>
      <c r="K2490" s="13">
        <v>0</v>
      </c>
      <c r="L2490" s="13">
        <v>0</v>
      </c>
      <c r="M2490" s="13">
        <v>0</v>
      </c>
      <c r="N2490" s="14">
        <f>D2490*$D$16</f>
        <v>182.4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492.48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799"/>
        <v>674.88</v>
      </c>
      <c r="Y2490" s="14">
        <f t="shared" si="800"/>
        <v>0</v>
      </c>
      <c r="Z2490" s="14">
        <f t="shared" si="801"/>
        <v>0</v>
      </c>
      <c r="AA2490" s="14">
        <f t="shared" si="802"/>
        <v>0</v>
      </c>
      <c r="AB2490" s="14">
        <f t="shared" si="806"/>
        <v>0</v>
      </c>
      <c r="AC2490" s="15">
        <f t="shared" si="805"/>
        <v>674.9</v>
      </c>
      <c r="AD2490" s="48">
        <f>(ROUND(AC2490-AC2477,1)/AC2477)</f>
        <v>9.6328784925276148E-2</v>
      </c>
      <c r="AE2490" s="113"/>
      <c r="AF2490" s="60"/>
    </row>
    <row r="2491" spans="1:32">
      <c r="A2491" s="99"/>
      <c r="B2491" s="87"/>
      <c r="C2491" s="21" t="s">
        <v>326</v>
      </c>
      <c r="D2491" s="12">
        <v>114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25</v>
      </c>
      <c r="K2491" s="13">
        <v>0</v>
      </c>
      <c r="L2491" s="13">
        <v>0</v>
      </c>
      <c r="M2491" s="13">
        <v>0</v>
      </c>
      <c r="N2491" s="14">
        <f>D2491*$D$17</f>
        <v>182.4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588.24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799"/>
        <v>770.64</v>
      </c>
      <c r="Y2491" s="14">
        <f t="shared" si="800"/>
        <v>0</v>
      </c>
      <c r="Z2491" s="14">
        <f t="shared" si="801"/>
        <v>0</v>
      </c>
      <c r="AA2491" s="14">
        <f t="shared" si="802"/>
        <v>0</v>
      </c>
      <c r="AB2491" s="14">
        <f t="shared" si="806"/>
        <v>0</v>
      </c>
      <c r="AC2491" s="15">
        <f t="shared" si="805"/>
        <v>770.6</v>
      </c>
      <c r="AD2491" s="48">
        <f>(ROUND(AC2491-AC2477,1)/AC2477)</f>
        <v>0.25178687459389215</v>
      </c>
      <c r="AE2491" s="113" t="s">
        <v>799</v>
      </c>
      <c r="AF2491" s="60"/>
    </row>
    <row r="2492" spans="1:32">
      <c r="A2492" s="106" t="s">
        <v>0</v>
      </c>
      <c r="B2492" s="88" t="s">
        <v>113</v>
      </c>
      <c r="C2492" s="50" t="s">
        <v>243</v>
      </c>
      <c r="D2492" s="11">
        <v>112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15</v>
      </c>
      <c r="K2492" s="51">
        <v>0</v>
      </c>
      <c r="L2492" s="51">
        <v>0</v>
      </c>
      <c r="M2492" s="51">
        <v>0</v>
      </c>
      <c r="N2492" s="52">
        <f>D2492*$D$3</f>
        <v>224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380.8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799"/>
        <v>604.79999999999995</v>
      </c>
      <c r="Y2492" s="52">
        <f t="shared" si="800"/>
        <v>0</v>
      </c>
      <c r="Z2492" s="52">
        <f t="shared" si="801"/>
        <v>0</v>
      </c>
      <c r="AA2492" s="52">
        <f t="shared" si="802"/>
        <v>0</v>
      </c>
      <c r="AB2492" s="52">
        <f t="shared" si="806"/>
        <v>0</v>
      </c>
      <c r="AC2492" s="53">
        <f>ROUND(X2492+Y2492+Z2492+AA2492+AB2492,1)</f>
        <v>604.79999999999995</v>
      </c>
      <c r="AD2492" s="58">
        <v>0</v>
      </c>
      <c r="AE2492" s="113"/>
      <c r="AF2492" s="60"/>
    </row>
    <row r="2493" spans="1:32">
      <c r="A2493" s="99" t="s">
        <v>800</v>
      </c>
      <c r="B2493" s="89">
        <v>25</v>
      </c>
      <c r="C2493" s="21" t="s">
        <v>324</v>
      </c>
      <c r="D2493" s="12">
        <v>112</v>
      </c>
      <c r="E2493" s="12">
        <v>0</v>
      </c>
      <c r="F2493" s="12">
        <v>0</v>
      </c>
      <c r="G2493" s="12">
        <v>0</v>
      </c>
      <c r="H2493" s="12">
        <v>0</v>
      </c>
      <c r="I2493" s="13">
        <v>85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179.20000000000002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515.20000000000005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799"/>
        <v>694.40000000000009</v>
      </c>
      <c r="Y2493" s="14">
        <f t="shared" si="800"/>
        <v>0</v>
      </c>
      <c r="Z2493" s="14">
        <f t="shared" si="801"/>
        <v>0</v>
      </c>
      <c r="AA2493" s="14">
        <f t="shared" si="802"/>
        <v>0</v>
      </c>
      <c r="AB2493" s="14">
        <f>R2493+W2493</f>
        <v>0</v>
      </c>
      <c r="AC2493" s="15">
        <f>ROUND(X2493+Y2493+Z2493+AA2493+AB2493,1)</f>
        <v>694.4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9">
        <v>0</v>
      </c>
      <c r="C2494" s="21" t="s">
        <v>834</v>
      </c>
      <c r="D2494" s="12">
        <v>112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D2494*$D$5</f>
        <v>224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342.72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799"/>
        <v>566.72</v>
      </c>
      <c r="Y2494" s="14">
        <f t="shared" si="800"/>
        <v>0</v>
      </c>
      <c r="Z2494" s="14">
        <f t="shared" si="801"/>
        <v>0</v>
      </c>
      <c r="AA2494" s="14">
        <f t="shared" si="802"/>
        <v>0</v>
      </c>
      <c r="AB2494" s="14">
        <f>R2494+W2494</f>
        <v>0</v>
      </c>
      <c r="AC2494" s="15">
        <f t="shared" ref="AC2494:AC2506" si="807">ROUND(X2494+Y2494+Z2494+AA2494+AB2494,1)</f>
        <v>566.70000000000005</v>
      </c>
      <c r="AD2494" s="48">
        <f>(ROUND(AC2494-AC2492,1)/AC2492)</f>
        <v>-6.2996031746031758E-2</v>
      </c>
      <c r="AE2494" s="113"/>
      <c r="AF2494" s="60"/>
    </row>
    <row r="2495" spans="1:32">
      <c r="A2495" s="99" t="s">
        <v>802</v>
      </c>
      <c r="B2495" s="89">
        <v>0</v>
      </c>
      <c r="C2495" s="21" t="s">
        <v>337</v>
      </c>
      <c r="D2495" s="12">
        <v>112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D2495*$D$6</f>
        <v>224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342.72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799"/>
        <v>566.72</v>
      </c>
      <c r="Y2495" s="14">
        <f t="shared" si="800"/>
        <v>0</v>
      </c>
      <c r="Z2495" s="14">
        <f t="shared" si="801"/>
        <v>0</v>
      </c>
      <c r="AA2495" s="14">
        <f t="shared" si="802"/>
        <v>0</v>
      </c>
      <c r="AB2495" s="14">
        <f t="shared" ref="AB2495:AB2507" si="808">R2495+W2495</f>
        <v>0</v>
      </c>
      <c r="AC2495" s="15">
        <f t="shared" si="807"/>
        <v>566.70000000000005</v>
      </c>
      <c r="AD2495" s="48">
        <f>(ROUND(AC2495-AC2492,1)/AC2492)</f>
        <v>-6.2996031746031758E-2</v>
      </c>
      <c r="AE2495" s="113"/>
      <c r="AF2495" s="60"/>
    </row>
    <row r="2496" spans="1:32">
      <c r="A2496" s="99" t="s">
        <v>803</v>
      </c>
      <c r="B2496" s="89">
        <v>0</v>
      </c>
      <c r="C2496" s="21" t="s">
        <v>338</v>
      </c>
      <c r="D2496" s="12">
        <v>112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0</v>
      </c>
      <c r="L2496" s="13">
        <v>0</v>
      </c>
      <c r="M2496" s="13">
        <v>0</v>
      </c>
      <c r="N2496" s="14">
        <f>D2496*$D$7</f>
        <v>224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342.72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799"/>
        <v>566.72</v>
      </c>
      <c r="Y2496" s="14">
        <f t="shared" si="800"/>
        <v>0</v>
      </c>
      <c r="Z2496" s="14">
        <f t="shared" si="801"/>
        <v>0</v>
      </c>
      <c r="AA2496" s="14">
        <f t="shared" si="802"/>
        <v>0</v>
      </c>
      <c r="AB2496" s="14">
        <f t="shared" si="808"/>
        <v>0</v>
      </c>
      <c r="AC2496" s="15">
        <f t="shared" si="807"/>
        <v>566.70000000000005</v>
      </c>
      <c r="AD2496" s="48">
        <f>(ROUND(AC2496-AC2492,1)/AC2492)</f>
        <v>-6.2996031746031758E-2</v>
      </c>
      <c r="AE2496" s="113"/>
      <c r="AF2496" s="60"/>
    </row>
    <row r="2497" spans="1:32">
      <c r="A2497" s="99" t="s">
        <v>653</v>
      </c>
      <c r="B2497" s="89"/>
      <c r="C2497" s="21" t="s">
        <v>339</v>
      </c>
      <c r="D2497" s="12">
        <v>112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15</v>
      </c>
      <c r="K2497" s="13">
        <v>0</v>
      </c>
      <c r="L2497" s="13">
        <v>0</v>
      </c>
      <c r="M2497" s="13">
        <v>0</v>
      </c>
      <c r="N2497" s="14">
        <f>D2497*$D$8</f>
        <v>224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342.72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799"/>
        <v>566.72</v>
      </c>
      <c r="Y2497" s="14">
        <f t="shared" si="800"/>
        <v>0</v>
      </c>
      <c r="Z2497" s="14">
        <f t="shared" si="801"/>
        <v>0</v>
      </c>
      <c r="AA2497" s="14">
        <f t="shared" si="802"/>
        <v>0</v>
      </c>
      <c r="AB2497" s="14">
        <f t="shared" si="808"/>
        <v>0</v>
      </c>
      <c r="AC2497" s="15">
        <f t="shared" si="807"/>
        <v>566.70000000000005</v>
      </c>
      <c r="AD2497" s="48">
        <f>(ROUND(AC2497-AC2492,1)/AC2492)</f>
        <v>-6.2996031746031758E-2</v>
      </c>
      <c r="AE2497" s="113"/>
      <c r="AF2497" s="60"/>
    </row>
    <row r="2498" spans="1:32">
      <c r="A2498" s="99" t="s">
        <v>594</v>
      </c>
      <c r="B2498" s="89"/>
      <c r="C2498" s="21" t="s">
        <v>1</v>
      </c>
      <c r="D2498" s="12">
        <v>56</v>
      </c>
      <c r="E2498" s="12">
        <v>118</v>
      </c>
      <c r="F2498" s="12">
        <v>0</v>
      </c>
      <c r="G2498" s="12">
        <v>0</v>
      </c>
      <c r="H2498" s="12">
        <v>0</v>
      </c>
      <c r="I2498" s="13">
        <v>70</v>
      </c>
      <c r="J2498" s="13">
        <v>15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177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123.76</v>
      </c>
      <c r="T2498" s="14">
        <f>(O2498/100)*(K2498*$K$9)</f>
        <v>318.60000000000002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9"/>
        <v>196.56</v>
      </c>
      <c r="Y2498" s="14">
        <f t="shared" si="800"/>
        <v>495.6</v>
      </c>
      <c r="Z2498" s="14">
        <f t="shared" si="801"/>
        <v>0</v>
      </c>
      <c r="AA2498" s="14">
        <f t="shared" si="802"/>
        <v>0</v>
      </c>
      <c r="AB2498" s="14">
        <f t="shared" si="808"/>
        <v>0</v>
      </c>
      <c r="AC2498" s="15">
        <f t="shared" si="807"/>
        <v>692.2</v>
      </c>
      <c r="AD2498" s="48">
        <f>(ROUND(AC2498-AC2492,1)/AC2492)</f>
        <v>0.14451058201058203</v>
      </c>
      <c r="AE2498" s="113"/>
      <c r="AF2498" s="60"/>
    </row>
    <row r="2499" spans="1:32">
      <c r="A2499" s="99" t="s">
        <v>829</v>
      </c>
      <c r="B2499" s="89"/>
      <c r="C2499" s="21" t="s">
        <v>2</v>
      </c>
      <c r="D2499" s="12">
        <v>56</v>
      </c>
      <c r="E2499" s="12">
        <v>0</v>
      </c>
      <c r="F2499" s="12">
        <v>118</v>
      </c>
      <c r="G2499" s="12">
        <v>0</v>
      </c>
      <c r="H2499" s="12">
        <v>0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177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123.76</v>
      </c>
      <c r="T2499" s="14">
        <f>(O2499/100)*(K2499*$J$10)</f>
        <v>0</v>
      </c>
      <c r="U2499" s="14">
        <f>(P2499/100)*(K2499*$K$10)+(P2499/100)*(L2499*$L$10)</f>
        <v>318.60000000000002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9"/>
        <v>196.56</v>
      </c>
      <c r="Y2499" s="14">
        <f t="shared" si="800"/>
        <v>0</v>
      </c>
      <c r="Z2499" s="14">
        <f t="shared" si="801"/>
        <v>495.6</v>
      </c>
      <c r="AA2499" s="14">
        <f t="shared" si="802"/>
        <v>0</v>
      </c>
      <c r="AB2499" s="14">
        <f t="shared" si="808"/>
        <v>0</v>
      </c>
      <c r="AC2499" s="15">
        <f t="shared" si="807"/>
        <v>692.2</v>
      </c>
      <c r="AD2499" s="48">
        <f>(ROUND(AC2499-AC2492,1)/AC2492)</f>
        <v>0.14451058201058203</v>
      </c>
      <c r="AE2499" s="113"/>
      <c r="AF2499" s="60"/>
    </row>
    <row r="2500" spans="1:32">
      <c r="A2500" s="99" t="s">
        <v>830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118</v>
      </c>
      <c r="H2500" s="12">
        <v>0</v>
      </c>
      <c r="I2500" s="13">
        <v>70</v>
      </c>
      <c r="J2500" s="13">
        <v>15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177</v>
      </c>
      <c r="R2500" s="14">
        <f>H2500*$H$11</f>
        <v>0</v>
      </c>
      <c r="S2500" s="14">
        <f>(N2500/100)*(I2500*$I$11)+(N2500/100)*(J2500*$J$11)</f>
        <v>123.76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318.60000000000002</v>
      </c>
      <c r="W2500" s="14">
        <f>(R2500/100)*(K2500*$K$11)+(R2500/100)*(L2500*$L$11)</f>
        <v>0</v>
      </c>
      <c r="X2500" s="14">
        <f t="shared" si="799"/>
        <v>196.56</v>
      </c>
      <c r="Y2500" s="14">
        <f t="shared" si="800"/>
        <v>0</v>
      </c>
      <c r="Z2500" s="14">
        <f t="shared" si="801"/>
        <v>0</v>
      </c>
      <c r="AA2500" s="14">
        <f t="shared" si="802"/>
        <v>495.6</v>
      </c>
      <c r="AB2500" s="14">
        <f t="shared" si="808"/>
        <v>0</v>
      </c>
      <c r="AC2500" s="15">
        <f t="shared" si="807"/>
        <v>692.2</v>
      </c>
      <c r="AD2500" s="48">
        <f>(ROUND(AC2500-AC2492,1)/AC2492)</f>
        <v>0.14451058201058203</v>
      </c>
      <c r="AE2500" s="113"/>
      <c r="AF2500" s="60"/>
    </row>
    <row r="2501" spans="1:32">
      <c r="A2501" s="99" t="s">
        <v>831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118</v>
      </c>
      <c r="I2501" s="13">
        <v>70</v>
      </c>
      <c r="J2501" s="13">
        <v>15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177</v>
      </c>
      <c r="S2501" s="14">
        <f>(N2501/100)*(I2501*$I$12)+(N2501/100)*(J2501*$J$12)</f>
        <v>123.76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318.60000000000002</v>
      </c>
      <c r="X2501" s="14">
        <f t="shared" si="799"/>
        <v>196.56</v>
      </c>
      <c r="Y2501" s="14">
        <f t="shared" si="800"/>
        <v>0</v>
      </c>
      <c r="Z2501" s="14">
        <f t="shared" si="801"/>
        <v>0</v>
      </c>
      <c r="AA2501" s="14">
        <f t="shared" si="802"/>
        <v>0</v>
      </c>
      <c r="AB2501" s="14">
        <f t="shared" si="808"/>
        <v>495.6</v>
      </c>
      <c r="AC2501" s="15">
        <f t="shared" si="807"/>
        <v>692.2</v>
      </c>
      <c r="AD2501" s="48">
        <f>(ROUND(AC2501-AC2492,1)/AC2492)</f>
        <v>0.14451058201058203</v>
      </c>
      <c r="AE2501" s="113"/>
      <c r="AF2501" s="60"/>
    </row>
    <row r="2502" spans="1:32">
      <c r="A2502" s="99" t="s">
        <v>832</v>
      </c>
      <c r="B2502" s="89"/>
      <c r="C2502" s="21" t="s">
        <v>327</v>
      </c>
      <c r="D2502" s="12">
        <v>112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0</v>
      </c>
      <c r="M2502" s="13">
        <v>72</v>
      </c>
      <c r="N2502" s="14">
        <f>D2502*$D$13</f>
        <v>168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527.52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695.52</v>
      </c>
      <c r="Y2502" s="14">
        <f t="shared" si="800"/>
        <v>0</v>
      </c>
      <c r="Z2502" s="14">
        <f t="shared" si="801"/>
        <v>0</v>
      </c>
      <c r="AA2502" s="14">
        <f t="shared" si="802"/>
        <v>0</v>
      </c>
      <c r="AB2502" s="14">
        <f t="shared" si="808"/>
        <v>0</v>
      </c>
      <c r="AC2502" s="15">
        <f t="shared" si="807"/>
        <v>695.5</v>
      </c>
      <c r="AD2502" s="48">
        <f>(ROUND(AC2502-AC2492,1)/AC2492)</f>
        <v>0.14996693121693122</v>
      </c>
      <c r="AE2502" s="113"/>
      <c r="AF2502" s="60"/>
    </row>
    <row r="2503" spans="1:32">
      <c r="A2503" s="99" t="s">
        <v>833</v>
      </c>
      <c r="B2503" s="89"/>
      <c r="C2503" s="21" t="s">
        <v>328</v>
      </c>
      <c r="D2503" s="12">
        <v>112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15</v>
      </c>
      <c r="K2503" s="13">
        <v>72</v>
      </c>
      <c r="L2503" s="13">
        <v>0</v>
      </c>
      <c r="M2503" s="13">
        <v>0</v>
      </c>
      <c r="N2503" s="14">
        <f>D2503*$D$14</f>
        <v>168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527.52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9"/>
        <v>695.52</v>
      </c>
      <c r="Y2503" s="14">
        <f t="shared" si="800"/>
        <v>0</v>
      </c>
      <c r="Z2503" s="14">
        <f t="shared" si="801"/>
        <v>0</v>
      </c>
      <c r="AA2503" s="14">
        <f t="shared" si="802"/>
        <v>0</v>
      </c>
      <c r="AB2503" s="14">
        <f t="shared" si="808"/>
        <v>0</v>
      </c>
      <c r="AC2503" s="15">
        <f t="shared" si="807"/>
        <v>695.5</v>
      </c>
      <c r="AD2503" s="48">
        <f>(ROUND(AC2503-AC2492,1)/AC2492)</f>
        <v>0.14996693121693122</v>
      </c>
      <c r="AE2503" s="113"/>
      <c r="AF2503" s="60"/>
    </row>
    <row r="2504" spans="1:32">
      <c r="A2504" s="99"/>
      <c r="B2504" s="89"/>
      <c r="C2504" s="21" t="s">
        <v>329</v>
      </c>
      <c r="D2504" s="12">
        <v>112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15</v>
      </c>
      <c r="K2504" s="13">
        <v>0</v>
      </c>
      <c r="L2504" s="13">
        <v>72</v>
      </c>
      <c r="M2504" s="13">
        <v>0</v>
      </c>
      <c r="N2504" s="14">
        <f>D2504*$D$15</f>
        <v>168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527.52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9"/>
        <v>695.52</v>
      </c>
      <c r="Y2504" s="14">
        <f t="shared" si="800"/>
        <v>0</v>
      </c>
      <c r="Z2504" s="14">
        <f t="shared" si="801"/>
        <v>0</v>
      </c>
      <c r="AA2504" s="14">
        <f t="shared" si="802"/>
        <v>0</v>
      </c>
      <c r="AB2504" s="14">
        <f t="shared" si="808"/>
        <v>0</v>
      </c>
      <c r="AC2504" s="15">
        <f t="shared" si="807"/>
        <v>695.5</v>
      </c>
      <c r="AD2504" s="48">
        <f>(ROUND(AC2504-AC2492,1)/AC2492)</f>
        <v>0.14996693121693122</v>
      </c>
      <c r="AE2504" s="113"/>
      <c r="AF2504" s="60"/>
    </row>
    <row r="2505" spans="1:32">
      <c r="A2505" s="99"/>
      <c r="B2505" s="89"/>
      <c r="C2505" s="21" t="s">
        <v>325</v>
      </c>
      <c r="D2505" s="12">
        <v>112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55</v>
      </c>
      <c r="K2505" s="13">
        <v>0</v>
      </c>
      <c r="L2505" s="13">
        <v>0</v>
      </c>
      <c r="M2505" s="13">
        <v>0</v>
      </c>
      <c r="N2505" s="14">
        <f>D2505*$D$16</f>
        <v>179.20000000000002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470.40000000000003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799"/>
        <v>649.6</v>
      </c>
      <c r="Y2505" s="14">
        <f t="shared" si="800"/>
        <v>0</v>
      </c>
      <c r="Z2505" s="14">
        <f t="shared" si="801"/>
        <v>0</v>
      </c>
      <c r="AA2505" s="14">
        <f t="shared" si="802"/>
        <v>0</v>
      </c>
      <c r="AB2505" s="14">
        <f t="shared" si="808"/>
        <v>0</v>
      </c>
      <c r="AC2505" s="15">
        <f t="shared" si="807"/>
        <v>649.6</v>
      </c>
      <c r="AD2505" s="48">
        <f>(ROUND(AC2505-AC2492,1)/AC2492)</f>
        <v>7.407407407407407E-2</v>
      </c>
      <c r="AE2505" s="113"/>
      <c r="AF2505" s="60"/>
    </row>
    <row r="2506" spans="1:32">
      <c r="A2506" s="99"/>
      <c r="B2506" s="89"/>
      <c r="C2506" s="21" t="s">
        <v>326</v>
      </c>
      <c r="D2506" s="12">
        <v>112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15</v>
      </c>
      <c r="K2506" s="13">
        <v>0</v>
      </c>
      <c r="L2506" s="13">
        <v>0</v>
      </c>
      <c r="M2506" s="13">
        <v>0</v>
      </c>
      <c r="N2506" s="14">
        <f>D2506*$D$17</f>
        <v>179.20000000000002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560.00000000000011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799"/>
        <v>739.20000000000016</v>
      </c>
      <c r="Y2506" s="14">
        <f t="shared" si="800"/>
        <v>0</v>
      </c>
      <c r="Z2506" s="14">
        <f t="shared" si="801"/>
        <v>0</v>
      </c>
      <c r="AA2506" s="14">
        <f t="shared" si="802"/>
        <v>0</v>
      </c>
      <c r="AB2506" s="14">
        <f t="shared" si="808"/>
        <v>0</v>
      </c>
      <c r="AC2506" s="15">
        <f t="shared" si="807"/>
        <v>739.2</v>
      </c>
      <c r="AD2506" s="48">
        <f>(ROUND(AC2506-AC2492,1)/AC2492)</f>
        <v>0.22222222222222224</v>
      </c>
      <c r="AE2506" s="113" t="s">
        <v>799</v>
      </c>
      <c r="AF2506" s="60"/>
    </row>
    <row r="2507" spans="1:32">
      <c r="A2507" s="106" t="s">
        <v>0</v>
      </c>
      <c r="B2507" s="86" t="s">
        <v>882</v>
      </c>
      <c r="C2507" s="50" t="s">
        <v>243</v>
      </c>
      <c r="D2507" s="11">
        <v>118</v>
      </c>
      <c r="E2507" s="11">
        <v>0</v>
      </c>
      <c r="F2507" s="11">
        <v>0</v>
      </c>
      <c r="G2507" s="11">
        <v>0</v>
      </c>
      <c r="H2507" s="11">
        <v>0</v>
      </c>
      <c r="I2507" s="51">
        <v>40</v>
      </c>
      <c r="J2507" s="51">
        <v>40</v>
      </c>
      <c r="K2507" s="51">
        <v>0</v>
      </c>
      <c r="L2507" s="51">
        <v>0</v>
      </c>
      <c r="M2507" s="51">
        <v>0</v>
      </c>
      <c r="N2507" s="52">
        <f>D2507*$D$3</f>
        <v>236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377.59999999999997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ref="X2507:X2521" si="809">N2507+S2507</f>
        <v>613.59999999999991</v>
      </c>
      <c r="Y2507" s="52">
        <f t="shared" ref="Y2507:Y2521" si="810">O2507+T2507</f>
        <v>0</v>
      </c>
      <c r="Z2507" s="52">
        <f t="shared" ref="Z2507:Z2521" si="811">P2507+U2507</f>
        <v>0</v>
      </c>
      <c r="AA2507" s="52">
        <f t="shared" ref="AA2507:AA2521" si="812">Q2507+V2507</f>
        <v>0</v>
      </c>
      <c r="AB2507" s="52">
        <f t="shared" si="808"/>
        <v>0</v>
      </c>
      <c r="AC2507" s="53">
        <f>ROUND(X2507+Y2507+Z2507+AA2507+AB2507,1)</f>
        <v>613.6</v>
      </c>
      <c r="AD2507" s="58">
        <v>0</v>
      </c>
      <c r="AE2507" s="113"/>
      <c r="AF2507" s="60"/>
    </row>
    <row r="2508" spans="1:32">
      <c r="A2508" s="99" t="s">
        <v>800</v>
      </c>
      <c r="B2508" s="87">
        <v>12</v>
      </c>
      <c r="C2508" s="21" t="s">
        <v>324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60</v>
      </c>
      <c r="K2508" s="13">
        <v>0</v>
      </c>
      <c r="L2508" s="13">
        <v>0</v>
      </c>
      <c r="M2508" s="13">
        <v>0</v>
      </c>
      <c r="N2508" s="14">
        <f>D2508*$D$4</f>
        <v>188.8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566.40000000000009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9"/>
        <v>755.2</v>
      </c>
      <c r="Y2508" s="14">
        <f t="shared" si="810"/>
        <v>0</v>
      </c>
      <c r="Z2508" s="14">
        <f t="shared" si="811"/>
        <v>0</v>
      </c>
      <c r="AA2508" s="14">
        <f t="shared" si="812"/>
        <v>0</v>
      </c>
      <c r="AB2508" s="14">
        <f>R2508+W2508</f>
        <v>0</v>
      </c>
      <c r="AC2508" s="15">
        <f>ROUND(X2508+Y2508+Z2508+AA2508+AB2508,1)</f>
        <v>755.2</v>
      </c>
      <c r="AD2508" s="48">
        <f>(ROUND(AC2508-AC2507,1)/AC2507)</f>
        <v>0.23076923076923075</v>
      </c>
      <c r="AE2508" s="113"/>
      <c r="AF2508" s="60"/>
    </row>
    <row r="2509" spans="1:32">
      <c r="A2509" s="99" t="s">
        <v>801</v>
      </c>
      <c r="B2509" s="87">
        <v>18</v>
      </c>
      <c r="C2509" s="21" t="s">
        <v>834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D2509*$D$5</f>
        <v>236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339.84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9"/>
        <v>575.83999999999992</v>
      </c>
      <c r="Y2509" s="14">
        <f t="shared" si="810"/>
        <v>0</v>
      </c>
      <c r="Z2509" s="14">
        <f t="shared" si="811"/>
        <v>0</v>
      </c>
      <c r="AA2509" s="14">
        <f t="shared" si="812"/>
        <v>0</v>
      </c>
      <c r="AB2509" s="14">
        <f>R2509+W2509</f>
        <v>0</v>
      </c>
      <c r="AC2509" s="15">
        <f t="shared" ref="AC2509:AC2521" si="813">ROUND(X2509+Y2509+Z2509+AA2509+AB2509,1)</f>
        <v>575.79999999999995</v>
      </c>
      <c r="AD2509" s="48">
        <f>(ROUND(AC2509-AC2507,1)/AC2507)</f>
        <v>-6.1603650586701426E-2</v>
      </c>
      <c r="AE2509" s="113"/>
      <c r="AF2509" s="60"/>
    </row>
    <row r="2510" spans="1:32">
      <c r="A2510" s="99" t="s">
        <v>802</v>
      </c>
      <c r="B2510" s="87">
        <v>0</v>
      </c>
      <c r="C2510" s="21" t="s">
        <v>337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D2510*$D$6</f>
        <v>236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339.84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9"/>
        <v>575.83999999999992</v>
      </c>
      <c r="Y2510" s="14">
        <f t="shared" si="810"/>
        <v>0</v>
      </c>
      <c r="Z2510" s="14">
        <f t="shared" si="811"/>
        <v>0</v>
      </c>
      <c r="AA2510" s="14">
        <f t="shared" si="812"/>
        <v>0</v>
      </c>
      <c r="AB2510" s="14">
        <f t="shared" ref="AB2510:AB2521" si="814">R2510+W2510</f>
        <v>0</v>
      </c>
      <c r="AC2510" s="15">
        <f t="shared" si="813"/>
        <v>575.79999999999995</v>
      </c>
      <c r="AD2510" s="48">
        <f>(ROUND(AC2510-AC2507,1)/AC2507)</f>
        <v>-6.1603650586701426E-2</v>
      </c>
      <c r="AE2510" s="113"/>
      <c r="AF2510" s="60"/>
    </row>
    <row r="2511" spans="1:32">
      <c r="A2511" s="99" t="s">
        <v>803</v>
      </c>
      <c r="B2511" s="87">
        <v>0</v>
      </c>
      <c r="C2511" s="21" t="s">
        <v>338</v>
      </c>
      <c r="D2511" s="12">
        <v>118</v>
      </c>
      <c r="E2511" s="12">
        <v>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0</v>
      </c>
      <c r="L2511" s="13">
        <v>0</v>
      </c>
      <c r="M2511" s="13">
        <v>0</v>
      </c>
      <c r="N2511" s="14">
        <f>D2511*$D$7</f>
        <v>236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339.84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9"/>
        <v>575.83999999999992</v>
      </c>
      <c r="Y2511" s="14">
        <f t="shared" si="810"/>
        <v>0</v>
      </c>
      <c r="Z2511" s="14">
        <f t="shared" si="811"/>
        <v>0</v>
      </c>
      <c r="AA2511" s="14">
        <f t="shared" si="812"/>
        <v>0</v>
      </c>
      <c r="AB2511" s="14">
        <f t="shared" si="814"/>
        <v>0</v>
      </c>
      <c r="AC2511" s="15">
        <f t="shared" si="813"/>
        <v>575.79999999999995</v>
      </c>
      <c r="AD2511" s="48">
        <f>(ROUND(AC2511-AC2507,1)/AC2507)</f>
        <v>-6.1603650586701426E-2</v>
      </c>
      <c r="AE2511" s="113"/>
      <c r="AF2511" s="60"/>
    </row>
    <row r="2512" spans="1:32">
      <c r="A2512" s="99" t="s">
        <v>653</v>
      </c>
      <c r="B2512" s="87"/>
      <c r="C2512" s="21" t="s">
        <v>339</v>
      </c>
      <c r="D2512" s="12">
        <v>118</v>
      </c>
      <c r="E2512" s="12">
        <v>0</v>
      </c>
      <c r="F2512" s="12">
        <v>0</v>
      </c>
      <c r="G2512" s="12">
        <v>0</v>
      </c>
      <c r="H2512" s="12">
        <v>0</v>
      </c>
      <c r="I2512" s="13">
        <v>40</v>
      </c>
      <c r="J2512" s="13">
        <v>40</v>
      </c>
      <c r="K2512" s="13">
        <v>0</v>
      </c>
      <c r="L2512" s="13">
        <v>0</v>
      </c>
      <c r="M2512" s="13">
        <v>0</v>
      </c>
      <c r="N2512" s="14">
        <f>D2512*$D$8</f>
        <v>236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339.84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9"/>
        <v>575.83999999999992</v>
      </c>
      <c r="Y2512" s="14">
        <f t="shared" si="810"/>
        <v>0</v>
      </c>
      <c r="Z2512" s="14">
        <f t="shared" si="811"/>
        <v>0</v>
      </c>
      <c r="AA2512" s="14">
        <f t="shared" si="812"/>
        <v>0</v>
      </c>
      <c r="AB2512" s="14">
        <f t="shared" si="814"/>
        <v>0</v>
      </c>
      <c r="AC2512" s="15">
        <f t="shared" si="813"/>
        <v>575.79999999999995</v>
      </c>
      <c r="AD2512" s="48">
        <f>(ROUND(AC2512-AC2507,1)/AC2507)</f>
        <v>-6.1603650586701426E-2</v>
      </c>
      <c r="AE2512" s="113"/>
      <c r="AF2512" s="60"/>
    </row>
    <row r="2513" spans="1:32">
      <c r="A2513" s="99" t="s">
        <v>594</v>
      </c>
      <c r="B2513" s="87"/>
      <c r="C2513" s="21" t="s">
        <v>1</v>
      </c>
      <c r="D2513" s="12">
        <v>59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40</v>
      </c>
      <c r="K2513" s="13">
        <v>85</v>
      </c>
      <c r="L2513" s="13">
        <v>0</v>
      </c>
      <c r="M2513" s="13">
        <v>0</v>
      </c>
      <c r="N2513" s="14">
        <f>D2513*$D$9</f>
        <v>76.7</v>
      </c>
      <c r="O2513" s="14">
        <f>E2513*$E$9</f>
        <v>195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122.72</v>
      </c>
      <c r="T2513" s="14">
        <f>(O2513/100)*(K2513*$K$9)</f>
        <v>331.5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9"/>
        <v>199.42000000000002</v>
      </c>
      <c r="Y2513" s="14">
        <f t="shared" si="810"/>
        <v>526.5</v>
      </c>
      <c r="Z2513" s="14">
        <f t="shared" si="811"/>
        <v>0</v>
      </c>
      <c r="AA2513" s="14">
        <f t="shared" si="812"/>
        <v>0</v>
      </c>
      <c r="AB2513" s="14">
        <f t="shared" si="814"/>
        <v>0</v>
      </c>
      <c r="AC2513" s="15">
        <f t="shared" si="813"/>
        <v>725.9</v>
      </c>
      <c r="AD2513" s="48">
        <f>(ROUND(AC2513-AC2507,1)/AC2507)</f>
        <v>0.18301825293350715</v>
      </c>
      <c r="AE2513" s="113"/>
      <c r="AF2513" s="60"/>
    </row>
    <row r="2514" spans="1:32">
      <c r="A2514" s="99" t="s">
        <v>829</v>
      </c>
      <c r="B2514" s="87"/>
      <c r="C2514" s="21" t="s">
        <v>2</v>
      </c>
      <c r="D2514" s="12">
        <v>59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D2514*$D$10</f>
        <v>76.7</v>
      </c>
      <c r="O2514" s="14">
        <f>E2514*$E$10</f>
        <v>0</v>
      </c>
      <c r="P2514" s="14">
        <f>F2514*$F$10</f>
        <v>195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122.72</v>
      </c>
      <c r="T2514" s="14">
        <f>(O2514/100)*(K2514*$J$10)</f>
        <v>0</v>
      </c>
      <c r="U2514" s="14">
        <f>(P2514/100)*(K2514*$K$10)+(P2514/100)*(L2514*$L$10)</f>
        <v>331.5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9"/>
        <v>199.42000000000002</v>
      </c>
      <c r="Y2514" s="14">
        <f t="shared" si="810"/>
        <v>0</v>
      </c>
      <c r="Z2514" s="14">
        <f t="shared" si="811"/>
        <v>526.5</v>
      </c>
      <c r="AA2514" s="14">
        <f t="shared" si="812"/>
        <v>0</v>
      </c>
      <c r="AB2514" s="14">
        <f t="shared" si="814"/>
        <v>0</v>
      </c>
      <c r="AC2514" s="15">
        <f t="shared" si="813"/>
        <v>725.9</v>
      </c>
      <c r="AD2514" s="48">
        <f>(ROUND(AC2514-AC2507,1)/AC2507)</f>
        <v>0.18301825293350715</v>
      </c>
      <c r="AE2514" s="113"/>
      <c r="AF2514" s="60"/>
    </row>
    <row r="2515" spans="1:32">
      <c r="A2515" s="99" t="s">
        <v>830</v>
      </c>
      <c r="B2515" s="87"/>
      <c r="C2515" s="21" t="s">
        <v>3</v>
      </c>
      <c r="D2515" s="12">
        <v>59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40</v>
      </c>
      <c r="K2515" s="13">
        <v>0</v>
      </c>
      <c r="L2515" s="13">
        <v>85</v>
      </c>
      <c r="M2515" s="13">
        <v>0</v>
      </c>
      <c r="N2515" s="14">
        <f>D2515*$D$11</f>
        <v>76.7</v>
      </c>
      <c r="O2515" s="14">
        <f>E2515*$E$11</f>
        <v>0</v>
      </c>
      <c r="P2515" s="14">
        <f>F2515*$F$11</f>
        <v>0</v>
      </c>
      <c r="Q2515" s="14">
        <f>G2515*$G$11</f>
        <v>195</v>
      </c>
      <c r="R2515" s="14">
        <f>H2515*$H$11</f>
        <v>0</v>
      </c>
      <c r="S2515" s="14">
        <f>(N2515/100)*(I2515*$I$11)+(N2515/100)*(J2515*$J$11)</f>
        <v>122.72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331.5</v>
      </c>
      <c r="W2515" s="14">
        <f>(R2515/100)*(K2515*$K$11)+(R2515/100)*(L2515*$L$11)</f>
        <v>0</v>
      </c>
      <c r="X2515" s="14">
        <f t="shared" si="809"/>
        <v>199.42000000000002</v>
      </c>
      <c r="Y2515" s="14">
        <f t="shared" si="810"/>
        <v>0</v>
      </c>
      <c r="Z2515" s="14">
        <f t="shared" si="811"/>
        <v>0</v>
      </c>
      <c r="AA2515" s="14">
        <f t="shared" si="812"/>
        <v>526.5</v>
      </c>
      <c r="AB2515" s="14">
        <f t="shared" si="814"/>
        <v>0</v>
      </c>
      <c r="AC2515" s="15">
        <f t="shared" si="813"/>
        <v>725.9</v>
      </c>
      <c r="AD2515" s="48">
        <f>(ROUND(AC2515-AC2507,1)/AC2507)</f>
        <v>0.18301825293350715</v>
      </c>
      <c r="AE2515" s="113"/>
      <c r="AF2515" s="60"/>
    </row>
    <row r="2516" spans="1:32">
      <c r="A2516" s="99" t="s">
        <v>831</v>
      </c>
      <c r="B2516" s="87"/>
      <c r="C2516" s="21" t="s">
        <v>4</v>
      </c>
      <c r="D2516" s="12">
        <v>59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40</v>
      </c>
      <c r="K2516" s="13">
        <v>42.5</v>
      </c>
      <c r="L2516" s="13">
        <v>42.5</v>
      </c>
      <c r="M2516" s="13">
        <v>0</v>
      </c>
      <c r="N2516" s="14">
        <f>D2516*$D$12</f>
        <v>76.7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195</v>
      </c>
      <c r="S2516" s="14">
        <f>(N2516/100)*(I2516*$I$12)+(N2516/100)*(J2516*$J$12)</f>
        <v>122.72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331.5</v>
      </c>
      <c r="X2516" s="14">
        <f t="shared" si="809"/>
        <v>199.42000000000002</v>
      </c>
      <c r="Y2516" s="14">
        <f t="shared" si="810"/>
        <v>0</v>
      </c>
      <c r="Z2516" s="14">
        <f t="shared" si="811"/>
        <v>0</v>
      </c>
      <c r="AA2516" s="14">
        <f t="shared" si="812"/>
        <v>0</v>
      </c>
      <c r="AB2516" s="14">
        <f t="shared" si="814"/>
        <v>526.5</v>
      </c>
      <c r="AC2516" s="15">
        <f t="shared" si="813"/>
        <v>725.9</v>
      </c>
      <c r="AD2516" s="48">
        <f>(ROUND(AC2516-AC2507,1)/AC2507)</f>
        <v>0.18301825293350715</v>
      </c>
      <c r="AE2516" s="113"/>
      <c r="AF2516" s="60"/>
    </row>
    <row r="2517" spans="1:32">
      <c r="A2517" s="99" t="s">
        <v>832</v>
      </c>
      <c r="B2517" s="87"/>
      <c r="C2517" s="21" t="s">
        <v>327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0</v>
      </c>
      <c r="M2517" s="13">
        <v>70</v>
      </c>
      <c r="N2517" s="14">
        <f>D2517*$D$13</f>
        <v>177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531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708</v>
      </c>
      <c r="Y2517" s="14">
        <f t="shared" si="810"/>
        <v>0</v>
      </c>
      <c r="Z2517" s="14">
        <f t="shared" si="811"/>
        <v>0</v>
      </c>
      <c r="AA2517" s="14">
        <f t="shared" si="812"/>
        <v>0</v>
      </c>
      <c r="AB2517" s="14">
        <f t="shared" si="814"/>
        <v>0</v>
      </c>
      <c r="AC2517" s="15">
        <f t="shared" si="813"/>
        <v>708</v>
      </c>
      <c r="AD2517" s="48">
        <f>(ROUND(AC2517-AC2507,1)/AC2507)</f>
        <v>0.15384615384615385</v>
      </c>
      <c r="AE2517" s="113"/>
      <c r="AF2517" s="60"/>
    </row>
    <row r="2518" spans="1:32">
      <c r="A2518" s="99" t="s">
        <v>833</v>
      </c>
      <c r="B2518" s="87"/>
      <c r="C2518" s="21" t="s">
        <v>328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40</v>
      </c>
      <c r="K2518" s="13">
        <v>70</v>
      </c>
      <c r="L2518" s="13">
        <v>0</v>
      </c>
      <c r="M2518" s="13">
        <v>0</v>
      </c>
      <c r="N2518" s="14">
        <f>D2518*$D$14</f>
        <v>177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531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9"/>
        <v>708</v>
      </c>
      <c r="Y2518" s="14">
        <f t="shared" si="810"/>
        <v>0</v>
      </c>
      <c r="Z2518" s="14">
        <f t="shared" si="811"/>
        <v>0</v>
      </c>
      <c r="AA2518" s="14">
        <f t="shared" si="812"/>
        <v>0</v>
      </c>
      <c r="AB2518" s="14">
        <f t="shared" si="814"/>
        <v>0</v>
      </c>
      <c r="AC2518" s="15">
        <f t="shared" si="813"/>
        <v>708</v>
      </c>
      <c r="AD2518" s="48">
        <f>(ROUND(AC2518-AC2507,1)/AC2507)</f>
        <v>0.15384615384615385</v>
      </c>
      <c r="AE2518" s="113"/>
      <c r="AF2518" s="60"/>
    </row>
    <row r="2519" spans="1:32">
      <c r="A2519" s="99"/>
      <c r="B2519" s="87"/>
      <c r="C2519" s="21" t="s">
        <v>329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40</v>
      </c>
      <c r="K2519" s="13">
        <v>0</v>
      </c>
      <c r="L2519" s="13">
        <v>70</v>
      </c>
      <c r="M2519" s="13">
        <v>0</v>
      </c>
      <c r="N2519" s="14">
        <f>D2519*$D$15</f>
        <v>177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531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9"/>
        <v>708</v>
      </c>
      <c r="Y2519" s="14">
        <f t="shared" si="810"/>
        <v>0</v>
      </c>
      <c r="Z2519" s="14">
        <f t="shared" si="811"/>
        <v>0</v>
      </c>
      <c r="AA2519" s="14">
        <f t="shared" si="812"/>
        <v>0</v>
      </c>
      <c r="AB2519" s="14">
        <f t="shared" si="814"/>
        <v>0</v>
      </c>
      <c r="AC2519" s="15">
        <f t="shared" si="813"/>
        <v>708</v>
      </c>
      <c r="AD2519" s="48">
        <f>(ROUND(AC2519-AC2507,1)/AC2507)</f>
        <v>0.15384615384615385</v>
      </c>
      <c r="AE2519" s="113"/>
      <c r="AF2519" s="63"/>
    </row>
    <row r="2520" spans="1:32">
      <c r="A2520" s="99"/>
      <c r="B2520" s="87"/>
      <c r="C2520" s="21" t="s">
        <v>325</v>
      </c>
      <c r="D2520" s="12">
        <v>118</v>
      </c>
      <c r="E2520" s="12">
        <v>0</v>
      </c>
      <c r="F2520" s="12">
        <v>0</v>
      </c>
      <c r="G2520" s="12">
        <v>0</v>
      </c>
      <c r="H2520" s="12">
        <v>0</v>
      </c>
      <c r="I2520" s="13">
        <v>40</v>
      </c>
      <c r="J2520" s="13">
        <v>65</v>
      </c>
      <c r="K2520" s="13">
        <v>0</v>
      </c>
      <c r="L2520" s="13">
        <v>0</v>
      </c>
      <c r="M2520" s="13">
        <v>0</v>
      </c>
      <c r="N2520" s="14">
        <f>D2520*$D$16</f>
        <v>188.8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505.04000000000008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9"/>
        <v>693.84000000000015</v>
      </c>
      <c r="Y2520" s="14">
        <f t="shared" si="810"/>
        <v>0</v>
      </c>
      <c r="Z2520" s="14">
        <f t="shared" si="811"/>
        <v>0</v>
      </c>
      <c r="AA2520" s="14">
        <f t="shared" si="812"/>
        <v>0</v>
      </c>
      <c r="AB2520" s="14">
        <f t="shared" si="814"/>
        <v>0</v>
      </c>
      <c r="AC2520" s="15">
        <f t="shared" si="813"/>
        <v>693.8</v>
      </c>
      <c r="AD2520" s="48">
        <f>(ROUND(AC2520-AC2507,1)/AC2507)</f>
        <v>0.13070404172099087</v>
      </c>
      <c r="AE2520" s="113"/>
      <c r="AF2520" s="60"/>
    </row>
    <row r="2521" spans="1:32">
      <c r="A2521" s="99"/>
      <c r="B2521" s="87"/>
      <c r="C2521" s="21" t="s">
        <v>326</v>
      </c>
      <c r="D2521" s="12">
        <v>118</v>
      </c>
      <c r="E2521" s="12">
        <v>0</v>
      </c>
      <c r="F2521" s="12">
        <v>0</v>
      </c>
      <c r="G2521" s="12">
        <v>0</v>
      </c>
      <c r="H2521" s="12">
        <v>0</v>
      </c>
      <c r="I2521" s="13">
        <v>65</v>
      </c>
      <c r="J2521" s="13">
        <v>40</v>
      </c>
      <c r="K2521" s="13">
        <v>0</v>
      </c>
      <c r="L2521" s="13">
        <v>0</v>
      </c>
      <c r="M2521" s="13">
        <v>0</v>
      </c>
      <c r="N2521" s="14">
        <f>D2521*$D$17</f>
        <v>188.8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505.04000000000008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9"/>
        <v>693.84000000000015</v>
      </c>
      <c r="Y2521" s="14">
        <f t="shared" si="810"/>
        <v>0</v>
      </c>
      <c r="Z2521" s="14">
        <f t="shared" si="811"/>
        <v>0</v>
      </c>
      <c r="AA2521" s="14">
        <f t="shared" si="812"/>
        <v>0</v>
      </c>
      <c r="AB2521" s="14">
        <f t="shared" si="814"/>
        <v>0</v>
      </c>
      <c r="AC2521" s="15">
        <f t="shared" si="813"/>
        <v>693.8</v>
      </c>
      <c r="AD2521" s="48">
        <f>(ROUND(AC2521-AC2507,1)/AC2507)</f>
        <v>0.13070404172099087</v>
      </c>
      <c r="AE2521" s="113" t="s">
        <v>799</v>
      </c>
      <c r="AF2521" s="60"/>
    </row>
    <row r="2522" spans="1:32">
      <c r="A2522" s="106" t="s">
        <v>0</v>
      </c>
      <c r="B2522" s="86" t="s">
        <v>557</v>
      </c>
      <c r="C2522" s="50" t="s">
        <v>243</v>
      </c>
      <c r="D2522" s="11">
        <v>128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10</v>
      </c>
      <c r="K2522" s="51">
        <v>0</v>
      </c>
      <c r="L2522" s="51">
        <v>0</v>
      </c>
      <c r="M2522" s="51">
        <v>0</v>
      </c>
      <c r="N2522" s="52">
        <f>D2522*$D$3</f>
        <v>256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358.4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97" si="815">N2522+S2522</f>
        <v>614.4</v>
      </c>
      <c r="Y2522" s="52">
        <f t="shared" ref="Y2522:Y2597" si="816">O2522+T2522</f>
        <v>0</v>
      </c>
      <c r="Z2522" s="52">
        <f t="shared" ref="Z2522:Z2597" si="817">P2522+U2522</f>
        <v>0</v>
      </c>
      <c r="AA2522" s="52">
        <f t="shared" ref="AA2522:AA2597" si="818">Q2522+V2522</f>
        <v>0</v>
      </c>
      <c r="AB2522" s="52">
        <f t="shared" ref="AB2522:AB2524" si="819">R2522+W2522</f>
        <v>0</v>
      </c>
      <c r="AC2522" s="53">
        <f>ROUND(X2522+Y2522+Z2522+AA2522+AB2522,1)</f>
        <v>614.4</v>
      </c>
      <c r="AD2522" s="58">
        <v>0</v>
      </c>
      <c r="AE2522" s="113"/>
      <c r="AF2522" s="60"/>
    </row>
    <row r="2523" spans="1:32">
      <c r="A2523" s="99" t="s">
        <v>800</v>
      </c>
      <c r="B2523" s="87">
        <v>20</v>
      </c>
      <c r="C2523" s="21" t="s">
        <v>324</v>
      </c>
      <c r="D2523" s="12">
        <v>128</v>
      </c>
      <c r="E2523" s="12">
        <v>0</v>
      </c>
      <c r="F2523" s="12">
        <v>0</v>
      </c>
      <c r="G2523" s="12">
        <v>0</v>
      </c>
      <c r="H2523" s="12">
        <v>0</v>
      </c>
      <c r="I2523" s="13">
        <v>74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D2523*$D$4</f>
        <v>204.8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506.88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5"/>
        <v>711.68000000000006</v>
      </c>
      <c r="Y2523" s="14">
        <f t="shared" si="816"/>
        <v>0</v>
      </c>
      <c r="Z2523" s="14">
        <f t="shared" si="817"/>
        <v>0</v>
      </c>
      <c r="AA2523" s="14">
        <f t="shared" si="818"/>
        <v>0</v>
      </c>
      <c r="AB2523" s="14">
        <f t="shared" si="819"/>
        <v>0</v>
      </c>
      <c r="AC2523" s="15">
        <f>ROUND(X2523+Y2523+Z2523+AA2523+AB2523,1)</f>
        <v>711.7</v>
      </c>
      <c r="AD2523" s="48">
        <f>(ROUND(AC2523-AC2522,1)/AC2522)</f>
        <v>0.15836588541666666</v>
      </c>
      <c r="AE2523" s="113"/>
      <c r="AF2523" s="60"/>
    </row>
    <row r="2524" spans="1:32">
      <c r="A2524" s="99" t="s">
        <v>801</v>
      </c>
      <c r="B2524" s="87">
        <v>0</v>
      </c>
      <c r="C2524" s="21" t="s">
        <v>834</v>
      </c>
      <c r="D2524" s="12">
        <v>128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D2524*$D$5</f>
        <v>256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322.56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5"/>
        <v>578.55999999999995</v>
      </c>
      <c r="Y2524" s="14">
        <f t="shared" si="816"/>
        <v>0</v>
      </c>
      <c r="Z2524" s="14">
        <f t="shared" si="817"/>
        <v>0</v>
      </c>
      <c r="AA2524" s="14">
        <f t="shared" si="818"/>
        <v>0</v>
      </c>
      <c r="AB2524" s="14">
        <f t="shared" si="819"/>
        <v>0</v>
      </c>
      <c r="AC2524" s="15">
        <f t="shared" ref="AC2524:AC2536" si="820">ROUND(X2524+Y2524+Z2524+AA2524+AB2524,1)</f>
        <v>578.6</v>
      </c>
      <c r="AD2524" s="48">
        <f>(ROUND(AC2524-AC2522,1)/AC2522)</f>
        <v>-5.8268229166666664E-2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128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D2525*$D$6</f>
        <v>256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322.56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5"/>
        <v>578.55999999999995</v>
      </c>
      <c r="Y2525" s="14">
        <f t="shared" si="816"/>
        <v>0</v>
      </c>
      <c r="Z2525" s="14">
        <f t="shared" si="817"/>
        <v>0</v>
      </c>
      <c r="AA2525" s="14">
        <f t="shared" si="818"/>
        <v>0</v>
      </c>
      <c r="AB2525" s="14">
        <f t="shared" ref="AB2525:AB2537" si="821">R2525+W2525</f>
        <v>0</v>
      </c>
      <c r="AC2525" s="15">
        <f t="shared" si="820"/>
        <v>578.6</v>
      </c>
      <c r="AD2525" s="48">
        <f>(ROUND(AC2525-AC2522,1)/AC2522)</f>
        <v>-5.8268229166666664E-2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128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D2526*$D$7</f>
        <v>256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322.56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5"/>
        <v>578.55999999999995</v>
      </c>
      <c r="Y2526" s="14">
        <f t="shared" si="816"/>
        <v>0</v>
      </c>
      <c r="Z2526" s="14">
        <f t="shared" si="817"/>
        <v>0</v>
      </c>
      <c r="AA2526" s="14">
        <f t="shared" si="818"/>
        <v>0</v>
      </c>
      <c r="AB2526" s="14">
        <f t="shared" si="821"/>
        <v>0</v>
      </c>
      <c r="AC2526" s="15">
        <f t="shared" si="820"/>
        <v>578.6</v>
      </c>
      <c r="AD2526" s="48">
        <f>(ROUND(AC2526-AC2522,1)/AC2522)</f>
        <v>-5.8268229166666664E-2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128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0</v>
      </c>
      <c r="L2527" s="13">
        <v>0</v>
      </c>
      <c r="M2527" s="13">
        <v>0</v>
      </c>
      <c r="N2527" s="14">
        <f>D2527*$D$8</f>
        <v>256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322.56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5"/>
        <v>578.55999999999995</v>
      </c>
      <c r="Y2527" s="14">
        <f t="shared" si="816"/>
        <v>0</v>
      </c>
      <c r="Z2527" s="14">
        <f t="shared" si="817"/>
        <v>0</v>
      </c>
      <c r="AA2527" s="14">
        <f t="shared" si="818"/>
        <v>0</v>
      </c>
      <c r="AB2527" s="14">
        <f t="shared" si="821"/>
        <v>0</v>
      </c>
      <c r="AC2527" s="15">
        <f t="shared" si="820"/>
        <v>578.6</v>
      </c>
      <c r="AD2527" s="48">
        <f>(ROUND(AC2527-AC2522,1)/AC2522)</f>
        <v>-5.8268229166666664E-2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64</v>
      </c>
      <c r="E2528" s="12">
        <v>140</v>
      </c>
      <c r="F2528" s="12">
        <v>0</v>
      </c>
      <c r="G2528" s="12">
        <v>0</v>
      </c>
      <c r="H2528" s="12">
        <v>0</v>
      </c>
      <c r="I2528" s="13">
        <v>60</v>
      </c>
      <c r="J2528" s="13">
        <v>10</v>
      </c>
      <c r="K2528" s="13">
        <v>75</v>
      </c>
      <c r="L2528" s="13">
        <v>0</v>
      </c>
      <c r="M2528" s="13">
        <v>0</v>
      </c>
      <c r="N2528" s="14">
        <f>D2528*$D$9</f>
        <v>83.2</v>
      </c>
      <c r="O2528" s="14">
        <f>E2528*$E$9</f>
        <v>210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116.48</v>
      </c>
      <c r="T2528" s="14">
        <f>(O2528/100)*(K2528*$K$9)</f>
        <v>315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5"/>
        <v>199.68</v>
      </c>
      <c r="Y2528" s="14">
        <f t="shared" si="816"/>
        <v>525</v>
      </c>
      <c r="Z2528" s="14">
        <f t="shared" si="817"/>
        <v>0</v>
      </c>
      <c r="AA2528" s="14">
        <f t="shared" si="818"/>
        <v>0</v>
      </c>
      <c r="AB2528" s="14">
        <f t="shared" si="821"/>
        <v>0</v>
      </c>
      <c r="AC2528" s="15">
        <f t="shared" si="820"/>
        <v>724.7</v>
      </c>
      <c r="AD2528" s="48">
        <f>(ROUND(AC2528-AC2522,1)/AC2522)</f>
        <v>0.17952473958333334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64</v>
      </c>
      <c r="E2529" s="12">
        <v>0</v>
      </c>
      <c r="F2529" s="12">
        <v>140</v>
      </c>
      <c r="G2529" s="12">
        <v>0</v>
      </c>
      <c r="H2529" s="12">
        <v>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D2529*$D$10</f>
        <v>83.2</v>
      </c>
      <c r="O2529" s="14">
        <f>E2529*$E$10</f>
        <v>0</v>
      </c>
      <c r="P2529" s="14">
        <f>F2529*$F$10</f>
        <v>210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116.48</v>
      </c>
      <c r="T2529" s="14">
        <f>(O2529/100)*(K2529*$J$10)</f>
        <v>0</v>
      </c>
      <c r="U2529" s="14">
        <f>(P2529/100)*(K2529*$K$10)+(P2529/100)*(L2529*$L$10)</f>
        <v>315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5"/>
        <v>199.68</v>
      </c>
      <c r="Y2529" s="14">
        <f t="shared" si="816"/>
        <v>0</v>
      </c>
      <c r="Z2529" s="14">
        <f t="shared" si="817"/>
        <v>525</v>
      </c>
      <c r="AA2529" s="14">
        <f t="shared" si="818"/>
        <v>0</v>
      </c>
      <c r="AB2529" s="14">
        <f t="shared" si="821"/>
        <v>0</v>
      </c>
      <c r="AC2529" s="15">
        <f t="shared" si="820"/>
        <v>724.7</v>
      </c>
      <c r="AD2529" s="48">
        <f>(ROUND(AC2529-AC2522,1)/AC2522)</f>
        <v>0.17952473958333334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64</v>
      </c>
      <c r="E2530" s="12">
        <v>0</v>
      </c>
      <c r="F2530" s="12">
        <v>0</v>
      </c>
      <c r="G2530" s="12">
        <v>140</v>
      </c>
      <c r="H2530" s="12">
        <v>0</v>
      </c>
      <c r="I2530" s="13">
        <v>60</v>
      </c>
      <c r="J2530" s="13">
        <v>10</v>
      </c>
      <c r="K2530" s="13">
        <v>0</v>
      </c>
      <c r="L2530" s="13">
        <v>75</v>
      </c>
      <c r="M2530" s="13">
        <v>0</v>
      </c>
      <c r="N2530" s="14">
        <f>D2530*$D$11</f>
        <v>83.2</v>
      </c>
      <c r="O2530" s="14">
        <f>E2530*$E$11</f>
        <v>0</v>
      </c>
      <c r="P2530" s="14">
        <f>F2530*$F$11</f>
        <v>0</v>
      </c>
      <c r="Q2530" s="14">
        <f>G2530*$G$11</f>
        <v>210</v>
      </c>
      <c r="R2530" s="14">
        <f>H2530*$H$11</f>
        <v>0</v>
      </c>
      <c r="S2530" s="14">
        <f>(N2530/100)*(I2530*$I$11)+(N2530/100)*(J2530*$J$11)</f>
        <v>116.48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315</v>
      </c>
      <c r="W2530" s="14">
        <f>(R2530/100)*(K2530*$K$11)+(R2530/100)*(L2530*$L$11)</f>
        <v>0</v>
      </c>
      <c r="X2530" s="14">
        <f t="shared" si="815"/>
        <v>199.68</v>
      </c>
      <c r="Y2530" s="14">
        <f t="shared" si="816"/>
        <v>0</v>
      </c>
      <c r="Z2530" s="14">
        <f t="shared" si="817"/>
        <v>0</v>
      </c>
      <c r="AA2530" s="14">
        <f t="shared" si="818"/>
        <v>525</v>
      </c>
      <c r="AB2530" s="14">
        <f t="shared" si="821"/>
        <v>0</v>
      </c>
      <c r="AC2530" s="15">
        <f t="shared" si="820"/>
        <v>724.7</v>
      </c>
      <c r="AD2530" s="48">
        <f>(ROUND(AC2530-AC2522,1)/AC2522)</f>
        <v>0.17952473958333334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64</v>
      </c>
      <c r="E2531" s="12">
        <v>0</v>
      </c>
      <c r="F2531" s="12">
        <v>0</v>
      </c>
      <c r="G2531" s="12">
        <v>0</v>
      </c>
      <c r="H2531" s="12">
        <v>140</v>
      </c>
      <c r="I2531" s="13">
        <v>60</v>
      </c>
      <c r="J2531" s="13">
        <v>10</v>
      </c>
      <c r="K2531" s="13">
        <v>37.5</v>
      </c>
      <c r="L2531" s="13">
        <v>37.5</v>
      </c>
      <c r="M2531" s="13">
        <v>0</v>
      </c>
      <c r="N2531" s="14">
        <f>D2531*$D$12</f>
        <v>83.2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210</v>
      </c>
      <c r="S2531" s="14">
        <f>(N2531/100)*(I2531*$I$12)+(N2531/100)*(J2531*$J$12)</f>
        <v>116.48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315</v>
      </c>
      <c r="X2531" s="14">
        <f t="shared" si="815"/>
        <v>199.68</v>
      </c>
      <c r="Y2531" s="14">
        <f t="shared" si="816"/>
        <v>0</v>
      </c>
      <c r="Z2531" s="14">
        <f t="shared" si="817"/>
        <v>0</v>
      </c>
      <c r="AA2531" s="14">
        <f t="shared" si="818"/>
        <v>0</v>
      </c>
      <c r="AB2531" s="14">
        <f t="shared" si="821"/>
        <v>525</v>
      </c>
      <c r="AC2531" s="15">
        <f t="shared" si="820"/>
        <v>724.7</v>
      </c>
      <c r="AD2531" s="48">
        <f>(ROUND(AC2531-AC2522,1)/AC2522)</f>
        <v>0.17952473958333334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128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0</v>
      </c>
      <c r="M2532" s="13">
        <v>65</v>
      </c>
      <c r="N2532" s="14">
        <f>D2532*$D$13</f>
        <v>192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518.4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710.4</v>
      </c>
      <c r="Y2532" s="14">
        <f t="shared" si="816"/>
        <v>0</v>
      </c>
      <c r="Z2532" s="14">
        <f t="shared" si="817"/>
        <v>0</v>
      </c>
      <c r="AA2532" s="14">
        <f t="shared" si="818"/>
        <v>0</v>
      </c>
      <c r="AB2532" s="14">
        <f t="shared" si="821"/>
        <v>0</v>
      </c>
      <c r="AC2532" s="15">
        <f t="shared" si="820"/>
        <v>710.4</v>
      </c>
      <c r="AD2532" s="48">
        <f>(ROUND(AC2532-AC2522,1)/AC2522)</f>
        <v>0.15625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128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65</v>
      </c>
      <c r="L2533" s="13">
        <v>0</v>
      </c>
      <c r="M2533" s="13">
        <v>0</v>
      </c>
      <c r="N2533" s="14">
        <f>D2533*$D$14</f>
        <v>192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518.4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5"/>
        <v>710.4</v>
      </c>
      <c r="Y2533" s="14">
        <f t="shared" si="816"/>
        <v>0</v>
      </c>
      <c r="Z2533" s="14">
        <f t="shared" si="817"/>
        <v>0</v>
      </c>
      <c r="AA2533" s="14">
        <f t="shared" si="818"/>
        <v>0</v>
      </c>
      <c r="AB2533" s="14">
        <f t="shared" si="821"/>
        <v>0</v>
      </c>
      <c r="AC2533" s="15">
        <f t="shared" si="820"/>
        <v>710.4</v>
      </c>
      <c r="AD2533" s="48">
        <f>(ROUND(AC2533-AC2522,1)/AC2522)</f>
        <v>0.15625</v>
      </c>
      <c r="AE2533" s="113"/>
      <c r="AF2533" s="60"/>
    </row>
    <row r="2534" spans="1:32">
      <c r="A2534" s="99"/>
      <c r="B2534" s="87"/>
      <c r="C2534" s="21" t="s">
        <v>329</v>
      </c>
      <c r="D2534" s="12">
        <v>128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10</v>
      </c>
      <c r="K2534" s="13">
        <v>0</v>
      </c>
      <c r="L2534" s="13">
        <v>65</v>
      </c>
      <c r="M2534" s="13">
        <v>0</v>
      </c>
      <c r="N2534" s="14">
        <f>D2534*$D$15</f>
        <v>192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518.4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5"/>
        <v>710.4</v>
      </c>
      <c r="Y2534" s="14">
        <f t="shared" si="816"/>
        <v>0</v>
      </c>
      <c r="Z2534" s="14">
        <f t="shared" si="817"/>
        <v>0</v>
      </c>
      <c r="AA2534" s="14">
        <f t="shared" si="818"/>
        <v>0</v>
      </c>
      <c r="AB2534" s="14">
        <f t="shared" si="821"/>
        <v>0</v>
      </c>
      <c r="AC2534" s="15">
        <f t="shared" si="820"/>
        <v>710.4</v>
      </c>
      <c r="AD2534" s="48">
        <f>(ROUND(AC2534-AC2522,1)/AC2522)</f>
        <v>0.15625</v>
      </c>
      <c r="AE2534" s="113"/>
      <c r="AF2534" s="60"/>
    </row>
    <row r="2535" spans="1:32">
      <c r="A2535" s="99"/>
      <c r="B2535" s="87"/>
      <c r="C2535" s="21" t="s">
        <v>325</v>
      </c>
      <c r="D2535" s="12">
        <v>128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46</v>
      </c>
      <c r="K2535" s="13">
        <v>0</v>
      </c>
      <c r="L2535" s="13">
        <v>0</v>
      </c>
      <c r="M2535" s="13">
        <v>0</v>
      </c>
      <c r="N2535" s="14">
        <f>D2535*$D$16</f>
        <v>204.8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452.608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5"/>
        <v>657.40800000000002</v>
      </c>
      <c r="Y2535" s="14">
        <f t="shared" si="816"/>
        <v>0</v>
      </c>
      <c r="Z2535" s="14">
        <f t="shared" si="817"/>
        <v>0</v>
      </c>
      <c r="AA2535" s="14">
        <f t="shared" si="818"/>
        <v>0</v>
      </c>
      <c r="AB2535" s="14">
        <f t="shared" si="821"/>
        <v>0</v>
      </c>
      <c r="AC2535" s="15">
        <f t="shared" si="820"/>
        <v>657.4</v>
      </c>
      <c r="AD2535" s="48">
        <f>(ROUND(AC2535-AC2522,1)/AC2522)</f>
        <v>6.9986979166666671E-2</v>
      </c>
      <c r="AE2535" s="113"/>
      <c r="AF2535" s="60"/>
    </row>
    <row r="2536" spans="1:32">
      <c r="A2536" s="99"/>
      <c r="B2536" s="87"/>
      <c r="C2536" s="21" t="s">
        <v>326</v>
      </c>
      <c r="D2536" s="12">
        <v>128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10</v>
      </c>
      <c r="K2536" s="13">
        <v>0</v>
      </c>
      <c r="L2536" s="13">
        <v>0</v>
      </c>
      <c r="M2536" s="13">
        <v>0</v>
      </c>
      <c r="N2536" s="14">
        <f>D2536*$D$17</f>
        <v>204.8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558.08000000000004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5"/>
        <v>762.88000000000011</v>
      </c>
      <c r="Y2536" s="14">
        <f t="shared" si="816"/>
        <v>0</v>
      </c>
      <c r="Z2536" s="14">
        <f t="shared" si="817"/>
        <v>0</v>
      </c>
      <c r="AA2536" s="14">
        <f t="shared" si="818"/>
        <v>0</v>
      </c>
      <c r="AB2536" s="14">
        <f t="shared" si="821"/>
        <v>0</v>
      </c>
      <c r="AC2536" s="15">
        <f t="shared" si="820"/>
        <v>762.9</v>
      </c>
      <c r="AD2536" s="48">
        <f>(ROUND(AC2536-AC2522,1)/AC2522)</f>
        <v>0.24169921875</v>
      </c>
      <c r="AE2536" s="113" t="s">
        <v>799</v>
      </c>
      <c r="AF2536" s="60"/>
    </row>
    <row r="2537" spans="1:32">
      <c r="A2537" s="106" t="s">
        <v>0</v>
      </c>
      <c r="B2537" s="88" t="s">
        <v>115</v>
      </c>
      <c r="C2537" s="50" t="s">
        <v>243</v>
      </c>
      <c r="D2537" s="11">
        <v>116</v>
      </c>
      <c r="E2537" s="11">
        <v>0</v>
      </c>
      <c r="F2537" s="11">
        <v>0</v>
      </c>
      <c r="G2537" s="11">
        <v>0</v>
      </c>
      <c r="H2537" s="11">
        <v>0</v>
      </c>
      <c r="I2537" s="51">
        <v>70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232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371.19999999999993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551" si="822">N2537+S2537</f>
        <v>603.19999999999993</v>
      </c>
      <c r="Y2537" s="52">
        <f t="shared" ref="Y2537:Y2551" si="823">O2537+T2537</f>
        <v>0</v>
      </c>
      <c r="Z2537" s="52">
        <f t="shared" ref="Z2537:Z2551" si="824">P2537+U2537</f>
        <v>0</v>
      </c>
      <c r="AA2537" s="52">
        <f t="shared" ref="AA2537:AA2551" si="825">Q2537+V2537</f>
        <v>0</v>
      </c>
      <c r="AB2537" s="52">
        <f t="shared" si="821"/>
        <v>0</v>
      </c>
      <c r="AC2537" s="53">
        <f>ROUND(X2537+Y2537+Z2537+AA2537+AB2537,1)</f>
        <v>603.20000000000005</v>
      </c>
      <c r="AD2537" s="58">
        <v>0</v>
      </c>
      <c r="AE2537" s="113"/>
      <c r="AF2537" s="60"/>
    </row>
    <row r="2538" spans="1:32">
      <c r="A2538" s="99" t="s">
        <v>800</v>
      </c>
      <c r="B2538" s="89">
        <v>20</v>
      </c>
      <c r="C2538" s="21" t="s">
        <v>324</v>
      </c>
      <c r="D2538" s="12">
        <v>116</v>
      </c>
      <c r="E2538" s="12">
        <v>0</v>
      </c>
      <c r="F2538" s="12">
        <v>0</v>
      </c>
      <c r="G2538" s="12">
        <v>0</v>
      </c>
      <c r="H2538" s="12">
        <v>0</v>
      </c>
      <c r="I2538" s="13">
        <v>80</v>
      </c>
      <c r="J2538" s="13">
        <v>30</v>
      </c>
      <c r="K2538" s="13">
        <v>0</v>
      </c>
      <c r="L2538" s="13">
        <v>0</v>
      </c>
      <c r="M2538" s="13">
        <v>0</v>
      </c>
      <c r="N2538" s="14">
        <f>D2538*$D$4</f>
        <v>185.60000000000002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510.40000000000009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2"/>
        <v>696.00000000000011</v>
      </c>
      <c r="Y2538" s="14">
        <f t="shared" si="823"/>
        <v>0</v>
      </c>
      <c r="Z2538" s="14">
        <f t="shared" si="824"/>
        <v>0</v>
      </c>
      <c r="AA2538" s="14">
        <f t="shared" si="825"/>
        <v>0</v>
      </c>
      <c r="AB2538" s="14">
        <f>R2538+W2538</f>
        <v>0</v>
      </c>
      <c r="AC2538" s="15">
        <f>ROUND(X2538+Y2538+Z2538+AA2538+AB2538,1)</f>
        <v>696</v>
      </c>
      <c r="AD2538" s="48">
        <f>(ROUND(AC2538-AC2537,1)/AC2537)</f>
        <v>0.15384615384615383</v>
      </c>
      <c r="AE2538" s="113"/>
      <c r="AF2538" s="60"/>
    </row>
    <row r="2539" spans="1:32">
      <c r="A2539" s="99" t="s">
        <v>801</v>
      </c>
      <c r="B2539" s="89">
        <v>0</v>
      </c>
      <c r="C2539" s="21" t="s">
        <v>834</v>
      </c>
      <c r="D2539" s="12">
        <v>116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232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334.08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2"/>
        <v>566.07999999999993</v>
      </c>
      <c r="Y2539" s="14">
        <f t="shared" si="823"/>
        <v>0</v>
      </c>
      <c r="Z2539" s="14">
        <f t="shared" si="824"/>
        <v>0</v>
      </c>
      <c r="AA2539" s="14">
        <f t="shared" si="825"/>
        <v>0</v>
      </c>
      <c r="AB2539" s="14">
        <f>R2539+W2539</f>
        <v>0</v>
      </c>
      <c r="AC2539" s="15">
        <f t="shared" ref="AC2539:AC2551" si="826">ROUND(X2539+Y2539+Z2539+AA2539+AB2539,1)</f>
        <v>566.1</v>
      </c>
      <c r="AD2539" s="48">
        <f>(ROUND(AC2539-AC2537,1)/AC2537)</f>
        <v>-6.1505305039787794E-2</v>
      </c>
      <c r="AE2539" s="113"/>
      <c r="AF2539" s="60"/>
    </row>
    <row r="2540" spans="1:32">
      <c r="A2540" s="99" t="s">
        <v>802</v>
      </c>
      <c r="B2540" s="89">
        <v>0</v>
      </c>
      <c r="C2540" s="21" t="s">
        <v>337</v>
      </c>
      <c r="D2540" s="12">
        <v>116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232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334.08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2"/>
        <v>566.07999999999993</v>
      </c>
      <c r="Y2540" s="14">
        <f t="shared" si="823"/>
        <v>0</v>
      </c>
      <c r="Z2540" s="14">
        <f t="shared" si="824"/>
        <v>0</v>
      </c>
      <c r="AA2540" s="14">
        <f t="shared" si="825"/>
        <v>0</v>
      </c>
      <c r="AB2540" s="14">
        <f t="shared" ref="AB2540:AB2551" si="827">R2540+W2540</f>
        <v>0</v>
      </c>
      <c r="AC2540" s="15">
        <f t="shared" si="826"/>
        <v>566.1</v>
      </c>
      <c r="AD2540" s="48">
        <f>(ROUND(AC2540-AC2537,1)/AC2537)</f>
        <v>-6.1505305039787794E-2</v>
      </c>
      <c r="AE2540" s="113"/>
      <c r="AF2540" s="60"/>
    </row>
    <row r="2541" spans="1:32">
      <c r="A2541" s="99" t="s">
        <v>803</v>
      </c>
      <c r="B2541" s="89">
        <v>0</v>
      </c>
      <c r="C2541" s="21" t="s">
        <v>338</v>
      </c>
      <c r="D2541" s="12">
        <v>116</v>
      </c>
      <c r="E2541" s="12">
        <v>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232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334.08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2"/>
        <v>566.07999999999993</v>
      </c>
      <c r="Y2541" s="14">
        <f t="shared" si="823"/>
        <v>0</v>
      </c>
      <c r="Z2541" s="14">
        <f t="shared" si="824"/>
        <v>0</v>
      </c>
      <c r="AA2541" s="14">
        <f t="shared" si="825"/>
        <v>0</v>
      </c>
      <c r="AB2541" s="14">
        <f t="shared" si="827"/>
        <v>0</v>
      </c>
      <c r="AC2541" s="15">
        <f t="shared" si="826"/>
        <v>566.1</v>
      </c>
      <c r="AD2541" s="48">
        <f>(ROUND(AC2541-AC2537,1)/AC2537)</f>
        <v>-6.1505305039787794E-2</v>
      </c>
      <c r="AE2541" s="113"/>
      <c r="AF2541" s="60"/>
    </row>
    <row r="2542" spans="1:32">
      <c r="A2542" s="99" t="s">
        <v>653</v>
      </c>
      <c r="B2542" s="89"/>
      <c r="C2542" s="21" t="s">
        <v>339</v>
      </c>
      <c r="D2542" s="12">
        <v>116</v>
      </c>
      <c r="E2542" s="12">
        <v>0</v>
      </c>
      <c r="F2542" s="12">
        <v>0</v>
      </c>
      <c r="G2542" s="12">
        <v>0</v>
      </c>
      <c r="H2542" s="12">
        <v>0</v>
      </c>
      <c r="I2542" s="13">
        <v>70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232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334.08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2"/>
        <v>566.07999999999993</v>
      </c>
      <c r="Y2542" s="14">
        <f t="shared" si="823"/>
        <v>0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566.1</v>
      </c>
      <c r="AD2542" s="48">
        <f>(ROUND(AC2542-AC2537,1)/AC2537)</f>
        <v>-6.1505305039787794E-2</v>
      </c>
      <c r="AE2542" s="113"/>
      <c r="AF2542" s="60"/>
    </row>
    <row r="2543" spans="1:32">
      <c r="A2543" s="99" t="s">
        <v>594</v>
      </c>
      <c r="B2543" s="89"/>
      <c r="C2543" s="21" t="s">
        <v>1</v>
      </c>
      <c r="D2543" s="12">
        <v>56</v>
      </c>
      <c r="E2543" s="12">
        <v>130</v>
      </c>
      <c r="F2543" s="12">
        <v>0</v>
      </c>
      <c r="G2543" s="12">
        <v>0</v>
      </c>
      <c r="H2543" s="12">
        <v>0</v>
      </c>
      <c r="I2543" s="13">
        <v>70</v>
      </c>
      <c r="J2543" s="13">
        <v>10</v>
      </c>
      <c r="K2543" s="13">
        <v>85</v>
      </c>
      <c r="L2543" s="13">
        <v>0</v>
      </c>
      <c r="M2543" s="13">
        <v>0</v>
      </c>
      <c r="N2543" s="14">
        <f>D2543*$D$9</f>
        <v>72.8</v>
      </c>
      <c r="O2543" s="14">
        <f>E2543*$E$9</f>
        <v>195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331.5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2"/>
        <v>189.28</v>
      </c>
      <c r="Y2543" s="14">
        <f t="shared" si="823"/>
        <v>526.5</v>
      </c>
      <c r="Z2543" s="14">
        <f t="shared" si="824"/>
        <v>0</v>
      </c>
      <c r="AA2543" s="14">
        <f t="shared" si="825"/>
        <v>0</v>
      </c>
      <c r="AB2543" s="14">
        <f t="shared" si="827"/>
        <v>0</v>
      </c>
      <c r="AC2543" s="15">
        <f t="shared" si="826"/>
        <v>715.8</v>
      </c>
      <c r="AD2543" s="48">
        <f>(ROUND(AC2543-AC2537,1)/AC2537)</f>
        <v>0.18667108753315648</v>
      </c>
      <c r="AE2543" s="113"/>
      <c r="AF2543" s="60"/>
    </row>
    <row r="2544" spans="1:32">
      <c r="A2544" s="99" t="s">
        <v>829</v>
      </c>
      <c r="B2544" s="89"/>
      <c r="C2544" s="21" t="s">
        <v>2</v>
      </c>
      <c r="D2544" s="12">
        <v>56</v>
      </c>
      <c r="E2544" s="12">
        <v>0</v>
      </c>
      <c r="F2544" s="12">
        <v>130</v>
      </c>
      <c r="G2544" s="12">
        <v>0</v>
      </c>
      <c r="H2544" s="12">
        <v>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D2544*$D$10</f>
        <v>72.8</v>
      </c>
      <c r="O2544" s="14">
        <f>E2544*$E$10</f>
        <v>0</v>
      </c>
      <c r="P2544" s="14">
        <f>F2544*$F$10</f>
        <v>195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331.5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2"/>
        <v>189.28</v>
      </c>
      <c r="Y2544" s="14">
        <f t="shared" si="823"/>
        <v>0</v>
      </c>
      <c r="Z2544" s="14">
        <f t="shared" si="824"/>
        <v>526.5</v>
      </c>
      <c r="AA2544" s="14">
        <f t="shared" si="825"/>
        <v>0</v>
      </c>
      <c r="AB2544" s="14">
        <f t="shared" si="827"/>
        <v>0</v>
      </c>
      <c r="AC2544" s="15">
        <f t="shared" si="826"/>
        <v>715.8</v>
      </c>
      <c r="AD2544" s="48">
        <f>(ROUND(AC2544-AC2537,1)/AC2537)</f>
        <v>0.18667108753315648</v>
      </c>
      <c r="AE2544" s="113"/>
      <c r="AF2544" s="60"/>
    </row>
    <row r="2545" spans="1:32">
      <c r="A2545" s="99" t="s">
        <v>830</v>
      </c>
      <c r="B2545" s="89"/>
      <c r="C2545" s="21" t="s">
        <v>3</v>
      </c>
      <c r="D2545" s="12">
        <v>56</v>
      </c>
      <c r="E2545" s="12">
        <v>0</v>
      </c>
      <c r="F2545" s="12">
        <v>0</v>
      </c>
      <c r="G2545" s="12">
        <v>130</v>
      </c>
      <c r="H2545" s="12">
        <v>0</v>
      </c>
      <c r="I2545" s="13">
        <v>70</v>
      </c>
      <c r="J2545" s="13">
        <v>10</v>
      </c>
      <c r="K2545" s="13">
        <v>0</v>
      </c>
      <c r="L2545" s="13">
        <v>85</v>
      </c>
      <c r="M2545" s="13">
        <v>0</v>
      </c>
      <c r="N2545" s="14">
        <f>D2545*$D$11</f>
        <v>72.8</v>
      </c>
      <c r="O2545" s="14">
        <f>E2545*$E$11</f>
        <v>0</v>
      </c>
      <c r="P2545" s="14">
        <f>F2545*$F$11</f>
        <v>0</v>
      </c>
      <c r="Q2545" s="14">
        <f>G2545*$G$11</f>
        <v>195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331.5</v>
      </c>
      <c r="W2545" s="14">
        <f>(R2545/100)*(K2545*$K$11)+(R2545/100)*(L2545*$L$11)</f>
        <v>0</v>
      </c>
      <c r="X2545" s="14">
        <f t="shared" si="822"/>
        <v>189.28</v>
      </c>
      <c r="Y2545" s="14">
        <f t="shared" si="823"/>
        <v>0</v>
      </c>
      <c r="Z2545" s="14">
        <f t="shared" si="824"/>
        <v>0</v>
      </c>
      <c r="AA2545" s="14">
        <f t="shared" si="825"/>
        <v>526.5</v>
      </c>
      <c r="AB2545" s="14">
        <f t="shared" si="827"/>
        <v>0</v>
      </c>
      <c r="AC2545" s="15">
        <f t="shared" si="826"/>
        <v>715.8</v>
      </c>
      <c r="AD2545" s="48">
        <f>(ROUND(AC2545-AC2537,1)/AC2537)</f>
        <v>0.18667108753315648</v>
      </c>
      <c r="AE2545" s="113"/>
      <c r="AF2545" s="60"/>
    </row>
    <row r="2546" spans="1:32">
      <c r="A2546" s="99" t="s">
        <v>831</v>
      </c>
      <c r="B2546" s="89"/>
      <c r="C2546" s="21" t="s">
        <v>4</v>
      </c>
      <c r="D2546" s="12">
        <v>56</v>
      </c>
      <c r="E2546" s="12">
        <v>0</v>
      </c>
      <c r="F2546" s="12">
        <v>0</v>
      </c>
      <c r="G2546" s="12">
        <v>0</v>
      </c>
      <c r="H2546" s="12">
        <v>130</v>
      </c>
      <c r="I2546" s="13">
        <v>70</v>
      </c>
      <c r="J2546" s="13">
        <v>10</v>
      </c>
      <c r="K2546" s="13">
        <v>42.5</v>
      </c>
      <c r="L2546" s="13">
        <v>42.5</v>
      </c>
      <c r="M2546" s="13">
        <v>0</v>
      </c>
      <c r="N2546" s="14">
        <f>D2546*$D$12</f>
        <v>72.8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195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331.5</v>
      </c>
      <c r="X2546" s="14">
        <f t="shared" si="822"/>
        <v>189.28</v>
      </c>
      <c r="Y2546" s="14">
        <f t="shared" si="823"/>
        <v>0</v>
      </c>
      <c r="Z2546" s="14">
        <f t="shared" si="824"/>
        <v>0</v>
      </c>
      <c r="AA2546" s="14">
        <f t="shared" si="825"/>
        <v>0</v>
      </c>
      <c r="AB2546" s="14">
        <f t="shared" si="827"/>
        <v>526.5</v>
      </c>
      <c r="AC2546" s="15">
        <f t="shared" si="826"/>
        <v>715.8</v>
      </c>
      <c r="AD2546" s="48">
        <f>(ROUND(AC2546-AC2537,1)/AC2537)</f>
        <v>0.18667108753315648</v>
      </c>
      <c r="AE2546" s="113"/>
      <c r="AF2546" s="60"/>
    </row>
    <row r="2547" spans="1:32">
      <c r="A2547" s="99" t="s">
        <v>832</v>
      </c>
      <c r="B2547" s="89"/>
      <c r="C2547" s="21" t="s">
        <v>327</v>
      </c>
      <c r="D2547" s="12">
        <v>116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0</v>
      </c>
      <c r="M2547" s="13">
        <v>70</v>
      </c>
      <c r="N2547" s="14">
        <f>D2547*$D$13</f>
        <v>174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522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696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696</v>
      </c>
      <c r="AD2547" s="48">
        <f>(ROUND(AC2547-AC2537,1)/AC2537)</f>
        <v>0.15384615384615383</v>
      </c>
      <c r="AE2547" s="113"/>
      <c r="AF2547" s="60"/>
    </row>
    <row r="2548" spans="1:32">
      <c r="A2548" s="99" t="s">
        <v>833</v>
      </c>
      <c r="B2548" s="89"/>
      <c r="C2548" s="21" t="s">
        <v>328</v>
      </c>
      <c r="D2548" s="12">
        <v>116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10</v>
      </c>
      <c r="K2548" s="13">
        <v>70</v>
      </c>
      <c r="L2548" s="13">
        <v>0</v>
      </c>
      <c r="M2548" s="13">
        <v>0</v>
      </c>
      <c r="N2548" s="14">
        <f>D2548*$D$14</f>
        <v>174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522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2"/>
        <v>696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696</v>
      </c>
      <c r="AD2548" s="48">
        <f>(ROUND(AC2548-AC2537,1)/AC2537)</f>
        <v>0.15384615384615383</v>
      </c>
      <c r="AE2548" s="113"/>
      <c r="AF2548" s="60"/>
    </row>
    <row r="2549" spans="1:32">
      <c r="A2549" s="99"/>
      <c r="B2549" s="89"/>
      <c r="C2549" s="21" t="s">
        <v>329</v>
      </c>
      <c r="D2549" s="12">
        <v>116</v>
      </c>
      <c r="E2549" s="12">
        <v>0</v>
      </c>
      <c r="F2549" s="12">
        <v>0</v>
      </c>
      <c r="G2549" s="12">
        <v>0</v>
      </c>
      <c r="H2549" s="12">
        <v>0</v>
      </c>
      <c r="I2549" s="13">
        <v>70</v>
      </c>
      <c r="J2549" s="13">
        <v>10</v>
      </c>
      <c r="K2549" s="13">
        <v>0</v>
      </c>
      <c r="L2549" s="13">
        <v>70</v>
      </c>
      <c r="M2549" s="13">
        <v>0</v>
      </c>
      <c r="N2549" s="14">
        <f>D2549*$D$15</f>
        <v>174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522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2"/>
        <v>696</v>
      </c>
      <c r="Y2549" s="14">
        <f t="shared" si="823"/>
        <v>0</v>
      </c>
      <c r="Z2549" s="14">
        <f t="shared" si="824"/>
        <v>0</v>
      </c>
      <c r="AA2549" s="14">
        <f t="shared" si="825"/>
        <v>0</v>
      </c>
      <c r="AB2549" s="14">
        <f t="shared" si="827"/>
        <v>0</v>
      </c>
      <c r="AC2549" s="15">
        <f t="shared" si="826"/>
        <v>696</v>
      </c>
      <c r="AD2549" s="48">
        <f>(ROUND(AC2549-AC2537,1)/AC2537)</f>
        <v>0.15384615384615383</v>
      </c>
      <c r="AE2549" s="111"/>
      <c r="AF2549" s="60"/>
    </row>
    <row r="2550" spans="1:32">
      <c r="A2550" s="99"/>
      <c r="B2550" s="89"/>
      <c r="C2550" s="21" t="s">
        <v>325</v>
      </c>
      <c r="D2550" s="12">
        <v>116</v>
      </c>
      <c r="E2550" s="12">
        <v>0</v>
      </c>
      <c r="F2550" s="12">
        <v>0</v>
      </c>
      <c r="G2550" s="12">
        <v>0</v>
      </c>
      <c r="H2550" s="12">
        <v>0</v>
      </c>
      <c r="I2550" s="13">
        <v>70</v>
      </c>
      <c r="J2550" s="13">
        <v>50</v>
      </c>
      <c r="K2550" s="13">
        <v>0</v>
      </c>
      <c r="L2550" s="13">
        <v>0</v>
      </c>
      <c r="M2550" s="13">
        <v>0</v>
      </c>
      <c r="N2550" s="14">
        <f>D2550*$D$16</f>
        <v>185.60000000000002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454.72000000000008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2"/>
        <v>640.32000000000016</v>
      </c>
      <c r="Y2550" s="14">
        <f t="shared" si="823"/>
        <v>0</v>
      </c>
      <c r="Z2550" s="14">
        <f t="shared" si="824"/>
        <v>0</v>
      </c>
      <c r="AA2550" s="14">
        <f t="shared" si="825"/>
        <v>0</v>
      </c>
      <c r="AB2550" s="14">
        <f t="shared" si="827"/>
        <v>0</v>
      </c>
      <c r="AC2550" s="15">
        <f t="shared" si="826"/>
        <v>640.29999999999995</v>
      </c>
      <c r="AD2550" s="48">
        <f>(ROUND(AC2550-AC2537,1)/AC2537)</f>
        <v>6.1505305039787794E-2</v>
      </c>
      <c r="AE2550" s="113"/>
      <c r="AF2550" s="60"/>
    </row>
    <row r="2551" spans="1:32">
      <c r="A2551" s="99"/>
      <c r="B2551" s="89"/>
      <c r="C2551" s="21" t="s">
        <v>326</v>
      </c>
      <c r="D2551" s="12">
        <v>116</v>
      </c>
      <c r="E2551" s="12">
        <v>0</v>
      </c>
      <c r="F2551" s="12">
        <v>0</v>
      </c>
      <c r="G2551" s="12">
        <v>0</v>
      </c>
      <c r="H2551" s="12">
        <v>0</v>
      </c>
      <c r="I2551" s="13">
        <v>85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185.60000000000002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570.72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2"/>
        <v>756.32</v>
      </c>
      <c r="Y2551" s="14">
        <f t="shared" si="823"/>
        <v>0</v>
      </c>
      <c r="Z2551" s="14">
        <f t="shared" si="824"/>
        <v>0</v>
      </c>
      <c r="AA2551" s="14">
        <f t="shared" si="825"/>
        <v>0</v>
      </c>
      <c r="AB2551" s="14">
        <f t="shared" si="827"/>
        <v>0</v>
      </c>
      <c r="AC2551" s="15">
        <f t="shared" si="826"/>
        <v>756.3</v>
      </c>
      <c r="AD2551" s="48">
        <f>(ROUND(AC2551-AC2537,1)/AC2537)</f>
        <v>0.25381299734748008</v>
      </c>
      <c r="AE2551" s="113"/>
      <c r="AF2551" s="60"/>
    </row>
    <row r="2552" spans="1:32">
      <c r="A2552" s="106" t="s">
        <v>0</v>
      </c>
      <c r="B2552" s="90" t="s">
        <v>114</v>
      </c>
      <c r="C2552" s="50" t="s">
        <v>241</v>
      </c>
      <c r="D2552" s="11">
        <v>108</v>
      </c>
      <c r="E2552" s="11">
        <v>0</v>
      </c>
      <c r="F2552" s="11">
        <v>0</v>
      </c>
      <c r="G2552" s="11">
        <v>50</v>
      </c>
      <c r="H2552" s="11">
        <v>0</v>
      </c>
      <c r="I2552" s="51">
        <v>40</v>
      </c>
      <c r="J2552" s="51">
        <v>20</v>
      </c>
      <c r="K2552" s="51">
        <v>0</v>
      </c>
      <c r="L2552" s="51">
        <v>20</v>
      </c>
      <c r="M2552" s="51">
        <v>0</v>
      </c>
      <c r="N2552" s="52">
        <f>D2552*$D$3</f>
        <v>216</v>
      </c>
      <c r="O2552" s="52">
        <f>E2552*$E$3</f>
        <v>0</v>
      </c>
      <c r="P2552" s="52">
        <f>F2552*$F$3</f>
        <v>0</v>
      </c>
      <c r="Q2552" s="52">
        <f>G2552*$G$3</f>
        <v>100</v>
      </c>
      <c r="R2552" s="52">
        <f>H2552*$H$3</f>
        <v>0</v>
      </c>
      <c r="S2552" s="52">
        <f>(N2552/100)*(I2552*$I$3)+(N2552/100)*(J2552*$J$3)</f>
        <v>259.20000000000005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40</v>
      </c>
      <c r="W2552" s="52">
        <f>(R2552/100)*(K2552*$K$3)+(R2552/100)*(L2552*$L$3)</f>
        <v>0</v>
      </c>
      <c r="X2552" s="52">
        <f t="shared" si="815"/>
        <v>475.20000000000005</v>
      </c>
      <c r="Y2552" s="52">
        <f t="shared" si="816"/>
        <v>0</v>
      </c>
      <c r="Z2552" s="52">
        <f t="shared" si="817"/>
        <v>0</v>
      </c>
      <c r="AA2552" s="52">
        <f t="shared" si="818"/>
        <v>140</v>
      </c>
      <c r="AB2552" s="52">
        <f>R2552+W2552</f>
        <v>0</v>
      </c>
      <c r="AC2552" s="53">
        <f>ROUND(X2552+Y2552+Z2552+AA2552+AB2552,1)</f>
        <v>615.20000000000005</v>
      </c>
      <c r="AD2552" s="58"/>
      <c r="AE2552" s="113" t="s">
        <v>799</v>
      </c>
      <c r="AF2552" s="60"/>
    </row>
    <row r="2553" spans="1:32">
      <c r="A2553" s="99" t="s">
        <v>800</v>
      </c>
      <c r="B2553" s="91">
        <v>18</v>
      </c>
      <c r="C2553" s="21" t="s">
        <v>324</v>
      </c>
      <c r="D2553" s="12">
        <v>108</v>
      </c>
      <c r="E2553" s="12">
        <v>0</v>
      </c>
      <c r="F2553" s="12">
        <v>0</v>
      </c>
      <c r="G2553" s="12">
        <v>50</v>
      </c>
      <c r="H2553" s="12">
        <v>0</v>
      </c>
      <c r="I2553" s="13">
        <v>60</v>
      </c>
      <c r="J2553" s="13">
        <v>38</v>
      </c>
      <c r="K2553" s="13">
        <v>0</v>
      </c>
      <c r="L2553" s="13">
        <v>20</v>
      </c>
      <c r="M2553" s="13">
        <v>0</v>
      </c>
      <c r="N2553" s="14">
        <f>D2553*$D$4</f>
        <v>172.8</v>
      </c>
      <c r="O2553" s="14">
        <f>E2553*$E$4</f>
        <v>0</v>
      </c>
      <c r="P2553" s="14">
        <f>F2553*$F$4</f>
        <v>0</v>
      </c>
      <c r="Q2553" s="14">
        <f>G2553*$G$4</f>
        <v>80</v>
      </c>
      <c r="R2553" s="14">
        <f>H2553*$H$4</f>
        <v>0</v>
      </c>
      <c r="S2553" s="14">
        <f>(N2553/100)*(I2553*$I$4)+(N2553/100)*(J2553*$J$4)</f>
        <v>423.36000000000007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32</v>
      </c>
      <c r="W2553" s="14">
        <f>(R2553/100)*(K2553*$K$4)+(R2553/100)*(L2553*$L$4)</f>
        <v>0</v>
      </c>
      <c r="X2553" s="14">
        <f t="shared" si="815"/>
        <v>596.16000000000008</v>
      </c>
      <c r="Y2553" s="14">
        <f t="shared" si="816"/>
        <v>0</v>
      </c>
      <c r="Z2553" s="14">
        <f t="shared" si="817"/>
        <v>0</v>
      </c>
      <c r="AA2553" s="14">
        <f t="shared" si="818"/>
        <v>112</v>
      </c>
      <c r="AB2553" s="14">
        <f>R2553+W2553</f>
        <v>0</v>
      </c>
      <c r="AC2553" s="15">
        <f>ROUND(X2553+Y2553+Z2553+AA2553+AB2553,1)</f>
        <v>708.2</v>
      </c>
      <c r="AD2553" s="48">
        <f>(ROUND(AC2553-AC2552,1)/AC2552)</f>
        <v>0.15117035110533159</v>
      </c>
      <c r="AE2553" s="113"/>
      <c r="AF2553" s="60"/>
    </row>
    <row r="2554" spans="1:32">
      <c r="A2554" s="99" t="s">
        <v>801</v>
      </c>
      <c r="B2554" s="91">
        <v>14</v>
      </c>
      <c r="C2554" s="21" t="s">
        <v>834</v>
      </c>
      <c r="D2554" s="12">
        <v>108</v>
      </c>
      <c r="E2554" s="12">
        <v>0</v>
      </c>
      <c r="F2554" s="12">
        <v>0</v>
      </c>
      <c r="G2554" s="12">
        <v>50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D2554*$D$5</f>
        <v>216</v>
      </c>
      <c r="O2554" s="14">
        <f>E2554*$E$5</f>
        <v>0</v>
      </c>
      <c r="P2554" s="14">
        <f>F2554*$F$5</f>
        <v>0</v>
      </c>
      <c r="Q2554" s="14">
        <f>G2554*$G$5</f>
        <v>100</v>
      </c>
      <c r="R2554" s="14">
        <f>H2554*$H$5</f>
        <v>0</v>
      </c>
      <c r="S2554" s="14">
        <f>(N2554/100)*(I2554*$I$5)+(N2554/100)*(J2554*$J$5)</f>
        <v>233.28000000000003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36</v>
      </c>
      <c r="W2554" s="14">
        <f>(R2554/100)*(K2554*$K$5)+(R2554/100)*(L2554*$L$5)</f>
        <v>0</v>
      </c>
      <c r="X2554" s="14">
        <f t="shared" si="815"/>
        <v>449.28000000000003</v>
      </c>
      <c r="Y2554" s="14">
        <f t="shared" si="816"/>
        <v>0</v>
      </c>
      <c r="Z2554" s="14">
        <f t="shared" si="817"/>
        <v>0</v>
      </c>
      <c r="AA2554" s="14">
        <f t="shared" si="818"/>
        <v>136</v>
      </c>
      <c r="AB2554" s="14">
        <f>R2554+W2554</f>
        <v>0</v>
      </c>
      <c r="AC2554" s="15">
        <f t="shared" ref="AC2554:AC2566" si="828">ROUND(X2554+Y2554+Z2554+AA2554+AB2554,1)</f>
        <v>585.29999999999995</v>
      </c>
      <c r="AD2554" s="48">
        <f>(ROUND(AC2554-AC2552,1)/AC2552)</f>
        <v>-4.8602080624187249E-2</v>
      </c>
      <c r="AE2554" s="113"/>
      <c r="AF2554" s="60"/>
    </row>
    <row r="2555" spans="1:32">
      <c r="A2555" s="99" t="s">
        <v>802</v>
      </c>
      <c r="B2555" s="91">
        <v>0</v>
      </c>
      <c r="C2555" s="21" t="s">
        <v>337</v>
      </c>
      <c r="D2555" s="12">
        <v>108</v>
      </c>
      <c r="E2555" s="12">
        <v>0</v>
      </c>
      <c r="F2555" s="12">
        <v>0</v>
      </c>
      <c r="G2555" s="12">
        <v>50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D2555*$D$6</f>
        <v>216</v>
      </c>
      <c r="O2555" s="14">
        <f>E2555*$E$6</f>
        <v>0</v>
      </c>
      <c r="P2555" s="14">
        <f>F2555*$F$6</f>
        <v>0</v>
      </c>
      <c r="Q2555" s="14">
        <f>G2555*$G$6</f>
        <v>100</v>
      </c>
      <c r="R2555" s="14">
        <f>H2555*$H$6</f>
        <v>0</v>
      </c>
      <c r="S2555" s="14">
        <f>(N2555/100)*(I2555*$I$6)+(N2555/100)*(J2555*$J$6)</f>
        <v>233.28000000000003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36</v>
      </c>
      <c r="W2555" s="14">
        <f>(R2555/100)*(K2555*$K$6)+(R2555/100)*(L2555*$L$6)</f>
        <v>0</v>
      </c>
      <c r="X2555" s="14">
        <f t="shared" si="815"/>
        <v>449.28000000000003</v>
      </c>
      <c r="Y2555" s="14">
        <f t="shared" si="816"/>
        <v>0</v>
      </c>
      <c r="Z2555" s="14">
        <f t="shared" si="817"/>
        <v>0</v>
      </c>
      <c r="AA2555" s="14">
        <f t="shared" si="818"/>
        <v>136</v>
      </c>
      <c r="AB2555" s="14">
        <f t="shared" ref="AB2555:AB2566" si="829">R2555+W2555</f>
        <v>0</v>
      </c>
      <c r="AC2555" s="15">
        <f t="shared" si="828"/>
        <v>585.29999999999995</v>
      </c>
      <c r="AD2555" s="48">
        <f>(ROUND(AC2555-AC2552,1)/AC2552)</f>
        <v>-4.8602080624187249E-2</v>
      </c>
      <c r="AE2555" s="113"/>
      <c r="AF2555" s="60"/>
    </row>
    <row r="2556" spans="1:32">
      <c r="A2556" s="99" t="s">
        <v>803</v>
      </c>
      <c r="B2556" s="91">
        <v>0</v>
      </c>
      <c r="C2556" s="21" t="s">
        <v>338</v>
      </c>
      <c r="D2556" s="12">
        <v>108</v>
      </c>
      <c r="E2556" s="12">
        <v>0</v>
      </c>
      <c r="F2556" s="12">
        <v>0</v>
      </c>
      <c r="G2556" s="12">
        <v>50</v>
      </c>
      <c r="H2556" s="12">
        <v>0</v>
      </c>
      <c r="I2556" s="13">
        <v>40</v>
      </c>
      <c r="J2556" s="13">
        <v>20</v>
      </c>
      <c r="K2556" s="13">
        <v>0</v>
      </c>
      <c r="L2556" s="13">
        <v>20</v>
      </c>
      <c r="M2556" s="13">
        <v>0</v>
      </c>
      <c r="N2556" s="14">
        <f>D2556*$D$7</f>
        <v>216</v>
      </c>
      <c r="O2556" s="14">
        <f>E2556*$E$7</f>
        <v>0</v>
      </c>
      <c r="P2556" s="14">
        <f>F2556*$F$7</f>
        <v>0</v>
      </c>
      <c r="Q2556" s="14">
        <f>G2556*$G$7</f>
        <v>100</v>
      </c>
      <c r="R2556" s="14">
        <f>H2556*$H$7</f>
        <v>0</v>
      </c>
      <c r="S2556" s="14">
        <f>(N2556/100)*(I2556*$I$7)+(N2556/100)*(J2556*$J$7)</f>
        <v>233.28000000000003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36</v>
      </c>
      <c r="W2556" s="14">
        <f>(R2556/100)*(K2556*$K$7)+(R2556/100)*(L2556*$L$7)</f>
        <v>0</v>
      </c>
      <c r="X2556" s="14">
        <f t="shared" si="815"/>
        <v>449.28000000000003</v>
      </c>
      <c r="Y2556" s="14">
        <f t="shared" si="816"/>
        <v>0</v>
      </c>
      <c r="Z2556" s="14">
        <f t="shared" si="817"/>
        <v>0</v>
      </c>
      <c r="AA2556" s="14">
        <f t="shared" si="818"/>
        <v>136</v>
      </c>
      <c r="AB2556" s="14">
        <f t="shared" si="829"/>
        <v>0</v>
      </c>
      <c r="AC2556" s="15">
        <f t="shared" si="828"/>
        <v>585.29999999999995</v>
      </c>
      <c r="AD2556" s="48">
        <f>(ROUND(AC2556-AC2552,1)/AC2552)</f>
        <v>-4.8602080624187249E-2</v>
      </c>
      <c r="AE2556" s="113"/>
      <c r="AF2556" s="60"/>
    </row>
    <row r="2557" spans="1:32">
      <c r="A2557" s="99" t="s">
        <v>653</v>
      </c>
      <c r="B2557" s="91"/>
      <c r="C2557" s="21" t="s">
        <v>339</v>
      </c>
      <c r="D2557" s="12">
        <v>108</v>
      </c>
      <c r="E2557" s="12">
        <v>0</v>
      </c>
      <c r="F2557" s="12">
        <v>0</v>
      </c>
      <c r="G2557" s="12">
        <v>50</v>
      </c>
      <c r="H2557" s="12">
        <v>0</v>
      </c>
      <c r="I2557" s="13">
        <v>40</v>
      </c>
      <c r="J2557" s="13">
        <v>20</v>
      </c>
      <c r="K2557" s="13">
        <v>0</v>
      </c>
      <c r="L2557" s="13">
        <v>20</v>
      </c>
      <c r="M2557" s="13">
        <v>0</v>
      </c>
      <c r="N2557" s="14">
        <f>D2557*$D$8</f>
        <v>216</v>
      </c>
      <c r="O2557" s="14">
        <f>E2557*$E$8</f>
        <v>0</v>
      </c>
      <c r="P2557" s="14">
        <f>F2557*$F$8</f>
        <v>0</v>
      </c>
      <c r="Q2557" s="14">
        <f>G2557*$G$8</f>
        <v>100</v>
      </c>
      <c r="R2557" s="14">
        <f>H2557*$H$8</f>
        <v>0</v>
      </c>
      <c r="S2557" s="14">
        <f>(N2557/100)*(I2557*$I$8)+(N2557/100)*(J2557*$J$8)</f>
        <v>233.28000000000003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36</v>
      </c>
      <c r="W2557" s="14">
        <f>(R2557/100)*(K2557*$K$8)+(R2557/100)*(L2557*$L$8)</f>
        <v>0</v>
      </c>
      <c r="X2557" s="14">
        <f t="shared" si="815"/>
        <v>449.28000000000003</v>
      </c>
      <c r="Y2557" s="14">
        <f t="shared" si="816"/>
        <v>0</v>
      </c>
      <c r="Z2557" s="14">
        <f t="shared" si="817"/>
        <v>0</v>
      </c>
      <c r="AA2557" s="14">
        <f t="shared" si="818"/>
        <v>136</v>
      </c>
      <c r="AB2557" s="14">
        <f t="shared" si="829"/>
        <v>0</v>
      </c>
      <c r="AC2557" s="15">
        <f t="shared" si="828"/>
        <v>585.29999999999995</v>
      </c>
      <c r="AD2557" s="48">
        <f>(ROUND(AC2557-AC2552,1)/AC2552)</f>
        <v>-4.8602080624187249E-2</v>
      </c>
      <c r="AE2557" s="113"/>
      <c r="AF2557" s="60"/>
    </row>
    <row r="2558" spans="1:32">
      <c r="A2558" s="99" t="s">
        <v>594</v>
      </c>
      <c r="B2558" s="91"/>
      <c r="C2558" s="21" t="s">
        <v>1</v>
      </c>
      <c r="D2558" s="12">
        <v>60</v>
      </c>
      <c r="E2558" s="12">
        <v>130</v>
      </c>
      <c r="F2558" s="12">
        <v>0</v>
      </c>
      <c r="G2558" s="12">
        <v>0</v>
      </c>
      <c r="H2558" s="12">
        <v>0</v>
      </c>
      <c r="I2558" s="13">
        <v>40</v>
      </c>
      <c r="J2558" s="13">
        <v>20</v>
      </c>
      <c r="K2558" s="13">
        <v>90</v>
      </c>
      <c r="L2558" s="13">
        <v>0</v>
      </c>
      <c r="M2558" s="13">
        <v>0</v>
      </c>
      <c r="N2558" s="14">
        <f>D2558*$D$9</f>
        <v>78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93.600000000000009</v>
      </c>
      <c r="T2558" s="14">
        <f>(O2558/100)*(K2558*$K$9)</f>
        <v>351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15"/>
        <v>171.60000000000002</v>
      </c>
      <c r="Y2558" s="14">
        <f t="shared" si="816"/>
        <v>546</v>
      </c>
      <c r="Z2558" s="14">
        <f t="shared" si="817"/>
        <v>0</v>
      </c>
      <c r="AA2558" s="14">
        <f t="shared" si="818"/>
        <v>0</v>
      </c>
      <c r="AB2558" s="14">
        <f t="shared" si="829"/>
        <v>0</v>
      </c>
      <c r="AC2558" s="15">
        <f t="shared" si="828"/>
        <v>717.6</v>
      </c>
      <c r="AD2558" s="48">
        <f>(ROUND(AC2558-AC2552,1)/AC2552)</f>
        <v>0.16644993498049415</v>
      </c>
      <c r="AE2558" s="113"/>
      <c r="AF2558" s="60"/>
    </row>
    <row r="2559" spans="1:32">
      <c r="A2559" s="99" t="s">
        <v>829</v>
      </c>
      <c r="B2559" s="91"/>
      <c r="C2559" s="21" t="s">
        <v>2</v>
      </c>
      <c r="D2559" s="12">
        <v>60</v>
      </c>
      <c r="E2559" s="12">
        <v>0</v>
      </c>
      <c r="F2559" s="12">
        <v>130</v>
      </c>
      <c r="G2559" s="12">
        <v>0</v>
      </c>
      <c r="H2559" s="12">
        <v>0</v>
      </c>
      <c r="I2559" s="13">
        <v>40</v>
      </c>
      <c r="J2559" s="13">
        <v>20</v>
      </c>
      <c r="K2559" s="13">
        <v>45</v>
      </c>
      <c r="L2559" s="13">
        <v>45</v>
      </c>
      <c r="M2559" s="13">
        <v>0</v>
      </c>
      <c r="N2559" s="14">
        <f>D2559*$D$10</f>
        <v>78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93.600000000000009</v>
      </c>
      <c r="T2559" s="14">
        <f>(O2559/100)*(K2559*$J$10)</f>
        <v>0</v>
      </c>
      <c r="U2559" s="14">
        <f>(P2559/100)*(K2559*$K$10)+(P2559/100)*(L2559*$L$10)</f>
        <v>351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15"/>
        <v>171.60000000000002</v>
      </c>
      <c r="Y2559" s="14">
        <f t="shared" si="816"/>
        <v>0</v>
      </c>
      <c r="Z2559" s="14">
        <f t="shared" si="817"/>
        <v>546</v>
      </c>
      <c r="AA2559" s="14">
        <f t="shared" si="818"/>
        <v>0</v>
      </c>
      <c r="AB2559" s="14">
        <f t="shared" si="829"/>
        <v>0</v>
      </c>
      <c r="AC2559" s="15">
        <f t="shared" si="828"/>
        <v>717.6</v>
      </c>
      <c r="AD2559" s="48">
        <f>(ROUND(AC2559-AC2552,1)/AC2552)</f>
        <v>0.16644993498049415</v>
      </c>
      <c r="AE2559" s="113"/>
      <c r="AF2559" s="60"/>
    </row>
    <row r="2560" spans="1:32">
      <c r="A2560" s="99" t="s">
        <v>830</v>
      </c>
      <c r="B2560" s="91"/>
      <c r="C2560" s="21" t="s">
        <v>3</v>
      </c>
      <c r="D2560" s="12">
        <v>60</v>
      </c>
      <c r="E2560" s="12">
        <v>0</v>
      </c>
      <c r="F2560" s="12">
        <v>0</v>
      </c>
      <c r="G2560" s="12">
        <v>130</v>
      </c>
      <c r="H2560" s="12">
        <v>0</v>
      </c>
      <c r="I2560" s="13">
        <v>40</v>
      </c>
      <c r="J2560" s="13">
        <v>20</v>
      </c>
      <c r="K2560" s="13">
        <v>0</v>
      </c>
      <c r="L2560" s="13">
        <v>100</v>
      </c>
      <c r="M2560" s="13">
        <v>0</v>
      </c>
      <c r="N2560" s="14">
        <f>D2560*$D$11</f>
        <v>78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93.600000000000009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390</v>
      </c>
      <c r="W2560" s="14">
        <f>(R2560/100)*(K2560*$K$11)+(R2560/100)*(L2560*$L$11)</f>
        <v>0</v>
      </c>
      <c r="X2560" s="14">
        <f t="shared" si="815"/>
        <v>171.60000000000002</v>
      </c>
      <c r="Y2560" s="14">
        <f t="shared" si="816"/>
        <v>0</v>
      </c>
      <c r="Z2560" s="14">
        <f t="shared" si="817"/>
        <v>0</v>
      </c>
      <c r="AA2560" s="14">
        <f t="shared" si="818"/>
        <v>585</v>
      </c>
      <c r="AB2560" s="14">
        <f t="shared" si="829"/>
        <v>0</v>
      </c>
      <c r="AC2560" s="15">
        <f t="shared" si="828"/>
        <v>756.6</v>
      </c>
      <c r="AD2560" s="48">
        <f>(ROUND(AC2560-AC2552,1)/AC2552)</f>
        <v>0.22984395318595577</v>
      </c>
      <c r="AE2560" s="113"/>
      <c r="AF2560" s="60"/>
    </row>
    <row r="2561" spans="1:32">
      <c r="A2561" s="99" t="s">
        <v>831</v>
      </c>
      <c r="B2561" s="91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130</v>
      </c>
      <c r="I2561" s="13">
        <v>40</v>
      </c>
      <c r="J2561" s="13">
        <v>20</v>
      </c>
      <c r="K2561" s="13">
        <v>45</v>
      </c>
      <c r="L2561" s="13">
        <v>45</v>
      </c>
      <c r="M2561" s="13">
        <v>0</v>
      </c>
      <c r="N2561" s="14">
        <f>D2561*$D$12</f>
        <v>78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93.600000000000009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351</v>
      </c>
      <c r="X2561" s="14">
        <f t="shared" si="815"/>
        <v>171.60000000000002</v>
      </c>
      <c r="Y2561" s="14">
        <f t="shared" si="816"/>
        <v>0</v>
      </c>
      <c r="Z2561" s="14">
        <f t="shared" si="817"/>
        <v>0</v>
      </c>
      <c r="AA2561" s="14">
        <f t="shared" si="818"/>
        <v>0</v>
      </c>
      <c r="AB2561" s="14">
        <f t="shared" si="829"/>
        <v>546</v>
      </c>
      <c r="AC2561" s="15">
        <f t="shared" si="828"/>
        <v>717.6</v>
      </c>
      <c r="AD2561" s="48">
        <f>(ROUND(AC2561-AC2552,1)/AC2552)</f>
        <v>0.16644993498049415</v>
      </c>
      <c r="AE2561" s="113"/>
      <c r="AF2561" s="60"/>
    </row>
    <row r="2562" spans="1:32">
      <c r="A2562" s="99" t="s">
        <v>832</v>
      </c>
      <c r="B2562" s="91"/>
      <c r="C2562" s="21" t="s">
        <v>327</v>
      </c>
      <c r="D2562" s="12">
        <v>108</v>
      </c>
      <c r="E2562" s="12">
        <v>0</v>
      </c>
      <c r="F2562" s="12">
        <v>0</v>
      </c>
      <c r="G2562" s="12">
        <v>50</v>
      </c>
      <c r="H2562" s="12">
        <v>0</v>
      </c>
      <c r="I2562" s="13">
        <v>40</v>
      </c>
      <c r="J2562" s="13">
        <v>20</v>
      </c>
      <c r="K2562" s="13">
        <v>0</v>
      </c>
      <c r="L2562" s="13">
        <v>20</v>
      </c>
      <c r="M2562" s="13">
        <v>50</v>
      </c>
      <c r="N2562" s="14">
        <f>D2562*$D$13</f>
        <v>162</v>
      </c>
      <c r="O2562" s="14">
        <f>E2562*$E$13</f>
        <v>0</v>
      </c>
      <c r="P2562" s="14">
        <f>F2562*$F$13</f>
        <v>0</v>
      </c>
      <c r="Q2562" s="14">
        <f>G2562*$G$13</f>
        <v>75</v>
      </c>
      <c r="R2562" s="14">
        <f>H2562*$H$13</f>
        <v>0</v>
      </c>
      <c r="S2562" s="14">
        <f>(N2562/100)*(I2562*$I$13)+(N2562/100)*(J2562*$J$13)+(N2562/100)*(M2562*$M$13)</f>
        <v>356.40000000000003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105</v>
      </c>
      <c r="W2562" s="14">
        <f>(R2562/100)*(K2562*$K$13)+(R2562/100)*(L2562*$L$13)+(R2562/100)*(M2562*$M$13)</f>
        <v>0</v>
      </c>
      <c r="X2562" s="14">
        <f>N2562+S2562</f>
        <v>518.40000000000009</v>
      </c>
      <c r="Y2562" s="14">
        <f t="shared" si="816"/>
        <v>0</v>
      </c>
      <c r="Z2562" s="14">
        <f t="shared" si="817"/>
        <v>0</v>
      </c>
      <c r="AA2562" s="14">
        <f t="shared" si="818"/>
        <v>180</v>
      </c>
      <c r="AB2562" s="14">
        <f t="shared" si="829"/>
        <v>0</v>
      </c>
      <c r="AC2562" s="15">
        <f t="shared" si="828"/>
        <v>698.4</v>
      </c>
      <c r="AD2562" s="48">
        <f>(ROUND(AC2562-AC2552,1)/AC2552)</f>
        <v>0.1352405721716515</v>
      </c>
      <c r="AE2562" s="113"/>
      <c r="AF2562" s="60"/>
    </row>
    <row r="2563" spans="1:32">
      <c r="A2563" s="99" t="s">
        <v>833</v>
      </c>
      <c r="B2563" s="91"/>
      <c r="C2563" s="21" t="s">
        <v>328</v>
      </c>
      <c r="D2563" s="12">
        <v>120</v>
      </c>
      <c r="E2563" s="12">
        <v>0</v>
      </c>
      <c r="F2563" s="12">
        <v>0</v>
      </c>
      <c r="G2563" s="12">
        <v>0</v>
      </c>
      <c r="H2563" s="12">
        <v>0</v>
      </c>
      <c r="I2563" s="13">
        <v>40</v>
      </c>
      <c r="J2563" s="13">
        <v>20</v>
      </c>
      <c r="K2563" s="13">
        <v>95</v>
      </c>
      <c r="L2563" s="13">
        <v>0</v>
      </c>
      <c r="M2563" s="13">
        <v>0</v>
      </c>
      <c r="N2563" s="14">
        <f>D2563*$D$14</f>
        <v>180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558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15"/>
        <v>738</v>
      </c>
      <c r="Y2563" s="14">
        <f t="shared" si="816"/>
        <v>0</v>
      </c>
      <c r="Z2563" s="14">
        <f t="shared" si="817"/>
        <v>0</v>
      </c>
      <c r="AA2563" s="14">
        <f t="shared" si="818"/>
        <v>0</v>
      </c>
      <c r="AB2563" s="14">
        <f t="shared" si="829"/>
        <v>0</v>
      </c>
      <c r="AC2563" s="15">
        <f t="shared" si="828"/>
        <v>738</v>
      </c>
      <c r="AD2563" s="48">
        <f>(ROUND(AC2563-AC2552,1)/AC2552)</f>
        <v>0.19960988296488943</v>
      </c>
      <c r="AE2563" s="113"/>
      <c r="AF2563" s="60"/>
    </row>
    <row r="2564" spans="1:32">
      <c r="A2564" s="99"/>
      <c r="B2564" s="91"/>
      <c r="C2564" s="21" t="s">
        <v>329</v>
      </c>
      <c r="D2564" s="12">
        <v>120</v>
      </c>
      <c r="E2564" s="12">
        <v>0</v>
      </c>
      <c r="F2564" s="12">
        <v>0</v>
      </c>
      <c r="G2564" s="12">
        <v>0</v>
      </c>
      <c r="H2564" s="12">
        <v>0</v>
      </c>
      <c r="I2564" s="13">
        <v>40</v>
      </c>
      <c r="J2564" s="13">
        <v>20</v>
      </c>
      <c r="K2564" s="13">
        <v>0</v>
      </c>
      <c r="L2564" s="13">
        <v>95</v>
      </c>
      <c r="M2564" s="13">
        <v>0</v>
      </c>
      <c r="N2564" s="14">
        <f>D2564*$D$15</f>
        <v>180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558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15"/>
        <v>738</v>
      </c>
      <c r="Y2564" s="14">
        <f t="shared" si="816"/>
        <v>0</v>
      </c>
      <c r="Z2564" s="14">
        <f t="shared" si="817"/>
        <v>0</v>
      </c>
      <c r="AA2564" s="14">
        <f t="shared" si="818"/>
        <v>0</v>
      </c>
      <c r="AB2564" s="14">
        <f t="shared" si="829"/>
        <v>0</v>
      </c>
      <c r="AC2564" s="15">
        <f t="shared" si="828"/>
        <v>738</v>
      </c>
      <c r="AD2564" s="48">
        <f>(ROUND(AC2564-AC2552,1)/AC2552)</f>
        <v>0.19960988296488943</v>
      </c>
      <c r="AE2564" s="113"/>
      <c r="AF2564" s="60"/>
    </row>
    <row r="2565" spans="1:32">
      <c r="A2565" s="99"/>
      <c r="B2565" s="91"/>
      <c r="C2565" s="21" t="s">
        <v>325</v>
      </c>
      <c r="D2565" s="12">
        <v>108</v>
      </c>
      <c r="E2565" s="12">
        <v>0</v>
      </c>
      <c r="F2565" s="12">
        <v>0</v>
      </c>
      <c r="G2565" s="12">
        <v>50</v>
      </c>
      <c r="H2565" s="12">
        <v>0</v>
      </c>
      <c r="I2565" s="13">
        <v>40</v>
      </c>
      <c r="J2565" s="13">
        <v>54</v>
      </c>
      <c r="K2565" s="13">
        <v>0</v>
      </c>
      <c r="L2565" s="13">
        <v>20</v>
      </c>
      <c r="M2565" s="13">
        <v>0</v>
      </c>
      <c r="N2565" s="14">
        <f>D2565*$D$16</f>
        <v>172.8</v>
      </c>
      <c r="O2565" s="14">
        <f>E2565*$E$16</f>
        <v>0</v>
      </c>
      <c r="P2565" s="14">
        <f>F2565*$F$16</f>
        <v>0</v>
      </c>
      <c r="Q2565" s="14">
        <f>G2565*$G$16</f>
        <v>80</v>
      </c>
      <c r="R2565" s="14">
        <f>H2565*$H$16</f>
        <v>0</v>
      </c>
      <c r="S2565" s="14">
        <f>(N2565/100)*(I2565*$I$16)+(N2565/100)*(J2565*$J$16)</f>
        <v>395.71200000000005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32</v>
      </c>
      <c r="W2565" s="14">
        <f>(R2565/100)*(K2565*$K$16)+(R2565/100)*(L2565*$L$16)</f>
        <v>0</v>
      </c>
      <c r="X2565" s="14">
        <f t="shared" si="815"/>
        <v>568.51200000000006</v>
      </c>
      <c r="Y2565" s="14">
        <f t="shared" si="816"/>
        <v>0</v>
      </c>
      <c r="Z2565" s="14">
        <f t="shared" si="817"/>
        <v>0</v>
      </c>
      <c r="AA2565" s="14">
        <f t="shared" si="818"/>
        <v>112</v>
      </c>
      <c r="AB2565" s="14">
        <f t="shared" si="829"/>
        <v>0</v>
      </c>
      <c r="AC2565" s="15">
        <f t="shared" si="828"/>
        <v>680.5</v>
      </c>
      <c r="AD2565" s="48">
        <f>(ROUND(AC2565-AC2552,1)/AC2552)</f>
        <v>0.10614434330299088</v>
      </c>
      <c r="AE2565" s="113"/>
      <c r="AF2565" s="60"/>
    </row>
    <row r="2566" spans="1:32">
      <c r="A2566" s="99"/>
      <c r="B2566" s="91"/>
      <c r="C2566" s="21" t="s">
        <v>326</v>
      </c>
      <c r="D2566" s="12">
        <v>108</v>
      </c>
      <c r="E2566" s="12">
        <v>0</v>
      </c>
      <c r="F2566" s="12">
        <v>0</v>
      </c>
      <c r="G2566" s="12">
        <v>50</v>
      </c>
      <c r="H2566" s="12">
        <v>0</v>
      </c>
      <c r="I2566" s="13">
        <v>75</v>
      </c>
      <c r="J2566" s="13">
        <v>20</v>
      </c>
      <c r="K2566" s="13">
        <v>0</v>
      </c>
      <c r="L2566" s="13">
        <v>20</v>
      </c>
      <c r="M2566" s="13">
        <v>0</v>
      </c>
      <c r="N2566" s="14">
        <f>D2566*$D$17</f>
        <v>172.8</v>
      </c>
      <c r="O2566" s="14">
        <f>E2566*$E$17</f>
        <v>0</v>
      </c>
      <c r="P2566" s="14">
        <f>F2566*$F$17</f>
        <v>0</v>
      </c>
      <c r="Q2566" s="14">
        <f>G2566*$G$17</f>
        <v>80</v>
      </c>
      <c r="R2566" s="14">
        <f>H2566*$H$17</f>
        <v>0</v>
      </c>
      <c r="S2566" s="14">
        <f>(N2566/100)*(I2566*$I$17)+(N2566/100)*(J2566*$J$17)</f>
        <v>488.16000000000008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32</v>
      </c>
      <c r="W2566" s="14">
        <f>(R2566/100)*(K2566*$K$17)+(R2566/100)*(L2566*$L$17)</f>
        <v>0</v>
      </c>
      <c r="X2566" s="14">
        <f t="shared" si="815"/>
        <v>660.96</v>
      </c>
      <c r="Y2566" s="14">
        <f t="shared" si="816"/>
        <v>0</v>
      </c>
      <c r="Z2566" s="14">
        <f t="shared" si="817"/>
        <v>0</v>
      </c>
      <c r="AA2566" s="14">
        <f t="shared" si="818"/>
        <v>112</v>
      </c>
      <c r="AB2566" s="14">
        <f t="shared" si="829"/>
        <v>0</v>
      </c>
      <c r="AC2566" s="15">
        <f t="shared" si="828"/>
        <v>773</v>
      </c>
      <c r="AD2566" s="48">
        <f>(ROUND(AC2566-AC2552,1)/AC2552)</f>
        <v>0.25650195058517555</v>
      </c>
      <c r="AE2566" s="113"/>
      <c r="AF2566" s="60"/>
    </row>
    <row r="2567" spans="1:32">
      <c r="A2567" s="106" t="s">
        <v>0</v>
      </c>
      <c r="B2567" s="92" t="s">
        <v>116</v>
      </c>
      <c r="C2567" s="50" t="s">
        <v>241</v>
      </c>
      <c r="D2567" s="11">
        <v>110</v>
      </c>
      <c r="E2567" s="11">
        <v>0</v>
      </c>
      <c r="F2567" s="11">
        <v>0</v>
      </c>
      <c r="G2567" s="11">
        <v>0</v>
      </c>
      <c r="H2567" s="11">
        <v>0</v>
      </c>
      <c r="I2567" s="51">
        <v>90</v>
      </c>
      <c r="J2567" s="51">
        <v>0</v>
      </c>
      <c r="K2567" s="51">
        <v>0</v>
      </c>
      <c r="L2567" s="51">
        <v>0</v>
      </c>
      <c r="M2567" s="51">
        <v>0</v>
      </c>
      <c r="N2567" s="52">
        <f>D2567*$D$3</f>
        <v>220</v>
      </c>
      <c r="O2567" s="52">
        <f>E2567*$E$3</f>
        <v>0</v>
      </c>
      <c r="P2567" s="52">
        <f>F2567*$F$3</f>
        <v>0</v>
      </c>
      <c r="Q2567" s="52">
        <f>G2567*$G$3</f>
        <v>0</v>
      </c>
      <c r="R2567" s="52">
        <f>H2567*$H$3</f>
        <v>0</v>
      </c>
      <c r="S2567" s="52">
        <f>(N2567/100)*(I2567*$I$3)+(N2567/100)*(J2567*$J$3)</f>
        <v>396.00000000000006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0</v>
      </c>
      <c r="W2567" s="52">
        <f>(R2567/100)*(K2567*$K$3)+(R2567/100)*(L2567*$L$3)</f>
        <v>0</v>
      </c>
      <c r="X2567" s="52">
        <f t="shared" si="815"/>
        <v>616</v>
      </c>
      <c r="Y2567" s="52">
        <f t="shared" si="816"/>
        <v>0</v>
      </c>
      <c r="Z2567" s="52">
        <f t="shared" si="817"/>
        <v>0</v>
      </c>
      <c r="AA2567" s="52">
        <f t="shared" si="818"/>
        <v>0</v>
      </c>
      <c r="AB2567" s="52">
        <f>R2567+W2567</f>
        <v>0</v>
      </c>
      <c r="AC2567" s="53">
        <f>ROUND(X2567+Y2567+Z2567+AA2567+AB2567,1)</f>
        <v>616</v>
      </c>
      <c r="AD2567" s="58"/>
      <c r="AE2567" s="113" t="s">
        <v>799</v>
      </c>
      <c r="AF2567" s="60"/>
    </row>
    <row r="2568" spans="1:32">
      <c r="A2568" s="99" t="s">
        <v>800</v>
      </c>
      <c r="B2568" s="93">
        <v>25</v>
      </c>
      <c r="C2568" s="21" t="s">
        <v>324</v>
      </c>
      <c r="D2568" s="12">
        <v>110</v>
      </c>
      <c r="E2568" s="12">
        <v>0</v>
      </c>
      <c r="F2568" s="12">
        <v>0</v>
      </c>
      <c r="G2568" s="12">
        <v>0</v>
      </c>
      <c r="H2568" s="12">
        <v>0</v>
      </c>
      <c r="I2568" s="13">
        <v>95</v>
      </c>
      <c r="J2568" s="13">
        <v>27</v>
      </c>
      <c r="K2568" s="13">
        <v>0</v>
      </c>
      <c r="L2568" s="13">
        <v>0</v>
      </c>
      <c r="M2568" s="13">
        <v>0</v>
      </c>
      <c r="N2568" s="14">
        <f>D2568*$D$4</f>
        <v>176</v>
      </c>
      <c r="O2568" s="14">
        <f>E2568*$E$4</f>
        <v>0</v>
      </c>
      <c r="P2568" s="14">
        <f>F2568*$F$4</f>
        <v>0</v>
      </c>
      <c r="Q2568" s="14">
        <f>G2568*$G$4</f>
        <v>0</v>
      </c>
      <c r="R2568" s="14">
        <f>H2568*$H$4</f>
        <v>0</v>
      </c>
      <c r="S2568" s="14">
        <f>(N2568/100)*(I2568*$I$4)+(N2568/100)*(J2568*$J$4)</f>
        <v>536.79999999999995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0</v>
      </c>
      <c r="W2568" s="14">
        <f>(R2568/100)*(K2568*$K$4)+(R2568/100)*(L2568*$L$4)</f>
        <v>0</v>
      </c>
      <c r="X2568" s="14">
        <f t="shared" ref="X2568:X2581" si="830">N2568+S2568</f>
        <v>712.8</v>
      </c>
      <c r="Y2568" s="14">
        <f t="shared" ref="Y2568:Y2581" si="831">O2568+T2568</f>
        <v>0</v>
      </c>
      <c r="Z2568" s="14">
        <f t="shared" ref="Z2568:Z2581" si="832">P2568+U2568</f>
        <v>0</v>
      </c>
      <c r="AA2568" s="14">
        <f t="shared" ref="AA2568:AA2581" si="833">Q2568+V2568</f>
        <v>0</v>
      </c>
      <c r="AB2568" s="14">
        <f>R2568+W2568</f>
        <v>0</v>
      </c>
      <c r="AC2568" s="15">
        <f>ROUND(X2568+Y2568+Z2568+AA2568+AB2568,1)</f>
        <v>712.8</v>
      </c>
      <c r="AD2568" s="48">
        <f>(ROUND(AC2568-AC2567,1)/AC2567)</f>
        <v>0.15714285714285714</v>
      </c>
      <c r="AE2568" s="113"/>
      <c r="AF2568" s="60"/>
    </row>
    <row r="2569" spans="1:32">
      <c r="A2569" s="99" t="s">
        <v>801</v>
      </c>
      <c r="B2569" s="93">
        <v>0</v>
      </c>
      <c r="C2569" s="21" t="s">
        <v>834</v>
      </c>
      <c r="D2569" s="12">
        <v>110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D2569*$D$5</f>
        <v>220</v>
      </c>
      <c r="O2569" s="14">
        <f>E2569*$E$5</f>
        <v>0</v>
      </c>
      <c r="P2569" s="14">
        <f>F2569*$F$5</f>
        <v>0</v>
      </c>
      <c r="Q2569" s="14">
        <f>G2569*$G$5</f>
        <v>0</v>
      </c>
      <c r="R2569" s="14">
        <f>H2569*$H$5</f>
        <v>0</v>
      </c>
      <c r="S2569" s="14">
        <f>(N2569/100)*(I2569*$I$5)+(N2569/100)*(J2569*$J$5)</f>
        <v>356.40000000000003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0</v>
      </c>
      <c r="W2569" s="14">
        <f>(R2569/100)*(K2569*$K$5)+(R2569/100)*(L2569*$L$5)</f>
        <v>0</v>
      </c>
      <c r="X2569" s="14">
        <f t="shared" si="830"/>
        <v>576.40000000000009</v>
      </c>
      <c r="Y2569" s="14">
        <f t="shared" si="831"/>
        <v>0</v>
      </c>
      <c r="Z2569" s="14">
        <f t="shared" si="832"/>
        <v>0</v>
      </c>
      <c r="AA2569" s="14">
        <f t="shared" si="833"/>
        <v>0</v>
      </c>
      <c r="AB2569" s="14">
        <f>R2569+W2569</f>
        <v>0</v>
      </c>
      <c r="AC2569" s="15">
        <f t="shared" ref="AC2569:AC2581" si="834">ROUND(X2569+Y2569+Z2569+AA2569+AB2569,1)</f>
        <v>576.4</v>
      </c>
      <c r="AD2569" s="48">
        <f>(ROUND(AC2569-AC2567,1)/AC2567)</f>
        <v>-6.4285714285714293E-2</v>
      </c>
      <c r="AE2569" s="113"/>
      <c r="AF2569" s="60"/>
    </row>
    <row r="2570" spans="1:32">
      <c r="A2570" s="99" t="s">
        <v>802</v>
      </c>
      <c r="B2570" s="93">
        <v>0</v>
      </c>
      <c r="C2570" s="21" t="s">
        <v>337</v>
      </c>
      <c r="D2570" s="12">
        <v>110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D2570*$D$6</f>
        <v>220</v>
      </c>
      <c r="O2570" s="14">
        <f>E2570*$E$6</f>
        <v>0</v>
      </c>
      <c r="P2570" s="14">
        <f>F2570*$F$6</f>
        <v>0</v>
      </c>
      <c r="Q2570" s="14">
        <f>G2570*$G$6</f>
        <v>0</v>
      </c>
      <c r="R2570" s="14">
        <f>H2570*$H$6</f>
        <v>0</v>
      </c>
      <c r="S2570" s="14">
        <f>(N2570/100)*(I2570*$I$6)+(N2570/100)*(J2570*$J$6)</f>
        <v>356.40000000000003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0</v>
      </c>
      <c r="W2570" s="14">
        <f>(R2570/100)*(K2570*$K$6)+(R2570/100)*(L2570*$L$6)</f>
        <v>0</v>
      </c>
      <c r="X2570" s="14">
        <f t="shared" si="830"/>
        <v>576.40000000000009</v>
      </c>
      <c r="Y2570" s="14">
        <f t="shared" si="831"/>
        <v>0</v>
      </c>
      <c r="Z2570" s="14">
        <f t="shared" si="832"/>
        <v>0</v>
      </c>
      <c r="AA2570" s="14">
        <f t="shared" si="833"/>
        <v>0</v>
      </c>
      <c r="AB2570" s="14">
        <f t="shared" ref="AB2570:AB2581" si="835">R2570+W2570</f>
        <v>0</v>
      </c>
      <c r="AC2570" s="15">
        <f t="shared" si="834"/>
        <v>576.4</v>
      </c>
      <c r="AD2570" s="48">
        <f>(ROUND(AC2570-AC2567,1)/AC2567)</f>
        <v>-6.4285714285714293E-2</v>
      </c>
      <c r="AE2570" s="113"/>
      <c r="AF2570" s="60"/>
    </row>
    <row r="2571" spans="1:32">
      <c r="A2571" s="99" t="s">
        <v>803</v>
      </c>
      <c r="B2571" s="93">
        <v>0</v>
      </c>
      <c r="C2571" s="21" t="s">
        <v>338</v>
      </c>
      <c r="D2571" s="12">
        <v>110</v>
      </c>
      <c r="E2571" s="12">
        <v>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D2571*$D$7</f>
        <v>220</v>
      </c>
      <c r="O2571" s="14">
        <f>E2571*$E$7</f>
        <v>0</v>
      </c>
      <c r="P2571" s="14">
        <f>F2571*$F$7</f>
        <v>0</v>
      </c>
      <c r="Q2571" s="14">
        <f>G2571*$G$7</f>
        <v>0</v>
      </c>
      <c r="R2571" s="14">
        <f>H2571*$H$7</f>
        <v>0</v>
      </c>
      <c r="S2571" s="14">
        <f>(N2571/100)*(I2571*$I$7)+(N2571/100)*(J2571*$J$7)</f>
        <v>356.40000000000003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0</v>
      </c>
      <c r="W2571" s="14">
        <f>(R2571/100)*(K2571*$K$7)+(R2571/100)*(L2571*$L$7)</f>
        <v>0</v>
      </c>
      <c r="X2571" s="14">
        <f t="shared" si="830"/>
        <v>576.40000000000009</v>
      </c>
      <c r="Y2571" s="14">
        <f t="shared" si="831"/>
        <v>0</v>
      </c>
      <c r="Z2571" s="14">
        <f t="shared" si="832"/>
        <v>0</v>
      </c>
      <c r="AA2571" s="14">
        <f t="shared" si="833"/>
        <v>0</v>
      </c>
      <c r="AB2571" s="14">
        <f t="shared" si="835"/>
        <v>0</v>
      </c>
      <c r="AC2571" s="15">
        <f t="shared" si="834"/>
        <v>576.4</v>
      </c>
      <c r="AD2571" s="48">
        <f>(ROUND(AC2571-AC2567,1)/AC2567)</f>
        <v>-6.4285714285714293E-2</v>
      </c>
      <c r="AE2571" s="113"/>
      <c r="AF2571" s="60"/>
    </row>
    <row r="2572" spans="1:32">
      <c r="A2572" s="99" t="s">
        <v>653</v>
      </c>
      <c r="B2572" s="93"/>
      <c r="C2572" s="21" t="s">
        <v>339</v>
      </c>
      <c r="D2572" s="12">
        <v>110</v>
      </c>
      <c r="E2572" s="12">
        <v>0</v>
      </c>
      <c r="F2572" s="12">
        <v>0</v>
      </c>
      <c r="G2572" s="12">
        <v>0</v>
      </c>
      <c r="H2572" s="12">
        <v>0</v>
      </c>
      <c r="I2572" s="13">
        <v>90</v>
      </c>
      <c r="J2572" s="13">
        <v>0</v>
      </c>
      <c r="K2572" s="13">
        <v>0</v>
      </c>
      <c r="L2572" s="13">
        <v>0</v>
      </c>
      <c r="M2572" s="13">
        <v>0</v>
      </c>
      <c r="N2572" s="14">
        <f>D2572*$D$8</f>
        <v>220</v>
      </c>
      <c r="O2572" s="14">
        <f>E2572*$E$8</f>
        <v>0</v>
      </c>
      <c r="P2572" s="14">
        <f>F2572*$F$8</f>
        <v>0</v>
      </c>
      <c r="Q2572" s="14">
        <f>G2572*$G$8</f>
        <v>0</v>
      </c>
      <c r="R2572" s="14">
        <f>H2572*$H$8</f>
        <v>0</v>
      </c>
      <c r="S2572" s="14">
        <f>(N2572/100)*(I2572*$I$8)+(N2572/100)*(J2572*$J$8)</f>
        <v>356.40000000000003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0</v>
      </c>
      <c r="W2572" s="14">
        <f>(R2572/100)*(K2572*$K$8)+(R2572/100)*(L2572*$L$8)</f>
        <v>0</v>
      </c>
      <c r="X2572" s="14">
        <f t="shared" si="830"/>
        <v>576.40000000000009</v>
      </c>
      <c r="Y2572" s="14">
        <f t="shared" si="831"/>
        <v>0</v>
      </c>
      <c r="Z2572" s="14">
        <f t="shared" si="832"/>
        <v>0</v>
      </c>
      <c r="AA2572" s="14">
        <f t="shared" si="833"/>
        <v>0</v>
      </c>
      <c r="AB2572" s="14">
        <f t="shared" si="835"/>
        <v>0</v>
      </c>
      <c r="AC2572" s="15">
        <f t="shared" si="834"/>
        <v>576.4</v>
      </c>
      <c r="AD2572" s="48">
        <f>(ROUND(AC2572-AC2567,1)/AC2567)</f>
        <v>-6.4285714285714293E-2</v>
      </c>
      <c r="AE2572" s="113"/>
      <c r="AF2572" s="60"/>
    </row>
    <row r="2573" spans="1:32">
      <c r="A2573" s="99" t="s">
        <v>594</v>
      </c>
      <c r="B2573" s="93"/>
      <c r="C2573" s="21" t="s">
        <v>1</v>
      </c>
      <c r="D2573" s="12">
        <v>55</v>
      </c>
      <c r="E2573" s="12">
        <v>120</v>
      </c>
      <c r="F2573" s="12">
        <v>0</v>
      </c>
      <c r="G2573" s="12">
        <v>0</v>
      </c>
      <c r="H2573" s="12">
        <v>0</v>
      </c>
      <c r="I2573" s="13">
        <v>90</v>
      </c>
      <c r="J2573" s="13">
        <v>0</v>
      </c>
      <c r="K2573" s="13">
        <v>95</v>
      </c>
      <c r="L2573" s="13">
        <v>0</v>
      </c>
      <c r="M2573" s="13">
        <v>0</v>
      </c>
      <c r="N2573" s="14">
        <f>D2573*$D$9</f>
        <v>71.5</v>
      </c>
      <c r="O2573" s="14">
        <f>E2573*$E$9</f>
        <v>180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128.69999999999999</v>
      </c>
      <c r="T2573" s="14">
        <f>(O2573/100)*(K2573*$K$9)</f>
        <v>342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30"/>
        <v>200.2</v>
      </c>
      <c r="Y2573" s="14">
        <f t="shared" si="831"/>
        <v>522</v>
      </c>
      <c r="Z2573" s="14">
        <f t="shared" si="832"/>
        <v>0</v>
      </c>
      <c r="AA2573" s="14">
        <f t="shared" si="833"/>
        <v>0</v>
      </c>
      <c r="AB2573" s="14">
        <f t="shared" si="835"/>
        <v>0</v>
      </c>
      <c r="AC2573" s="15">
        <f t="shared" si="834"/>
        <v>722.2</v>
      </c>
      <c r="AD2573" s="48">
        <f>(ROUND(AC2573-AC2567,1)/AC2567)</f>
        <v>0.17240259740259742</v>
      </c>
      <c r="AE2573" s="113"/>
      <c r="AF2573" s="60"/>
    </row>
    <row r="2574" spans="1:32">
      <c r="A2574" s="99" t="s">
        <v>829</v>
      </c>
      <c r="B2574" s="93"/>
      <c r="C2574" s="21" t="s">
        <v>2</v>
      </c>
      <c r="D2574" s="12">
        <v>55</v>
      </c>
      <c r="E2574" s="12">
        <v>0</v>
      </c>
      <c r="F2574" s="12">
        <v>120</v>
      </c>
      <c r="G2574" s="12">
        <v>0</v>
      </c>
      <c r="H2574" s="12">
        <v>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D2574*$D$10</f>
        <v>71.5</v>
      </c>
      <c r="O2574" s="14">
        <f>E2574*$E$10</f>
        <v>0</v>
      </c>
      <c r="P2574" s="14">
        <f>F2574*$F$10</f>
        <v>180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128.69999999999999</v>
      </c>
      <c r="T2574" s="14">
        <f>(O2574/100)*(K2574*$J$10)</f>
        <v>0</v>
      </c>
      <c r="U2574" s="14">
        <f>(P2574/100)*(K2574*$K$10)+(P2574/100)*(L2574*$L$10)</f>
        <v>342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30"/>
        <v>200.2</v>
      </c>
      <c r="Y2574" s="14">
        <f t="shared" si="831"/>
        <v>0</v>
      </c>
      <c r="Z2574" s="14">
        <f t="shared" si="832"/>
        <v>522</v>
      </c>
      <c r="AA2574" s="14">
        <f t="shared" si="833"/>
        <v>0</v>
      </c>
      <c r="AB2574" s="14">
        <f t="shared" si="835"/>
        <v>0</v>
      </c>
      <c r="AC2574" s="15">
        <f t="shared" si="834"/>
        <v>722.2</v>
      </c>
      <c r="AD2574" s="48">
        <f>(ROUND(AC2574-AC2567,1)/AC2567)</f>
        <v>0.17240259740259742</v>
      </c>
      <c r="AE2574" s="113"/>
      <c r="AF2574" s="60"/>
    </row>
    <row r="2575" spans="1:32">
      <c r="A2575" s="99" t="s">
        <v>830</v>
      </c>
      <c r="B2575" s="93"/>
      <c r="C2575" s="21" t="s">
        <v>3</v>
      </c>
      <c r="D2575" s="12">
        <v>55</v>
      </c>
      <c r="E2575" s="12">
        <v>0</v>
      </c>
      <c r="F2575" s="12">
        <v>0</v>
      </c>
      <c r="G2575" s="12">
        <v>120</v>
      </c>
      <c r="H2575" s="12">
        <v>0</v>
      </c>
      <c r="I2575" s="13">
        <v>90</v>
      </c>
      <c r="J2575" s="13">
        <v>0</v>
      </c>
      <c r="K2575" s="13">
        <v>0</v>
      </c>
      <c r="L2575" s="13">
        <v>95</v>
      </c>
      <c r="M2575" s="13">
        <v>0</v>
      </c>
      <c r="N2575" s="14">
        <f>D2575*$D$11</f>
        <v>71.5</v>
      </c>
      <c r="O2575" s="14">
        <f>E2575*$E$11</f>
        <v>0</v>
      </c>
      <c r="P2575" s="14">
        <f>F2575*$F$11</f>
        <v>0</v>
      </c>
      <c r="Q2575" s="14">
        <f>G2575*$G$11</f>
        <v>180</v>
      </c>
      <c r="R2575" s="14">
        <f>H2575*$H$11</f>
        <v>0</v>
      </c>
      <c r="S2575" s="14">
        <f>(N2575/100)*(I2575*$I$11)+(N2575/100)*(J2575*$J$11)</f>
        <v>128.69999999999999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342</v>
      </c>
      <c r="W2575" s="14">
        <f>(R2575/100)*(K2575*$K$11)+(R2575/100)*(L2575*$L$11)</f>
        <v>0</v>
      </c>
      <c r="X2575" s="14">
        <f t="shared" si="830"/>
        <v>200.2</v>
      </c>
      <c r="Y2575" s="14">
        <f t="shared" si="831"/>
        <v>0</v>
      </c>
      <c r="Z2575" s="14">
        <f t="shared" si="832"/>
        <v>0</v>
      </c>
      <c r="AA2575" s="14">
        <f t="shared" si="833"/>
        <v>522</v>
      </c>
      <c r="AB2575" s="14">
        <f t="shared" si="835"/>
        <v>0</v>
      </c>
      <c r="AC2575" s="15">
        <f t="shared" si="834"/>
        <v>722.2</v>
      </c>
      <c r="AD2575" s="48">
        <f>(ROUND(AC2575-AC2567,1)/AC2567)</f>
        <v>0.17240259740259742</v>
      </c>
      <c r="AE2575" s="113"/>
      <c r="AF2575" s="60"/>
    </row>
    <row r="2576" spans="1:32">
      <c r="A2576" s="99" t="s">
        <v>831</v>
      </c>
      <c r="B2576" s="93"/>
      <c r="C2576" s="21" t="s">
        <v>4</v>
      </c>
      <c r="D2576" s="12">
        <v>55</v>
      </c>
      <c r="E2576" s="12">
        <v>0</v>
      </c>
      <c r="F2576" s="12">
        <v>0</v>
      </c>
      <c r="G2576" s="12">
        <v>0</v>
      </c>
      <c r="H2576" s="12">
        <v>120</v>
      </c>
      <c r="I2576" s="13">
        <v>90</v>
      </c>
      <c r="J2576" s="13">
        <v>0</v>
      </c>
      <c r="K2576" s="13">
        <v>47.5</v>
      </c>
      <c r="L2576" s="13">
        <v>47.5</v>
      </c>
      <c r="M2576" s="13">
        <v>0</v>
      </c>
      <c r="N2576" s="14">
        <f>D2576*$D$12</f>
        <v>71.5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180</v>
      </c>
      <c r="S2576" s="14">
        <f>(N2576/100)*(I2576*$I$12)+(N2576/100)*(J2576*$J$12)</f>
        <v>128.69999999999999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342</v>
      </c>
      <c r="X2576" s="14">
        <f t="shared" si="830"/>
        <v>200.2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35"/>
        <v>522</v>
      </c>
      <c r="AC2576" s="15">
        <f t="shared" si="834"/>
        <v>722.2</v>
      </c>
      <c r="AD2576" s="48">
        <f>(ROUND(AC2576-AC2567,1)/AC2567)</f>
        <v>0.17240259740259742</v>
      </c>
      <c r="AE2576" s="113"/>
      <c r="AF2576" s="60"/>
    </row>
    <row r="2577" spans="1:32">
      <c r="A2577" s="99" t="s">
        <v>832</v>
      </c>
      <c r="B2577" s="93"/>
      <c r="C2577" s="21" t="s">
        <v>327</v>
      </c>
      <c r="D2577" s="12">
        <v>110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0</v>
      </c>
      <c r="M2577" s="13">
        <v>75</v>
      </c>
      <c r="N2577" s="14">
        <f>D2577*$D$13</f>
        <v>165</v>
      </c>
      <c r="O2577" s="14">
        <f>E2577*$E$13</f>
        <v>0</v>
      </c>
      <c r="P2577" s="14">
        <f>F2577*$F$13</f>
        <v>0</v>
      </c>
      <c r="Q2577" s="14">
        <f>G2577*$G$13</f>
        <v>0</v>
      </c>
      <c r="R2577" s="14">
        <f>H2577*$H$13</f>
        <v>0</v>
      </c>
      <c r="S2577" s="14">
        <f>(N2577/100)*(I2577*$I$13)+(N2577/100)*(J2577*$J$13)+(N2577/100)*(M2577*$M$13)</f>
        <v>544.5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0</v>
      </c>
      <c r="W2577" s="14">
        <f>(R2577/100)*(K2577*$K$13)+(R2577/100)*(L2577*$L$13)+(R2577/100)*(M2577*$M$13)</f>
        <v>0</v>
      </c>
      <c r="X2577" s="14">
        <f>N2577+S2577</f>
        <v>709.5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35"/>
        <v>0</v>
      </c>
      <c r="AC2577" s="15">
        <f t="shared" si="834"/>
        <v>709.5</v>
      </c>
      <c r="AD2577" s="48">
        <f>(ROUND(AC2577-AC2567,1)/AC2567)</f>
        <v>0.15178571428571427</v>
      </c>
      <c r="AE2577" s="113"/>
      <c r="AF2577" s="60"/>
    </row>
    <row r="2578" spans="1:32">
      <c r="A2578" s="99" t="s">
        <v>833</v>
      </c>
      <c r="B2578" s="93"/>
      <c r="C2578" s="21" t="s">
        <v>328</v>
      </c>
      <c r="D2578" s="12">
        <v>110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0</v>
      </c>
      <c r="K2578" s="13">
        <v>75</v>
      </c>
      <c r="L2578" s="13">
        <v>0</v>
      </c>
      <c r="M2578" s="13">
        <v>0</v>
      </c>
      <c r="N2578" s="14">
        <f>D2578*$D$14</f>
        <v>165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544.5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30"/>
        <v>709.5</v>
      </c>
      <c r="Y2578" s="14">
        <f t="shared" si="831"/>
        <v>0</v>
      </c>
      <c r="Z2578" s="14">
        <f t="shared" si="832"/>
        <v>0</v>
      </c>
      <c r="AA2578" s="14">
        <f t="shared" si="833"/>
        <v>0</v>
      </c>
      <c r="AB2578" s="14">
        <f t="shared" si="835"/>
        <v>0</v>
      </c>
      <c r="AC2578" s="15">
        <f t="shared" si="834"/>
        <v>709.5</v>
      </c>
      <c r="AD2578" s="48">
        <f>(ROUND(AC2578-AC2567,1)/AC2567)</f>
        <v>0.15178571428571427</v>
      </c>
      <c r="AE2578" s="113"/>
      <c r="AF2578" s="60"/>
    </row>
    <row r="2579" spans="1:32">
      <c r="A2579" s="99"/>
      <c r="B2579" s="93"/>
      <c r="C2579" s="21" t="s">
        <v>329</v>
      </c>
      <c r="D2579" s="12">
        <v>110</v>
      </c>
      <c r="E2579" s="12">
        <v>0</v>
      </c>
      <c r="F2579" s="12">
        <v>0</v>
      </c>
      <c r="G2579" s="12">
        <v>0</v>
      </c>
      <c r="H2579" s="12">
        <v>0</v>
      </c>
      <c r="I2579" s="13">
        <v>90</v>
      </c>
      <c r="J2579" s="13">
        <v>0</v>
      </c>
      <c r="K2579" s="13">
        <v>0</v>
      </c>
      <c r="L2579" s="13">
        <v>75</v>
      </c>
      <c r="M2579" s="13">
        <v>0</v>
      </c>
      <c r="N2579" s="14">
        <f>D2579*$D$15</f>
        <v>165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544.5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30"/>
        <v>709.5</v>
      </c>
      <c r="Y2579" s="14">
        <f t="shared" si="831"/>
        <v>0</v>
      </c>
      <c r="Z2579" s="14">
        <f t="shared" si="832"/>
        <v>0</v>
      </c>
      <c r="AA2579" s="14">
        <f t="shared" si="833"/>
        <v>0</v>
      </c>
      <c r="AB2579" s="14">
        <f t="shared" si="835"/>
        <v>0</v>
      </c>
      <c r="AC2579" s="15">
        <f t="shared" si="834"/>
        <v>709.5</v>
      </c>
      <c r="AD2579" s="48">
        <f>(ROUND(AC2579-AC2567,1)/AC2567)</f>
        <v>0.15178571428571427</v>
      </c>
      <c r="AE2579" s="113"/>
      <c r="AF2579" s="60"/>
    </row>
    <row r="2580" spans="1:32">
      <c r="A2580" s="99"/>
      <c r="B2580" s="93"/>
      <c r="C2580" s="21" t="s">
        <v>325</v>
      </c>
      <c r="D2580" s="12">
        <v>110</v>
      </c>
      <c r="E2580" s="12">
        <v>0</v>
      </c>
      <c r="F2580" s="12">
        <v>0</v>
      </c>
      <c r="G2580" s="12">
        <v>0</v>
      </c>
      <c r="H2580" s="12">
        <v>0</v>
      </c>
      <c r="I2580" s="13">
        <v>90</v>
      </c>
      <c r="J2580" s="13">
        <v>50</v>
      </c>
      <c r="K2580" s="13">
        <v>0</v>
      </c>
      <c r="L2580" s="13">
        <v>0</v>
      </c>
      <c r="M2580" s="13">
        <v>0</v>
      </c>
      <c r="N2580" s="14">
        <f>D2580*$D$16</f>
        <v>176</v>
      </c>
      <c r="O2580" s="14">
        <f>E2580*$E$16</f>
        <v>0</v>
      </c>
      <c r="P2580" s="14">
        <f>F2580*$F$16</f>
        <v>0</v>
      </c>
      <c r="Q2580" s="14">
        <f>G2580*$G$16</f>
        <v>0</v>
      </c>
      <c r="R2580" s="14">
        <f>H2580*$H$16</f>
        <v>0</v>
      </c>
      <c r="S2580" s="14">
        <f>(N2580/100)*(I2580*$I$16)+(N2580/100)*(J2580*$J$16)</f>
        <v>466.4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0</v>
      </c>
      <c r="W2580" s="14">
        <f>(R2580/100)*(K2580*$K$16)+(R2580/100)*(L2580*$L$16)</f>
        <v>0</v>
      </c>
      <c r="X2580" s="14">
        <f t="shared" si="830"/>
        <v>642.4</v>
      </c>
      <c r="Y2580" s="14">
        <f t="shared" si="831"/>
        <v>0</v>
      </c>
      <c r="Z2580" s="14">
        <f t="shared" si="832"/>
        <v>0</v>
      </c>
      <c r="AA2580" s="14">
        <f t="shared" si="833"/>
        <v>0</v>
      </c>
      <c r="AB2580" s="14">
        <f t="shared" si="835"/>
        <v>0</v>
      </c>
      <c r="AC2580" s="15">
        <f t="shared" si="834"/>
        <v>642.4</v>
      </c>
      <c r="AD2580" s="48">
        <f>(ROUND(AC2580-AC2567,1)/AC2567)</f>
        <v>4.2857142857142858E-2</v>
      </c>
      <c r="AE2580" s="113"/>
      <c r="AF2580" s="60"/>
    </row>
    <row r="2581" spans="1:32">
      <c r="A2581" s="99"/>
      <c r="B2581" s="93"/>
      <c r="C2581" s="21" t="s">
        <v>326</v>
      </c>
      <c r="D2581" s="12">
        <v>110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0</v>
      </c>
      <c r="K2581" s="13">
        <v>0</v>
      </c>
      <c r="L2581" s="13">
        <v>0</v>
      </c>
      <c r="M2581" s="13">
        <v>0</v>
      </c>
      <c r="N2581" s="14">
        <f>D2581*$D$17</f>
        <v>176</v>
      </c>
      <c r="O2581" s="14">
        <f>E2581*$E$17</f>
        <v>0</v>
      </c>
      <c r="P2581" s="14">
        <f>F2581*$F$17</f>
        <v>0</v>
      </c>
      <c r="Q2581" s="14">
        <f>G2581*$G$17</f>
        <v>0</v>
      </c>
      <c r="R2581" s="14">
        <f>H2581*$H$17</f>
        <v>0</v>
      </c>
      <c r="S2581" s="14">
        <f>(N2581/100)*(I2581*$I$17)+(N2581/100)*(J2581*$J$17)</f>
        <v>585.20000000000005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0</v>
      </c>
      <c r="W2581" s="14">
        <f>(R2581/100)*(K2581*$K$17)+(R2581/100)*(L2581*$L$17)</f>
        <v>0</v>
      </c>
      <c r="X2581" s="14">
        <f t="shared" si="830"/>
        <v>761.2</v>
      </c>
      <c r="Y2581" s="14">
        <f t="shared" si="831"/>
        <v>0</v>
      </c>
      <c r="Z2581" s="14">
        <f t="shared" si="832"/>
        <v>0</v>
      </c>
      <c r="AA2581" s="14">
        <f t="shared" si="833"/>
        <v>0</v>
      </c>
      <c r="AB2581" s="14">
        <f t="shared" si="835"/>
        <v>0</v>
      </c>
      <c r="AC2581" s="15">
        <f t="shared" si="834"/>
        <v>761.2</v>
      </c>
      <c r="AD2581" s="48">
        <f>(ROUND(AC2581-AC2567,1)/AC2567)</f>
        <v>0.23571428571428571</v>
      </c>
      <c r="AE2581" s="113"/>
      <c r="AF2581" s="60"/>
    </row>
    <row r="2582" spans="1:32">
      <c r="A2582" s="106" t="s">
        <v>0</v>
      </c>
      <c r="B2582" s="90" t="s">
        <v>117</v>
      </c>
      <c r="C2582" s="50" t="s">
        <v>241</v>
      </c>
      <c r="D2582" s="11">
        <v>115</v>
      </c>
      <c r="E2582" s="11">
        <v>0</v>
      </c>
      <c r="F2582" s="11">
        <v>0</v>
      </c>
      <c r="G2582" s="11">
        <v>0</v>
      </c>
      <c r="H2582" s="11">
        <v>0</v>
      </c>
      <c r="I2582" s="51">
        <v>60</v>
      </c>
      <c r="J2582" s="51">
        <v>25</v>
      </c>
      <c r="K2582" s="51">
        <v>0</v>
      </c>
      <c r="L2582" s="51">
        <v>0</v>
      </c>
      <c r="M2582" s="51">
        <v>0</v>
      </c>
      <c r="N2582" s="52">
        <f>D2582*$D$3</f>
        <v>230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391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>N2582+S2582</f>
        <v>621</v>
      </c>
      <c r="Y2582" s="52">
        <f>O2582+T2582</f>
        <v>0</v>
      </c>
      <c r="Z2582" s="52">
        <f>P2582+U2582</f>
        <v>0</v>
      </c>
      <c r="AA2582" s="52">
        <f>Q2582+V2582</f>
        <v>0</v>
      </c>
      <c r="AB2582" s="52">
        <f>R2582+W2582</f>
        <v>0</v>
      </c>
      <c r="AC2582" s="53">
        <f>ROUND(X2582+Y2582+Z2582+AA2582+AB2582,1)</f>
        <v>621</v>
      </c>
      <c r="AD2582" s="58"/>
      <c r="AE2582" s="113" t="s">
        <v>799</v>
      </c>
      <c r="AF2582" s="60"/>
    </row>
    <row r="2583" spans="1:32">
      <c r="A2583" s="99" t="s">
        <v>800</v>
      </c>
      <c r="B2583" s="91">
        <v>18</v>
      </c>
      <c r="C2583" s="21" t="s">
        <v>324</v>
      </c>
      <c r="D2583" s="12">
        <v>115</v>
      </c>
      <c r="E2583" s="12">
        <v>0</v>
      </c>
      <c r="F2583" s="12">
        <v>0</v>
      </c>
      <c r="G2583" s="12">
        <v>0</v>
      </c>
      <c r="H2583" s="12">
        <v>0</v>
      </c>
      <c r="I2583" s="13">
        <v>75</v>
      </c>
      <c r="J2583" s="13">
        <v>40</v>
      </c>
      <c r="K2583" s="13">
        <v>0</v>
      </c>
      <c r="L2583" s="13">
        <v>0</v>
      </c>
      <c r="M2583" s="13">
        <v>0</v>
      </c>
      <c r="N2583" s="14">
        <f>D2583*$D$4</f>
        <v>184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529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6">N2583+S2583</f>
        <v>713</v>
      </c>
      <c r="Y2583" s="14">
        <f t="shared" ref="Y2583:Y2596" si="837">O2583+T2583</f>
        <v>0</v>
      </c>
      <c r="Z2583" s="14">
        <f t="shared" ref="Z2583:Z2596" si="838">P2583+U2583</f>
        <v>0</v>
      </c>
      <c r="AA2583" s="14">
        <f t="shared" ref="AA2583:AA2596" si="839">Q2583+V2583</f>
        <v>0</v>
      </c>
      <c r="AB2583" s="14">
        <f>R2583+W2583</f>
        <v>0</v>
      </c>
      <c r="AC2583" s="15">
        <f>ROUND(X2583+Y2583+Z2583+AA2583+AB2583,1)</f>
        <v>713</v>
      </c>
      <c r="AD2583" s="48">
        <f>(ROUND(AC2583-AC2582,1)/AC2582)</f>
        <v>0.14814814814814814</v>
      </c>
      <c r="AE2583" s="113"/>
      <c r="AF2583" s="60"/>
    </row>
    <row r="2584" spans="1:32">
      <c r="A2584" s="99" t="s">
        <v>801</v>
      </c>
      <c r="B2584" s="91">
        <v>18</v>
      </c>
      <c r="C2584" s="21" t="s">
        <v>834</v>
      </c>
      <c r="D2584" s="12">
        <v>115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D2584*$D$5</f>
        <v>230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351.9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6"/>
        <v>581.9</v>
      </c>
      <c r="Y2584" s="14">
        <f t="shared" si="837"/>
        <v>0</v>
      </c>
      <c r="Z2584" s="14">
        <f t="shared" si="838"/>
        <v>0</v>
      </c>
      <c r="AA2584" s="14">
        <f t="shared" si="839"/>
        <v>0</v>
      </c>
      <c r="AB2584" s="14">
        <f>R2584+W2584</f>
        <v>0</v>
      </c>
      <c r="AC2584" s="15">
        <f t="shared" ref="AC2584:AC2596" si="840">ROUND(X2584+Y2584+Z2584+AA2584+AB2584,1)</f>
        <v>581.9</v>
      </c>
      <c r="AD2584" s="48">
        <f>(ROUND(AC2584-AC2582,1)/AC2582)</f>
        <v>-6.2962962962962971E-2</v>
      </c>
      <c r="AE2584" s="113"/>
      <c r="AF2584" s="60"/>
    </row>
    <row r="2585" spans="1:32">
      <c r="A2585" s="99" t="s">
        <v>802</v>
      </c>
      <c r="B2585" s="91">
        <v>0</v>
      </c>
      <c r="C2585" s="21" t="s">
        <v>337</v>
      </c>
      <c r="D2585" s="12">
        <v>115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D2585*$D$6</f>
        <v>230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351.9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6"/>
        <v>581.9</v>
      </c>
      <c r="Y2585" s="14">
        <f t="shared" si="837"/>
        <v>0</v>
      </c>
      <c r="Z2585" s="14">
        <f t="shared" si="838"/>
        <v>0</v>
      </c>
      <c r="AA2585" s="14">
        <f t="shared" si="839"/>
        <v>0</v>
      </c>
      <c r="AB2585" s="14">
        <f t="shared" ref="AB2585:AB2596" si="841">R2585+W2585</f>
        <v>0</v>
      </c>
      <c r="AC2585" s="15">
        <f t="shared" si="840"/>
        <v>581.9</v>
      </c>
      <c r="AD2585" s="48">
        <f>(ROUND(AC2585-AC2582,1)/AC2582)</f>
        <v>-6.2962962962962971E-2</v>
      </c>
      <c r="AE2585" s="113"/>
      <c r="AF2585" s="60"/>
    </row>
    <row r="2586" spans="1:32">
      <c r="A2586" s="99" t="s">
        <v>803</v>
      </c>
      <c r="B2586" s="91">
        <v>0</v>
      </c>
      <c r="C2586" s="21" t="s">
        <v>338</v>
      </c>
      <c r="D2586" s="12">
        <v>115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0</v>
      </c>
      <c r="L2586" s="13">
        <v>0</v>
      </c>
      <c r="M2586" s="13">
        <v>0</v>
      </c>
      <c r="N2586" s="14">
        <f>D2586*$D$7</f>
        <v>230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351.9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6"/>
        <v>581.9</v>
      </c>
      <c r="Y2586" s="14">
        <f t="shared" si="837"/>
        <v>0</v>
      </c>
      <c r="Z2586" s="14">
        <f t="shared" si="838"/>
        <v>0</v>
      </c>
      <c r="AA2586" s="14">
        <f t="shared" si="839"/>
        <v>0</v>
      </c>
      <c r="AB2586" s="14">
        <f t="shared" si="841"/>
        <v>0</v>
      </c>
      <c r="AC2586" s="15">
        <f t="shared" si="840"/>
        <v>581.9</v>
      </c>
      <c r="AD2586" s="48">
        <f>(ROUND(AC2586-AC2582,1)/AC2582)</f>
        <v>-6.2962962962962971E-2</v>
      </c>
      <c r="AE2586" s="113"/>
      <c r="AF2586" s="60"/>
    </row>
    <row r="2587" spans="1:32">
      <c r="A2587" s="99" t="s">
        <v>653</v>
      </c>
      <c r="B2587" s="91"/>
      <c r="C2587" s="21" t="s">
        <v>339</v>
      </c>
      <c r="D2587" s="12">
        <v>115</v>
      </c>
      <c r="E2587" s="12">
        <v>0</v>
      </c>
      <c r="F2587" s="12">
        <v>0</v>
      </c>
      <c r="G2587" s="12">
        <v>0</v>
      </c>
      <c r="H2587" s="12">
        <v>0</v>
      </c>
      <c r="I2587" s="13">
        <v>60</v>
      </c>
      <c r="J2587" s="13">
        <v>25</v>
      </c>
      <c r="K2587" s="13">
        <v>0</v>
      </c>
      <c r="L2587" s="13">
        <v>0</v>
      </c>
      <c r="M2587" s="13">
        <v>0</v>
      </c>
      <c r="N2587" s="14">
        <f>D2587*$D$8</f>
        <v>230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351.9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6"/>
        <v>581.9</v>
      </c>
      <c r="Y2587" s="14">
        <f t="shared" si="837"/>
        <v>0</v>
      </c>
      <c r="Z2587" s="14">
        <f t="shared" si="838"/>
        <v>0</v>
      </c>
      <c r="AA2587" s="14">
        <f t="shared" si="839"/>
        <v>0</v>
      </c>
      <c r="AB2587" s="14">
        <f t="shared" si="841"/>
        <v>0</v>
      </c>
      <c r="AC2587" s="15">
        <f t="shared" si="840"/>
        <v>581.9</v>
      </c>
      <c r="AD2587" s="48">
        <f>(ROUND(AC2587-AC2582,1)/AC2582)</f>
        <v>-6.2962962962962971E-2</v>
      </c>
      <c r="AE2587" s="113"/>
      <c r="AF2587" s="60"/>
    </row>
    <row r="2588" spans="1:32">
      <c r="A2588" s="99" t="s">
        <v>594</v>
      </c>
      <c r="B2588" s="91"/>
      <c r="C2588" s="21" t="s">
        <v>1</v>
      </c>
      <c r="D2588" s="12">
        <v>57</v>
      </c>
      <c r="E2588" s="12">
        <v>125</v>
      </c>
      <c r="F2588" s="12">
        <v>0</v>
      </c>
      <c r="G2588" s="12">
        <v>0</v>
      </c>
      <c r="H2588" s="12">
        <v>0</v>
      </c>
      <c r="I2588" s="13">
        <v>60</v>
      </c>
      <c r="J2588" s="13">
        <v>25</v>
      </c>
      <c r="K2588" s="13">
        <v>90</v>
      </c>
      <c r="L2588" s="13">
        <v>0</v>
      </c>
      <c r="M2588" s="13">
        <v>0</v>
      </c>
      <c r="N2588" s="14">
        <f>D2588*$D$9</f>
        <v>74.100000000000009</v>
      </c>
      <c r="O2588" s="14">
        <f>E2588*$E$9</f>
        <v>187.5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125.97000000000003</v>
      </c>
      <c r="T2588" s="14">
        <f>(O2588/100)*(K2588*$K$9)</f>
        <v>337.5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6"/>
        <v>200.07000000000005</v>
      </c>
      <c r="Y2588" s="14">
        <f t="shared" si="837"/>
        <v>525</v>
      </c>
      <c r="Z2588" s="14">
        <f t="shared" si="838"/>
        <v>0</v>
      </c>
      <c r="AA2588" s="14">
        <f t="shared" si="839"/>
        <v>0</v>
      </c>
      <c r="AB2588" s="14">
        <f t="shared" si="841"/>
        <v>0</v>
      </c>
      <c r="AC2588" s="15">
        <f t="shared" si="840"/>
        <v>725.1</v>
      </c>
      <c r="AD2588" s="48">
        <f>(ROUND(AC2588-AC2582,1)/AC2582)</f>
        <v>0.16763285024154589</v>
      </c>
      <c r="AE2588" s="113"/>
      <c r="AF2588" s="60"/>
    </row>
    <row r="2589" spans="1:32">
      <c r="A2589" s="99" t="s">
        <v>829</v>
      </c>
      <c r="B2589" s="91"/>
      <c r="C2589" s="21" t="s">
        <v>2</v>
      </c>
      <c r="D2589" s="12">
        <v>57</v>
      </c>
      <c r="E2589" s="12">
        <v>0</v>
      </c>
      <c r="F2589" s="12">
        <v>125</v>
      </c>
      <c r="G2589" s="12">
        <v>0</v>
      </c>
      <c r="H2589" s="12">
        <v>0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D2589*$D$10</f>
        <v>74.100000000000009</v>
      </c>
      <c r="O2589" s="14">
        <f>E2589*$E$10</f>
        <v>0</v>
      </c>
      <c r="P2589" s="14">
        <f>F2589*$F$10</f>
        <v>187.5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125.97000000000003</v>
      </c>
      <c r="T2589" s="14">
        <f>(O2589/100)*(K2589*$J$10)</f>
        <v>0</v>
      </c>
      <c r="U2589" s="14">
        <f>(P2589/100)*(K2589*$K$10)+(P2589/100)*(L2589*$L$10)</f>
        <v>337.5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6"/>
        <v>200.07000000000005</v>
      </c>
      <c r="Y2589" s="14">
        <f t="shared" si="837"/>
        <v>0</v>
      </c>
      <c r="Z2589" s="14">
        <f t="shared" si="838"/>
        <v>525</v>
      </c>
      <c r="AA2589" s="14">
        <f t="shared" si="839"/>
        <v>0</v>
      </c>
      <c r="AB2589" s="14">
        <f t="shared" si="841"/>
        <v>0</v>
      </c>
      <c r="AC2589" s="15">
        <f t="shared" si="840"/>
        <v>725.1</v>
      </c>
      <c r="AD2589" s="48">
        <f>(ROUND(AC2589-AC2582,1)/AC2582)</f>
        <v>0.16763285024154589</v>
      </c>
      <c r="AE2589" s="113"/>
      <c r="AF2589" s="60"/>
    </row>
    <row r="2590" spans="1:32">
      <c r="A2590" s="99" t="s">
        <v>830</v>
      </c>
      <c r="B2590" s="91"/>
      <c r="C2590" s="21" t="s">
        <v>3</v>
      </c>
      <c r="D2590" s="12">
        <v>57</v>
      </c>
      <c r="E2590" s="12">
        <v>0</v>
      </c>
      <c r="F2590" s="12">
        <v>0</v>
      </c>
      <c r="G2590" s="12">
        <v>125</v>
      </c>
      <c r="H2590" s="12">
        <v>0</v>
      </c>
      <c r="I2590" s="13">
        <v>60</v>
      </c>
      <c r="J2590" s="13">
        <v>25</v>
      </c>
      <c r="K2590" s="13">
        <v>0</v>
      </c>
      <c r="L2590" s="13">
        <v>90</v>
      </c>
      <c r="M2590" s="13">
        <v>0</v>
      </c>
      <c r="N2590" s="14">
        <f>D2590*$D$11</f>
        <v>74.100000000000009</v>
      </c>
      <c r="O2590" s="14">
        <f>E2590*$E$11</f>
        <v>0</v>
      </c>
      <c r="P2590" s="14">
        <f>F2590*$F$11</f>
        <v>0</v>
      </c>
      <c r="Q2590" s="14">
        <f>G2590*$G$11</f>
        <v>187.5</v>
      </c>
      <c r="R2590" s="14">
        <f>H2590*$H$11</f>
        <v>0</v>
      </c>
      <c r="S2590" s="14">
        <f>(N2590/100)*(I2590*$I$11)+(N2590/100)*(J2590*$J$11)</f>
        <v>125.97000000000003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337.5</v>
      </c>
      <c r="W2590" s="14">
        <f>(R2590/100)*(K2590*$K$11)+(R2590/100)*(L2590*$L$11)</f>
        <v>0</v>
      </c>
      <c r="X2590" s="14">
        <f t="shared" si="836"/>
        <v>200.07000000000005</v>
      </c>
      <c r="Y2590" s="14">
        <f t="shared" si="837"/>
        <v>0</v>
      </c>
      <c r="Z2590" s="14">
        <f t="shared" si="838"/>
        <v>0</v>
      </c>
      <c r="AA2590" s="14">
        <f t="shared" si="839"/>
        <v>525</v>
      </c>
      <c r="AB2590" s="14">
        <f t="shared" si="841"/>
        <v>0</v>
      </c>
      <c r="AC2590" s="15">
        <f t="shared" si="840"/>
        <v>725.1</v>
      </c>
      <c r="AD2590" s="48">
        <f>(ROUND(AC2590-AC2582,1)/AC2582)</f>
        <v>0.16763285024154589</v>
      </c>
      <c r="AE2590" s="113"/>
      <c r="AF2590" s="60"/>
    </row>
    <row r="2591" spans="1:32">
      <c r="A2591" s="99" t="s">
        <v>831</v>
      </c>
      <c r="B2591" s="91"/>
      <c r="C2591" s="21" t="s">
        <v>4</v>
      </c>
      <c r="D2591" s="12">
        <v>57</v>
      </c>
      <c r="E2591" s="12">
        <v>0</v>
      </c>
      <c r="F2591" s="12">
        <v>0</v>
      </c>
      <c r="G2591" s="12">
        <v>0</v>
      </c>
      <c r="H2591" s="12">
        <v>125</v>
      </c>
      <c r="I2591" s="13">
        <v>60</v>
      </c>
      <c r="J2591" s="13">
        <v>25</v>
      </c>
      <c r="K2591" s="13">
        <v>45</v>
      </c>
      <c r="L2591" s="13">
        <v>45</v>
      </c>
      <c r="M2591" s="13">
        <v>0</v>
      </c>
      <c r="N2591" s="14">
        <f>D2591*$D$12</f>
        <v>74.100000000000009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187.5</v>
      </c>
      <c r="S2591" s="14">
        <f>(N2591/100)*(I2591*$I$12)+(N2591/100)*(J2591*$J$12)</f>
        <v>125.97000000000003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337.5</v>
      </c>
      <c r="X2591" s="14">
        <f t="shared" si="836"/>
        <v>200.07000000000005</v>
      </c>
      <c r="Y2591" s="14">
        <f t="shared" si="837"/>
        <v>0</v>
      </c>
      <c r="Z2591" s="14">
        <f t="shared" si="838"/>
        <v>0</v>
      </c>
      <c r="AA2591" s="14">
        <f t="shared" si="839"/>
        <v>0</v>
      </c>
      <c r="AB2591" s="14">
        <f t="shared" si="841"/>
        <v>525</v>
      </c>
      <c r="AC2591" s="15">
        <f t="shared" si="840"/>
        <v>725.1</v>
      </c>
      <c r="AD2591" s="48">
        <f>(ROUND(AC2591-AC2582,1)/AC2582)</f>
        <v>0.16763285024154589</v>
      </c>
      <c r="AE2591" s="113"/>
      <c r="AF2591" s="60"/>
    </row>
    <row r="2592" spans="1:32">
      <c r="A2592" s="99" t="s">
        <v>832</v>
      </c>
      <c r="B2592" s="91"/>
      <c r="C2592" s="21" t="s">
        <v>327</v>
      </c>
      <c r="D2592" s="12">
        <v>115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0</v>
      </c>
      <c r="M2592" s="13">
        <v>72</v>
      </c>
      <c r="N2592" s="14">
        <f>D2592*$D$13</f>
        <v>172.5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541.65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714.15</v>
      </c>
      <c r="Y2592" s="14">
        <f t="shared" si="837"/>
        <v>0</v>
      </c>
      <c r="Z2592" s="14">
        <f t="shared" si="838"/>
        <v>0</v>
      </c>
      <c r="AA2592" s="14">
        <f t="shared" si="839"/>
        <v>0</v>
      </c>
      <c r="AB2592" s="14">
        <f t="shared" si="841"/>
        <v>0</v>
      </c>
      <c r="AC2592" s="15">
        <f t="shared" si="840"/>
        <v>714.2</v>
      </c>
      <c r="AD2592" s="48">
        <f>(ROUND(AC2592-AC2582,1)/AC2582)</f>
        <v>0.15008051529790661</v>
      </c>
      <c r="AE2592" s="113"/>
      <c r="AF2592" s="60"/>
    </row>
    <row r="2593" spans="1:32">
      <c r="A2593" s="99" t="s">
        <v>833</v>
      </c>
      <c r="B2593" s="91"/>
      <c r="C2593" s="21" t="s">
        <v>328</v>
      </c>
      <c r="D2593" s="12">
        <v>115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25</v>
      </c>
      <c r="K2593" s="13">
        <v>72</v>
      </c>
      <c r="L2593" s="13">
        <v>0</v>
      </c>
      <c r="M2593" s="13">
        <v>0</v>
      </c>
      <c r="N2593" s="14">
        <f>D2593*$D$14</f>
        <v>172.5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541.65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6"/>
        <v>714.15</v>
      </c>
      <c r="Y2593" s="14">
        <f t="shared" si="837"/>
        <v>0</v>
      </c>
      <c r="Z2593" s="14">
        <f t="shared" si="838"/>
        <v>0</v>
      </c>
      <c r="AA2593" s="14">
        <f t="shared" si="839"/>
        <v>0</v>
      </c>
      <c r="AB2593" s="14">
        <f t="shared" si="841"/>
        <v>0</v>
      </c>
      <c r="AC2593" s="15">
        <f t="shared" si="840"/>
        <v>714.2</v>
      </c>
      <c r="AD2593" s="48">
        <f>(ROUND(AC2593-AC2582,1)/AC2582)</f>
        <v>0.15008051529790661</v>
      </c>
      <c r="AE2593" s="113"/>
      <c r="AF2593" s="60"/>
    </row>
    <row r="2594" spans="1:32">
      <c r="A2594" s="99"/>
      <c r="B2594" s="91"/>
      <c r="C2594" s="21" t="s">
        <v>329</v>
      </c>
      <c r="D2594" s="12">
        <v>115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25</v>
      </c>
      <c r="K2594" s="13">
        <v>0</v>
      </c>
      <c r="L2594" s="13">
        <v>72</v>
      </c>
      <c r="M2594" s="13">
        <v>0</v>
      </c>
      <c r="N2594" s="14">
        <f>D2594*$D$15</f>
        <v>172.5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541.65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6"/>
        <v>714.15</v>
      </c>
      <c r="Y2594" s="14">
        <f t="shared" si="837"/>
        <v>0</v>
      </c>
      <c r="Z2594" s="14">
        <f t="shared" si="838"/>
        <v>0</v>
      </c>
      <c r="AA2594" s="14">
        <f t="shared" si="839"/>
        <v>0</v>
      </c>
      <c r="AB2594" s="14">
        <f t="shared" si="841"/>
        <v>0</v>
      </c>
      <c r="AC2594" s="15">
        <f t="shared" si="840"/>
        <v>714.2</v>
      </c>
      <c r="AD2594" s="48">
        <f>(ROUND(AC2594-AC2582,1)/AC2582)</f>
        <v>0.15008051529790661</v>
      </c>
      <c r="AE2594" s="113"/>
      <c r="AF2594" s="60"/>
    </row>
    <row r="2595" spans="1:32">
      <c r="A2595" s="99"/>
      <c r="B2595" s="91"/>
      <c r="C2595" s="21" t="s">
        <v>325</v>
      </c>
      <c r="D2595" s="12">
        <v>115</v>
      </c>
      <c r="E2595" s="12">
        <v>0</v>
      </c>
      <c r="F2595" s="12">
        <v>0</v>
      </c>
      <c r="G2595" s="12">
        <v>0</v>
      </c>
      <c r="H2595" s="12">
        <v>0</v>
      </c>
      <c r="I2595" s="13">
        <v>60</v>
      </c>
      <c r="J2595" s="13">
        <v>60</v>
      </c>
      <c r="K2595" s="13">
        <v>0</v>
      </c>
      <c r="L2595" s="13">
        <v>0</v>
      </c>
      <c r="M2595" s="13">
        <v>0</v>
      </c>
      <c r="N2595" s="14">
        <f>D2595*$D$16</f>
        <v>184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496.80000000000007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6"/>
        <v>680.80000000000007</v>
      </c>
      <c r="Y2595" s="14">
        <f t="shared" si="837"/>
        <v>0</v>
      </c>
      <c r="Z2595" s="14">
        <f t="shared" si="838"/>
        <v>0</v>
      </c>
      <c r="AA2595" s="14">
        <f t="shared" si="839"/>
        <v>0</v>
      </c>
      <c r="AB2595" s="14">
        <f t="shared" si="841"/>
        <v>0</v>
      </c>
      <c r="AC2595" s="15">
        <f t="shared" si="840"/>
        <v>680.8</v>
      </c>
      <c r="AD2595" s="48">
        <f>(ROUND(AC2595-AC2582,1)/AC2582)</f>
        <v>9.6296296296296297E-2</v>
      </c>
      <c r="AE2595" s="113"/>
      <c r="AF2595" s="60"/>
    </row>
    <row r="2596" spans="1:32">
      <c r="A2596" s="99"/>
      <c r="B2596" s="91"/>
      <c r="C2596" s="21" t="s">
        <v>326</v>
      </c>
      <c r="D2596" s="12">
        <v>115</v>
      </c>
      <c r="E2596" s="12">
        <v>0</v>
      </c>
      <c r="F2596" s="12">
        <v>0</v>
      </c>
      <c r="G2596" s="12">
        <v>0</v>
      </c>
      <c r="H2596" s="12">
        <v>0</v>
      </c>
      <c r="I2596" s="13">
        <v>80</v>
      </c>
      <c r="J2596" s="13">
        <v>25</v>
      </c>
      <c r="K2596" s="13">
        <v>0</v>
      </c>
      <c r="L2596" s="13">
        <v>0</v>
      </c>
      <c r="M2596" s="13">
        <v>0</v>
      </c>
      <c r="N2596" s="14">
        <f>D2596*$D$17</f>
        <v>184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561.20000000000005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6"/>
        <v>745.2</v>
      </c>
      <c r="Y2596" s="14">
        <f t="shared" si="837"/>
        <v>0</v>
      </c>
      <c r="Z2596" s="14">
        <f t="shared" si="838"/>
        <v>0</v>
      </c>
      <c r="AA2596" s="14">
        <f t="shared" si="839"/>
        <v>0</v>
      </c>
      <c r="AB2596" s="14">
        <f t="shared" si="841"/>
        <v>0</v>
      </c>
      <c r="AC2596" s="15">
        <f t="shared" si="840"/>
        <v>745.2</v>
      </c>
      <c r="AD2596" s="48">
        <f>(ROUND(AC2596-AC2582,1)/AC2582)</f>
        <v>0.2</v>
      </c>
      <c r="AE2596" s="113"/>
      <c r="AF2596" s="60"/>
    </row>
    <row r="2597" spans="1:32">
      <c r="A2597" s="106" t="s">
        <v>0</v>
      </c>
      <c r="B2597" s="92" t="s">
        <v>118</v>
      </c>
      <c r="C2597" s="50" t="s">
        <v>242</v>
      </c>
      <c r="D2597" s="11">
        <v>120</v>
      </c>
      <c r="E2597" s="11">
        <v>0</v>
      </c>
      <c r="F2597" s="11">
        <v>50</v>
      </c>
      <c r="G2597" s="11">
        <v>0</v>
      </c>
      <c r="H2597" s="11">
        <v>0</v>
      </c>
      <c r="I2597" s="51">
        <v>50</v>
      </c>
      <c r="J2597" s="51">
        <v>0</v>
      </c>
      <c r="K2597" s="51">
        <v>10</v>
      </c>
      <c r="L2597" s="51">
        <v>10</v>
      </c>
      <c r="M2597" s="51">
        <v>0</v>
      </c>
      <c r="N2597" s="52">
        <f>D2597*$D$3</f>
        <v>240</v>
      </c>
      <c r="O2597" s="52">
        <f>E2597*$E$3</f>
        <v>0</v>
      </c>
      <c r="P2597" s="52">
        <f>F2597*$F$3</f>
        <v>100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240</v>
      </c>
      <c r="T2597" s="52">
        <f>(O2597/100)*(K2597*$K$3)</f>
        <v>0</v>
      </c>
      <c r="U2597" s="52">
        <f>(P2597/100)*(K2597*$K$3)+(P2597/100)*(L2597*$L$3)</f>
        <v>40</v>
      </c>
      <c r="V2597" s="52">
        <f>(Q2597/100)*(L2597*$L$3)</f>
        <v>0</v>
      </c>
      <c r="W2597" s="52">
        <f>(R2597/100)*(K2597*$K$3)+(R2597/100)*(L2597*$L$3)</f>
        <v>0</v>
      </c>
      <c r="X2597" s="52">
        <f t="shared" si="815"/>
        <v>480</v>
      </c>
      <c r="Y2597" s="52">
        <f t="shared" si="816"/>
        <v>0</v>
      </c>
      <c r="Z2597" s="52">
        <f t="shared" si="817"/>
        <v>140</v>
      </c>
      <c r="AA2597" s="52">
        <f t="shared" si="818"/>
        <v>0</v>
      </c>
      <c r="AB2597" s="52">
        <f>R2597+W2597</f>
        <v>0</v>
      </c>
      <c r="AC2597" s="53">
        <f>ROUND(X2597+Y2597+Z2597+AA2597+AB2597,1)</f>
        <v>620</v>
      </c>
      <c r="AD2597" s="58"/>
      <c r="AE2597" s="113" t="s">
        <v>799</v>
      </c>
      <c r="AF2597" s="60"/>
    </row>
    <row r="2598" spans="1:32">
      <c r="A2598" s="99" t="s">
        <v>800</v>
      </c>
      <c r="B2598" s="93">
        <v>32</v>
      </c>
      <c r="C2598" s="21" t="s">
        <v>324</v>
      </c>
      <c r="D2598" s="12">
        <v>120</v>
      </c>
      <c r="E2598" s="12">
        <v>0</v>
      </c>
      <c r="F2598" s="12">
        <v>50</v>
      </c>
      <c r="G2598" s="12">
        <v>0</v>
      </c>
      <c r="H2598" s="12">
        <v>0</v>
      </c>
      <c r="I2598" s="13">
        <v>60</v>
      </c>
      <c r="J2598" s="13">
        <v>25</v>
      </c>
      <c r="K2598" s="13">
        <v>10</v>
      </c>
      <c r="L2598" s="13">
        <v>10</v>
      </c>
      <c r="M2598" s="13">
        <v>0</v>
      </c>
      <c r="N2598" s="14">
        <f>D2598*$D$4</f>
        <v>192</v>
      </c>
      <c r="O2598" s="14">
        <f>E2598*$E$4</f>
        <v>0</v>
      </c>
      <c r="P2598" s="14">
        <f>F2598*$F$4</f>
        <v>80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408</v>
      </c>
      <c r="T2598" s="14">
        <f>(O2598/100)*(K2598*$K$4)</f>
        <v>0</v>
      </c>
      <c r="U2598" s="14">
        <f>(P2598/100)*(K2598*$K$4)+(P2598/100)*(L2598*$L$4)</f>
        <v>32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22" si="842">N2598+S2598</f>
        <v>600</v>
      </c>
      <c r="Y2598" s="14">
        <f t="shared" ref="Y2598:Y2627" si="843">O2598+T2598</f>
        <v>0</v>
      </c>
      <c r="Z2598" s="14">
        <f t="shared" ref="Z2598:Z2627" si="844">P2598+U2598</f>
        <v>112</v>
      </c>
      <c r="AA2598" s="14">
        <f t="shared" ref="AA2598:AA2627" si="845">Q2598+V2598</f>
        <v>0</v>
      </c>
      <c r="AB2598" s="14">
        <f>R2598+W2598</f>
        <v>0</v>
      </c>
      <c r="AC2598" s="15">
        <f>ROUND(X2598+Y2598+Z2598+AA2598+AB2598,1)</f>
        <v>712</v>
      </c>
      <c r="AD2598" s="48">
        <f>(ROUND(AC2598-AC2597,1)/AC2597)</f>
        <v>0.14838709677419354</v>
      </c>
      <c r="AE2598" s="113"/>
      <c r="AF2598" s="60"/>
    </row>
    <row r="2599" spans="1:32">
      <c r="A2599" s="99" t="s">
        <v>801</v>
      </c>
      <c r="B2599" s="93">
        <v>0</v>
      </c>
      <c r="C2599" s="21" t="s">
        <v>834</v>
      </c>
      <c r="D2599" s="12">
        <v>120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D2599*$D$5</f>
        <v>240</v>
      </c>
      <c r="O2599" s="14">
        <f>E2599*$E$5</f>
        <v>0</v>
      </c>
      <c r="P2599" s="14">
        <f>F2599*$F$5</f>
        <v>100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216</v>
      </c>
      <c r="T2599" s="14">
        <f>(O2599/100)*(K2599*$K$5)</f>
        <v>0</v>
      </c>
      <c r="U2599" s="14">
        <f>(P2599/100)*(K2599*$K$5)+(P2599/100)*(L2599*$L$5)</f>
        <v>36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2"/>
        <v>456</v>
      </c>
      <c r="Y2599" s="14">
        <f t="shared" si="843"/>
        <v>0</v>
      </c>
      <c r="Z2599" s="14">
        <f t="shared" si="844"/>
        <v>136</v>
      </c>
      <c r="AA2599" s="14">
        <f t="shared" si="845"/>
        <v>0</v>
      </c>
      <c r="AB2599" s="14">
        <f>R2599+W2599</f>
        <v>0</v>
      </c>
      <c r="AC2599" s="15">
        <f t="shared" ref="AC2599:AC2611" si="846">ROUND(X2599+Y2599+Z2599+AA2599+AB2599,1)</f>
        <v>592</v>
      </c>
      <c r="AD2599" s="48">
        <f>(ROUND(AC2599-AC2597,1)/AC2597)</f>
        <v>-4.5161290322580643E-2</v>
      </c>
      <c r="AE2599" s="113"/>
      <c r="AF2599" s="60"/>
    </row>
    <row r="2600" spans="1:32">
      <c r="A2600" s="99" t="s">
        <v>802</v>
      </c>
      <c r="B2600" s="93">
        <v>0</v>
      </c>
      <c r="C2600" s="21" t="s">
        <v>337</v>
      </c>
      <c r="D2600" s="12">
        <v>120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D2600*$D$6</f>
        <v>240</v>
      </c>
      <c r="O2600" s="14">
        <f>E2600*$E$6</f>
        <v>0</v>
      </c>
      <c r="P2600" s="14">
        <f>F2600*$F$6</f>
        <v>100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216</v>
      </c>
      <c r="T2600" s="14">
        <f>(O2600/100)*(K2600*$K$6)</f>
        <v>0</v>
      </c>
      <c r="U2600" s="14">
        <f>(P2600/100)*(K2600*$K$6)+(P2600/100)*(L2600*$L$6)</f>
        <v>36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2"/>
        <v>456</v>
      </c>
      <c r="Y2600" s="14">
        <f t="shared" si="843"/>
        <v>0</v>
      </c>
      <c r="Z2600" s="14">
        <f t="shared" si="844"/>
        <v>136</v>
      </c>
      <c r="AA2600" s="14">
        <f t="shared" si="845"/>
        <v>0</v>
      </c>
      <c r="AB2600" s="14">
        <f t="shared" ref="AB2600:AB2627" si="847">R2600+W2600</f>
        <v>0</v>
      </c>
      <c r="AC2600" s="15">
        <f t="shared" si="846"/>
        <v>592</v>
      </c>
      <c r="AD2600" s="48">
        <f>(ROUND(AC2600-AC2597,1)/AC2597)</f>
        <v>-4.5161290322580643E-2</v>
      </c>
      <c r="AE2600" s="113"/>
      <c r="AF2600" s="60"/>
    </row>
    <row r="2601" spans="1:32">
      <c r="A2601" s="99" t="s">
        <v>803</v>
      </c>
      <c r="B2601" s="93">
        <v>0</v>
      </c>
      <c r="C2601" s="21" t="s">
        <v>338</v>
      </c>
      <c r="D2601" s="12">
        <v>120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0</v>
      </c>
      <c r="K2601" s="13">
        <v>10</v>
      </c>
      <c r="L2601" s="13">
        <v>10</v>
      </c>
      <c r="M2601" s="13">
        <v>0</v>
      </c>
      <c r="N2601" s="14">
        <f>D2601*$D$7</f>
        <v>240</v>
      </c>
      <c r="O2601" s="14">
        <f>E2601*$E$7</f>
        <v>0</v>
      </c>
      <c r="P2601" s="14">
        <f>F2601*$F$7</f>
        <v>100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216</v>
      </c>
      <c r="T2601" s="14">
        <f>(O2601/100)*(K2601*$K$7)</f>
        <v>0</v>
      </c>
      <c r="U2601" s="14">
        <f>(P2601/100)*(K2601*$K$7)+(P2601/100)*(L2601*$L$7)</f>
        <v>36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2"/>
        <v>456</v>
      </c>
      <c r="Y2601" s="14">
        <f t="shared" si="843"/>
        <v>0</v>
      </c>
      <c r="Z2601" s="14">
        <f t="shared" si="844"/>
        <v>136</v>
      </c>
      <c r="AA2601" s="14">
        <f t="shared" si="845"/>
        <v>0</v>
      </c>
      <c r="AB2601" s="14">
        <f t="shared" si="847"/>
        <v>0</v>
      </c>
      <c r="AC2601" s="15">
        <f t="shared" si="846"/>
        <v>592</v>
      </c>
      <c r="AD2601" s="48">
        <f>(ROUND(AC2601-AC2597,1)/AC2597)</f>
        <v>-4.5161290322580643E-2</v>
      </c>
      <c r="AE2601" s="113"/>
      <c r="AF2601" s="60"/>
    </row>
    <row r="2602" spans="1:32">
      <c r="A2602" s="99" t="s">
        <v>653</v>
      </c>
      <c r="B2602" s="93"/>
      <c r="C2602" s="21" t="s">
        <v>339</v>
      </c>
      <c r="D2602" s="12">
        <v>120</v>
      </c>
      <c r="E2602" s="12">
        <v>0</v>
      </c>
      <c r="F2602" s="12">
        <v>50</v>
      </c>
      <c r="G2602" s="12">
        <v>0</v>
      </c>
      <c r="H2602" s="12">
        <v>0</v>
      </c>
      <c r="I2602" s="13">
        <v>50</v>
      </c>
      <c r="J2602" s="13">
        <v>0</v>
      </c>
      <c r="K2602" s="13">
        <v>10</v>
      </c>
      <c r="L2602" s="13">
        <v>10</v>
      </c>
      <c r="M2602" s="13">
        <v>0</v>
      </c>
      <c r="N2602" s="14">
        <f>D2602*$D$8</f>
        <v>240</v>
      </c>
      <c r="O2602" s="14">
        <f>E2602*$E$8</f>
        <v>0</v>
      </c>
      <c r="P2602" s="14">
        <f>F2602*$F$8</f>
        <v>100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216</v>
      </c>
      <c r="T2602" s="14">
        <f>(O2602/100)*(K2602*$K$8)</f>
        <v>0</v>
      </c>
      <c r="U2602" s="14">
        <f>(P2602/100)*(K2602*$K$8)+(P2602/100)*(L2602*$L$8)</f>
        <v>36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2"/>
        <v>456</v>
      </c>
      <c r="Y2602" s="14">
        <f t="shared" si="843"/>
        <v>0</v>
      </c>
      <c r="Z2602" s="14">
        <f t="shared" si="844"/>
        <v>136</v>
      </c>
      <c r="AA2602" s="14">
        <f t="shared" si="845"/>
        <v>0</v>
      </c>
      <c r="AB2602" s="14">
        <f t="shared" si="847"/>
        <v>0</v>
      </c>
      <c r="AC2602" s="15">
        <f t="shared" si="846"/>
        <v>592</v>
      </c>
      <c r="AD2602" s="48">
        <f>(ROUND(AC2602-AC2597,1)/AC2597)</f>
        <v>-4.5161290322580643E-2</v>
      </c>
      <c r="AE2602" s="113"/>
      <c r="AF2602" s="60"/>
    </row>
    <row r="2603" spans="1:32">
      <c r="A2603" s="99" t="s">
        <v>594</v>
      </c>
      <c r="B2603" s="93"/>
      <c r="C2603" s="21" t="s">
        <v>1</v>
      </c>
      <c r="D2603" s="12">
        <v>60</v>
      </c>
      <c r="E2603" s="12">
        <v>150</v>
      </c>
      <c r="F2603" s="12">
        <v>0</v>
      </c>
      <c r="G2603" s="12">
        <v>0</v>
      </c>
      <c r="H2603" s="12">
        <v>0</v>
      </c>
      <c r="I2603" s="13">
        <v>50</v>
      </c>
      <c r="J2603" s="13">
        <v>0</v>
      </c>
      <c r="K2603" s="13">
        <v>80</v>
      </c>
      <c r="L2603" s="13">
        <v>0</v>
      </c>
      <c r="M2603" s="13">
        <v>0</v>
      </c>
      <c r="N2603" s="14">
        <f>D2603*$D$9</f>
        <v>78</v>
      </c>
      <c r="O2603" s="14">
        <f>E2603*$E$9</f>
        <v>225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78</v>
      </c>
      <c r="T2603" s="14">
        <f>(O2603/100)*(K2603*$K$9)</f>
        <v>360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2"/>
        <v>156</v>
      </c>
      <c r="Y2603" s="14">
        <f t="shared" si="843"/>
        <v>585</v>
      </c>
      <c r="Z2603" s="14">
        <f t="shared" si="844"/>
        <v>0</v>
      </c>
      <c r="AA2603" s="14">
        <f t="shared" si="845"/>
        <v>0</v>
      </c>
      <c r="AB2603" s="14">
        <f t="shared" si="847"/>
        <v>0</v>
      </c>
      <c r="AC2603" s="15">
        <f t="shared" si="846"/>
        <v>741</v>
      </c>
      <c r="AD2603" s="48">
        <f>(ROUND(AC2603-AC2597,1)/AC2597)</f>
        <v>0.19516129032258064</v>
      </c>
      <c r="AE2603" s="113"/>
      <c r="AF2603" s="60"/>
    </row>
    <row r="2604" spans="1:32">
      <c r="A2604" s="99" t="s">
        <v>829</v>
      </c>
      <c r="B2604" s="93"/>
      <c r="C2604" s="21" t="s">
        <v>2</v>
      </c>
      <c r="D2604" s="12">
        <v>60</v>
      </c>
      <c r="E2604" s="12">
        <v>0</v>
      </c>
      <c r="F2604" s="12">
        <v>150</v>
      </c>
      <c r="G2604" s="12">
        <v>0</v>
      </c>
      <c r="H2604" s="12">
        <v>0</v>
      </c>
      <c r="I2604" s="13">
        <v>50</v>
      </c>
      <c r="J2604" s="13">
        <v>0</v>
      </c>
      <c r="K2604" s="13">
        <v>45</v>
      </c>
      <c r="L2604" s="13">
        <v>45</v>
      </c>
      <c r="M2604" s="13">
        <v>0</v>
      </c>
      <c r="N2604" s="14">
        <f>D2604*$D$10</f>
        <v>78</v>
      </c>
      <c r="O2604" s="14">
        <f>E2604*$E$10</f>
        <v>0</v>
      </c>
      <c r="P2604" s="14">
        <f>F2604*$F$10</f>
        <v>225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78</v>
      </c>
      <c r="T2604" s="14">
        <f>(O2604/100)*(K2604*$J$10)</f>
        <v>0</v>
      </c>
      <c r="U2604" s="14">
        <f>(P2604/100)*(K2604*$K$10)+(P2604/100)*(L2604*$L$10)</f>
        <v>405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2"/>
        <v>156</v>
      </c>
      <c r="Y2604" s="14">
        <f t="shared" si="843"/>
        <v>0</v>
      </c>
      <c r="Z2604" s="14">
        <f t="shared" si="844"/>
        <v>630</v>
      </c>
      <c r="AA2604" s="14">
        <f t="shared" si="845"/>
        <v>0</v>
      </c>
      <c r="AB2604" s="14">
        <f t="shared" si="847"/>
        <v>0</v>
      </c>
      <c r="AC2604" s="15">
        <f t="shared" si="846"/>
        <v>786</v>
      </c>
      <c r="AD2604" s="48">
        <f>(ROUND(AC2604-AC2597,1)/AC2597)</f>
        <v>0.26774193548387099</v>
      </c>
      <c r="AE2604" s="113"/>
      <c r="AF2604" s="60"/>
    </row>
    <row r="2605" spans="1:32">
      <c r="A2605" s="99" t="s">
        <v>830</v>
      </c>
      <c r="B2605" s="93"/>
      <c r="C2605" s="21" t="s">
        <v>3</v>
      </c>
      <c r="D2605" s="12">
        <v>60</v>
      </c>
      <c r="E2605" s="12">
        <v>0</v>
      </c>
      <c r="F2605" s="12">
        <v>0</v>
      </c>
      <c r="G2605" s="12">
        <v>150</v>
      </c>
      <c r="H2605" s="12">
        <v>0</v>
      </c>
      <c r="I2605" s="13">
        <v>50</v>
      </c>
      <c r="J2605" s="13">
        <v>0</v>
      </c>
      <c r="K2605" s="13">
        <v>0</v>
      </c>
      <c r="L2605" s="13">
        <v>80</v>
      </c>
      <c r="M2605" s="13">
        <v>0</v>
      </c>
      <c r="N2605" s="14">
        <f>D2605*$D$11</f>
        <v>78</v>
      </c>
      <c r="O2605" s="14">
        <f>E2605*$E$11</f>
        <v>0</v>
      </c>
      <c r="P2605" s="14">
        <f>F2605*$F$11</f>
        <v>0</v>
      </c>
      <c r="Q2605" s="14">
        <f>G2605*$G$11</f>
        <v>225</v>
      </c>
      <c r="R2605" s="14">
        <f>H2605*$H$11</f>
        <v>0</v>
      </c>
      <c r="S2605" s="14">
        <f>(N2605/100)*(I2605*$I$11)+(N2605/100)*(J2605*$J$11)</f>
        <v>78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360</v>
      </c>
      <c r="W2605" s="14">
        <f>(R2605/100)*(K2605*$K$11)+(R2605/100)*(L2605*$L$11)</f>
        <v>0</v>
      </c>
      <c r="X2605" s="14">
        <f t="shared" si="842"/>
        <v>156</v>
      </c>
      <c r="Y2605" s="14">
        <f t="shared" si="843"/>
        <v>0</v>
      </c>
      <c r="Z2605" s="14">
        <f t="shared" si="844"/>
        <v>0</v>
      </c>
      <c r="AA2605" s="14">
        <f t="shared" si="845"/>
        <v>585</v>
      </c>
      <c r="AB2605" s="14">
        <f t="shared" si="847"/>
        <v>0</v>
      </c>
      <c r="AC2605" s="15">
        <f t="shared" si="846"/>
        <v>741</v>
      </c>
      <c r="AD2605" s="48">
        <f>(ROUND(AC2605-AC2597,1)/AC2597)</f>
        <v>0.19516129032258064</v>
      </c>
      <c r="AE2605" s="113"/>
      <c r="AF2605" s="60"/>
    </row>
    <row r="2606" spans="1:32">
      <c r="A2606" s="99" t="s">
        <v>831</v>
      </c>
      <c r="B2606" s="93"/>
      <c r="C2606" s="21" t="s">
        <v>4</v>
      </c>
      <c r="D2606" s="12">
        <v>60</v>
      </c>
      <c r="E2606" s="12">
        <v>0</v>
      </c>
      <c r="F2606" s="12">
        <v>0</v>
      </c>
      <c r="G2606" s="12">
        <v>0</v>
      </c>
      <c r="H2606" s="12">
        <v>150</v>
      </c>
      <c r="I2606" s="13">
        <v>50</v>
      </c>
      <c r="J2606" s="13">
        <v>0</v>
      </c>
      <c r="K2606" s="13">
        <v>40</v>
      </c>
      <c r="L2606" s="13">
        <v>40</v>
      </c>
      <c r="M2606" s="13">
        <v>0</v>
      </c>
      <c r="N2606" s="14">
        <f>D2606*$D$12</f>
        <v>78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225</v>
      </c>
      <c r="S2606" s="14">
        <f>(N2606/100)*(I2606*$I$12)+(N2606/100)*(J2606*$J$12)</f>
        <v>78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360</v>
      </c>
      <c r="X2606" s="14">
        <f t="shared" si="842"/>
        <v>156</v>
      </c>
      <c r="Y2606" s="14">
        <f t="shared" si="843"/>
        <v>0</v>
      </c>
      <c r="Z2606" s="14">
        <f t="shared" si="844"/>
        <v>0</v>
      </c>
      <c r="AA2606" s="14">
        <f t="shared" si="845"/>
        <v>0</v>
      </c>
      <c r="AB2606" s="14">
        <f t="shared" si="847"/>
        <v>585</v>
      </c>
      <c r="AC2606" s="15">
        <f t="shared" si="846"/>
        <v>741</v>
      </c>
      <c r="AD2606" s="48">
        <f>(ROUND(AC2606-AC2597,1)/AC2597)</f>
        <v>0.19516129032258064</v>
      </c>
      <c r="AE2606" s="113"/>
      <c r="AF2606" s="60"/>
    </row>
    <row r="2607" spans="1:32">
      <c r="A2607" s="99" t="s">
        <v>832</v>
      </c>
      <c r="B2607" s="93"/>
      <c r="C2607" s="21" t="s">
        <v>327</v>
      </c>
      <c r="D2607" s="12">
        <v>120</v>
      </c>
      <c r="E2607" s="12">
        <v>0</v>
      </c>
      <c r="F2607" s="12">
        <v>50</v>
      </c>
      <c r="G2607" s="12">
        <v>0</v>
      </c>
      <c r="H2607" s="12">
        <v>0</v>
      </c>
      <c r="I2607" s="13">
        <v>50</v>
      </c>
      <c r="J2607" s="13">
        <v>0</v>
      </c>
      <c r="K2607" s="13">
        <v>10</v>
      </c>
      <c r="L2607" s="13">
        <v>10</v>
      </c>
      <c r="M2607" s="13">
        <v>50</v>
      </c>
      <c r="N2607" s="14">
        <f>D2607*$D$13</f>
        <v>180</v>
      </c>
      <c r="O2607" s="14">
        <f>E2607*$E$13</f>
        <v>0</v>
      </c>
      <c r="P2607" s="14">
        <f>F2607*$F$13</f>
        <v>75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360</v>
      </c>
      <c r="T2607" s="14">
        <f>(O2607/100)*(K2607*$K$13)+(O2607/100)*(M2607*$M$13)</f>
        <v>0</v>
      </c>
      <c r="U2607" s="14">
        <f>(P2607/100)*(K2607*$K$13)+(P2607/100)*(L2607*$L$13)+(P2607/100)*(M2607*$M$13)</f>
        <v>105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540</v>
      </c>
      <c r="Y2607" s="14">
        <f t="shared" si="843"/>
        <v>0</v>
      </c>
      <c r="Z2607" s="14">
        <f t="shared" si="844"/>
        <v>180</v>
      </c>
      <c r="AA2607" s="14">
        <f t="shared" si="845"/>
        <v>0</v>
      </c>
      <c r="AB2607" s="14">
        <f t="shared" si="847"/>
        <v>0</v>
      </c>
      <c r="AC2607" s="15">
        <f t="shared" si="846"/>
        <v>720</v>
      </c>
      <c r="AD2607" s="48">
        <f>(ROUND(AC2607-AC2597,1)/AC2597)</f>
        <v>0.16129032258064516</v>
      </c>
      <c r="AE2607" s="113"/>
      <c r="AF2607" s="60"/>
    </row>
    <row r="2608" spans="1:32">
      <c r="A2608" s="99" t="s">
        <v>833</v>
      </c>
      <c r="B2608" s="93"/>
      <c r="C2608" s="21" t="s">
        <v>328</v>
      </c>
      <c r="D2608" s="12">
        <v>140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75</v>
      </c>
      <c r="L2608" s="13">
        <v>0</v>
      </c>
      <c r="M2608" s="13">
        <v>0</v>
      </c>
      <c r="N2608" s="14">
        <f>D2608*$D$14</f>
        <v>210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525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2"/>
        <v>735</v>
      </c>
      <c r="Y2608" s="14">
        <f t="shared" si="843"/>
        <v>0</v>
      </c>
      <c r="Z2608" s="14">
        <f t="shared" si="844"/>
        <v>0</v>
      </c>
      <c r="AA2608" s="14">
        <f t="shared" si="845"/>
        <v>0</v>
      </c>
      <c r="AB2608" s="14">
        <f t="shared" si="847"/>
        <v>0</v>
      </c>
      <c r="AC2608" s="15">
        <f t="shared" si="846"/>
        <v>735</v>
      </c>
      <c r="AD2608" s="48">
        <f>(ROUND(AC2608-AC2597,1)/AC2597)</f>
        <v>0.18548387096774194</v>
      </c>
      <c r="AE2608" s="113"/>
      <c r="AF2608" s="60"/>
    </row>
    <row r="2609" spans="1:32">
      <c r="A2609" s="99"/>
      <c r="B2609" s="93"/>
      <c r="C2609" s="21" t="s">
        <v>329</v>
      </c>
      <c r="D2609" s="12">
        <v>140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0</v>
      </c>
      <c r="K2609" s="13">
        <v>0</v>
      </c>
      <c r="L2609" s="13">
        <v>75</v>
      </c>
      <c r="M2609" s="13">
        <v>0</v>
      </c>
      <c r="N2609" s="14">
        <f>D2609*$D$15</f>
        <v>210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525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2"/>
        <v>735</v>
      </c>
      <c r="Y2609" s="14">
        <f t="shared" si="843"/>
        <v>0</v>
      </c>
      <c r="Z2609" s="14">
        <f t="shared" si="844"/>
        <v>0</v>
      </c>
      <c r="AA2609" s="14">
        <f t="shared" si="845"/>
        <v>0</v>
      </c>
      <c r="AB2609" s="14">
        <f t="shared" si="847"/>
        <v>0</v>
      </c>
      <c r="AC2609" s="15">
        <f t="shared" si="846"/>
        <v>735</v>
      </c>
      <c r="AD2609" s="48">
        <f>(ROUND(AC2609-AC2597,1)/AC2597)</f>
        <v>0.18548387096774194</v>
      </c>
      <c r="AE2609" s="113"/>
      <c r="AF2609" s="60"/>
    </row>
    <row r="2610" spans="1:32">
      <c r="A2610" s="99"/>
      <c r="B2610" s="93"/>
      <c r="C2610" s="21" t="s">
        <v>325</v>
      </c>
      <c r="D2610" s="12">
        <v>120</v>
      </c>
      <c r="E2610" s="12">
        <v>0</v>
      </c>
      <c r="F2610" s="12">
        <v>50</v>
      </c>
      <c r="G2610" s="12">
        <v>0</v>
      </c>
      <c r="H2610" s="12">
        <v>0</v>
      </c>
      <c r="I2610" s="13">
        <v>50</v>
      </c>
      <c r="J2610" s="13">
        <v>39</v>
      </c>
      <c r="K2610" s="13">
        <v>10</v>
      </c>
      <c r="L2610" s="13">
        <v>10</v>
      </c>
      <c r="M2610" s="13">
        <v>0</v>
      </c>
      <c r="N2610" s="14">
        <f>D2610*$D$16</f>
        <v>192</v>
      </c>
      <c r="O2610" s="14">
        <f>E2610*$E$16</f>
        <v>0</v>
      </c>
      <c r="P2610" s="14">
        <f>F2610*$F$16</f>
        <v>80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358.08</v>
      </c>
      <c r="T2610" s="14">
        <f>(O2610/100)*(K2610*$K$16)</f>
        <v>0</v>
      </c>
      <c r="U2610" s="14">
        <f>(P2610/100)*(K2610*$K$16)+(P2610/100)*(L2610*$L$16)</f>
        <v>32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2"/>
        <v>550.07999999999993</v>
      </c>
      <c r="Y2610" s="14">
        <f t="shared" si="843"/>
        <v>0</v>
      </c>
      <c r="Z2610" s="14">
        <f t="shared" si="844"/>
        <v>112</v>
      </c>
      <c r="AA2610" s="14">
        <f t="shared" si="845"/>
        <v>0</v>
      </c>
      <c r="AB2610" s="14">
        <f t="shared" si="847"/>
        <v>0</v>
      </c>
      <c r="AC2610" s="15">
        <f t="shared" si="846"/>
        <v>662.1</v>
      </c>
      <c r="AD2610" s="48">
        <f>(ROUND(AC2610-AC2597,1)/AC2597)</f>
        <v>6.7903225806451611E-2</v>
      </c>
      <c r="AE2610" s="113"/>
      <c r="AF2610" s="60"/>
    </row>
    <row r="2611" spans="1:32">
      <c r="A2611" s="99"/>
      <c r="B2611" s="93"/>
      <c r="C2611" s="21" t="s">
        <v>326</v>
      </c>
      <c r="D2611" s="12">
        <v>120</v>
      </c>
      <c r="E2611" s="12">
        <v>0</v>
      </c>
      <c r="F2611" s="12">
        <v>50</v>
      </c>
      <c r="G2611" s="12">
        <v>0</v>
      </c>
      <c r="H2611" s="12">
        <v>0</v>
      </c>
      <c r="I2611" s="13">
        <v>70</v>
      </c>
      <c r="J2611" s="13">
        <v>0</v>
      </c>
      <c r="K2611" s="13">
        <v>10</v>
      </c>
      <c r="L2611" s="13">
        <v>10</v>
      </c>
      <c r="M2611" s="13">
        <v>0</v>
      </c>
      <c r="N2611" s="14">
        <f>D2611*$D$17</f>
        <v>192</v>
      </c>
      <c r="O2611" s="14">
        <f>E2611*$E$17</f>
        <v>0</v>
      </c>
      <c r="P2611" s="14">
        <f>F2611*$F$17</f>
        <v>80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470.4</v>
      </c>
      <c r="T2611" s="14">
        <f>(O2611/100)*(K2611*$K$17)</f>
        <v>0</v>
      </c>
      <c r="U2611" s="14">
        <f>(P2611/100)*(K2611*$K$17)+(P2611/100)*(L2611*$L$17)</f>
        <v>32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2"/>
        <v>662.4</v>
      </c>
      <c r="Y2611" s="14">
        <f t="shared" si="843"/>
        <v>0</v>
      </c>
      <c r="Z2611" s="14">
        <f t="shared" si="844"/>
        <v>112</v>
      </c>
      <c r="AA2611" s="14">
        <f t="shared" si="845"/>
        <v>0</v>
      </c>
      <c r="AB2611" s="14">
        <f t="shared" si="847"/>
        <v>0</v>
      </c>
      <c r="AC2611" s="15">
        <f t="shared" si="846"/>
        <v>774.4</v>
      </c>
      <c r="AD2611" s="48">
        <f>(ROUND(AC2611-AC2597,1)/AC2597)</f>
        <v>0.24903225806451615</v>
      </c>
      <c r="AE2611" s="113"/>
      <c r="AF2611" s="60"/>
    </row>
    <row r="2612" spans="1:32">
      <c r="A2612" s="107"/>
      <c r="B2612" s="149" t="s">
        <v>1022</v>
      </c>
      <c r="C2612" s="149"/>
      <c r="D2612" s="149"/>
      <c r="E2612" s="149"/>
      <c r="F2612" s="149"/>
      <c r="G2612" s="149"/>
      <c r="H2612" s="149"/>
      <c r="I2612" s="149"/>
      <c r="J2612" s="149"/>
      <c r="K2612" s="149"/>
      <c r="L2612" s="149"/>
      <c r="M2612" s="149"/>
      <c r="N2612" s="149"/>
      <c r="O2612" s="149"/>
      <c r="P2612" s="149"/>
      <c r="Q2612" s="149"/>
      <c r="R2612" s="149"/>
      <c r="S2612" s="149"/>
      <c r="T2612" s="149"/>
      <c r="U2612" s="149"/>
      <c r="V2612" s="149"/>
      <c r="W2612" s="149"/>
      <c r="X2612" s="149"/>
      <c r="Y2612" s="149"/>
      <c r="Z2612" s="149"/>
      <c r="AA2612" s="149"/>
      <c r="AB2612" s="149"/>
      <c r="AC2612" s="18">
        <v>500</v>
      </c>
      <c r="AD2612" s="18"/>
      <c r="AE2612" s="113" t="s">
        <v>799</v>
      </c>
      <c r="AF2612" s="60"/>
    </row>
    <row r="2613" spans="1:32">
      <c r="A2613" s="106" t="s">
        <v>0</v>
      </c>
      <c r="B2613" s="88" t="s">
        <v>119</v>
      </c>
      <c r="C2613" s="50" t="s">
        <v>243</v>
      </c>
      <c r="D2613" s="11">
        <v>98</v>
      </c>
      <c r="E2613" s="11">
        <v>0</v>
      </c>
      <c r="F2613" s="11">
        <v>0</v>
      </c>
      <c r="G2613" s="11">
        <v>0</v>
      </c>
      <c r="H2613" s="11">
        <v>0</v>
      </c>
      <c r="I2613" s="51">
        <v>70</v>
      </c>
      <c r="J2613" s="51">
        <v>10</v>
      </c>
      <c r="K2613" s="51">
        <v>0</v>
      </c>
      <c r="L2613" s="51">
        <v>0</v>
      </c>
      <c r="M2613" s="51">
        <v>0</v>
      </c>
      <c r="N2613" s="52">
        <f>D2613*$D$3</f>
        <v>196</v>
      </c>
      <c r="O2613" s="52">
        <f>E2613*$E$3</f>
        <v>0</v>
      </c>
      <c r="P2613" s="52">
        <f>F2613*$F$3</f>
        <v>0</v>
      </c>
      <c r="Q2613" s="52">
        <f>G2613*$G$3</f>
        <v>0</v>
      </c>
      <c r="R2613" s="52">
        <f>H2613*$H$3</f>
        <v>0</v>
      </c>
      <c r="S2613" s="52">
        <f>(N2613/100)*(I2613*$I$3)+(N2613/100)*(J2613*$J$3)</f>
        <v>313.59999999999997</v>
      </c>
      <c r="T2613" s="52">
        <f>(O2613/100)*(K2613*$K$3)</f>
        <v>0</v>
      </c>
      <c r="U2613" s="52">
        <f>(P2613/100)*(K2613*$K$3)+(P2613/100)*(L2613*$L$3)</f>
        <v>0</v>
      </c>
      <c r="V2613" s="52">
        <f>(Q2613/100)*(L2613*$L$3)</f>
        <v>0</v>
      </c>
      <c r="W2613" s="52">
        <f>(R2613/100)*(K2613*$K$3)+(R2613/100)*(L2613*$L$3)</f>
        <v>0</v>
      </c>
      <c r="X2613" s="52">
        <f t="shared" si="842"/>
        <v>509.59999999999997</v>
      </c>
      <c r="Y2613" s="52">
        <f t="shared" si="843"/>
        <v>0</v>
      </c>
      <c r="Z2613" s="52">
        <f t="shared" si="844"/>
        <v>0</v>
      </c>
      <c r="AA2613" s="52">
        <f t="shared" si="845"/>
        <v>0</v>
      </c>
      <c r="AB2613" s="52">
        <f t="shared" si="847"/>
        <v>0</v>
      </c>
      <c r="AC2613" s="53">
        <f>ROUND(X2613+Y2613+Z2613+AA2613+AB2613,1)</f>
        <v>509.6</v>
      </c>
      <c r="AD2613" s="58">
        <v>0</v>
      </c>
      <c r="AE2613" s="113"/>
      <c r="AF2613" s="60"/>
    </row>
    <row r="2614" spans="1:32">
      <c r="A2614" s="99" t="s">
        <v>800</v>
      </c>
      <c r="B2614" s="89">
        <v>18</v>
      </c>
      <c r="C2614" s="21" t="s">
        <v>324</v>
      </c>
      <c r="D2614" s="12">
        <v>98</v>
      </c>
      <c r="E2614" s="12">
        <v>0</v>
      </c>
      <c r="F2614" s="12">
        <v>0</v>
      </c>
      <c r="G2614" s="12">
        <v>0</v>
      </c>
      <c r="H2614" s="12">
        <v>0</v>
      </c>
      <c r="I2614" s="13">
        <v>85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D2614*$D$4</f>
        <v>156.80000000000001</v>
      </c>
      <c r="O2614" s="14">
        <f>E2614*$E$4</f>
        <v>0</v>
      </c>
      <c r="P2614" s="14">
        <f>F2614*$F$4</f>
        <v>0</v>
      </c>
      <c r="Q2614" s="14">
        <f>G2614*$G$4</f>
        <v>0</v>
      </c>
      <c r="R2614" s="14">
        <f>H2614*$H$4</f>
        <v>0</v>
      </c>
      <c r="S2614" s="14">
        <f>(N2614/100)*(I2614*$I$4)+(N2614/100)*(J2614*$J$4)</f>
        <v>431.2</v>
      </c>
      <c r="T2614" s="14">
        <f>(O2614/100)*(K2614*$K$4)</f>
        <v>0</v>
      </c>
      <c r="U2614" s="14">
        <f>(P2614/100)*(K2614*$K$4)+(P2614/100)*(L2614*$L$4)</f>
        <v>0</v>
      </c>
      <c r="V2614" s="14">
        <f>(Q2614/100)*(L2614*$L$4)</f>
        <v>0</v>
      </c>
      <c r="W2614" s="14">
        <f>(R2614/100)*(K2614*$K$4)+(R2614/100)*(L2614*$L$4)</f>
        <v>0</v>
      </c>
      <c r="X2614" s="14">
        <f t="shared" si="842"/>
        <v>588</v>
      </c>
      <c r="Y2614" s="14">
        <f t="shared" si="843"/>
        <v>0</v>
      </c>
      <c r="Z2614" s="14">
        <f t="shared" si="844"/>
        <v>0</v>
      </c>
      <c r="AA2614" s="14">
        <f t="shared" si="845"/>
        <v>0</v>
      </c>
      <c r="AB2614" s="14">
        <f t="shared" si="847"/>
        <v>0</v>
      </c>
      <c r="AC2614" s="15">
        <f>ROUND(X2614+Y2614+Z2614+AA2614+AB2614,1)</f>
        <v>588</v>
      </c>
      <c r="AD2614" s="48">
        <f>(ROUND(AC2614-AC2613,1)/AC2613)</f>
        <v>0.15384615384615385</v>
      </c>
      <c r="AE2614" s="113"/>
      <c r="AF2614" s="60"/>
    </row>
    <row r="2615" spans="1:32">
      <c r="A2615" s="99" t="s">
        <v>801</v>
      </c>
      <c r="B2615" s="89">
        <v>0</v>
      </c>
      <c r="C2615" s="21" t="s">
        <v>834</v>
      </c>
      <c r="D2615" s="12">
        <v>98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D2615*$D$5</f>
        <v>196</v>
      </c>
      <c r="O2615" s="14">
        <f>E2615*$E$5</f>
        <v>0</v>
      </c>
      <c r="P2615" s="14">
        <f>F2615*$F$5</f>
        <v>0</v>
      </c>
      <c r="Q2615" s="14">
        <f>G2615*$G$5</f>
        <v>0</v>
      </c>
      <c r="R2615" s="14">
        <f>H2615*$H$5</f>
        <v>0</v>
      </c>
      <c r="S2615" s="14">
        <f>(N2615/100)*(I2615*$I$5)+(N2615/100)*(J2615*$J$5)</f>
        <v>282.24</v>
      </c>
      <c r="T2615" s="14">
        <f>(O2615/100)*(K2615*$K$5)</f>
        <v>0</v>
      </c>
      <c r="U2615" s="14">
        <f>(P2615/100)*(K2615*$K$5)+(P2615/100)*(L2615*$L$5)</f>
        <v>0</v>
      </c>
      <c r="V2615" s="14">
        <f>(Q2615/100)*(L2615*$L$5)</f>
        <v>0</v>
      </c>
      <c r="W2615" s="14">
        <f>(R2615/100)*(K2615*$K$5)+(R2615/100)*(L2615*$L$5)</f>
        <v>0</v>
      </c>
      <c r="X2615" s="14">
        <f t="shared" si="842"/>
        <v>478.24</v>
      </c>
      <c r="Y2615" s="14">
        <f t="shared" si="843"/>
        <v>0</v>
      </c>
      <c r="Z2615" s="14">
        <f t="shared" si="844"/>
        <v>0</v>
      </c>
      <c r="AA2615" s="14">
        <f t="shared" si="845"/>
        <v>0</v>
      </c>
      <c r="AB2615" s="14">
        <f t="shared" si="847"/>
        <v>0</v>
      </c>
      <c r="AC2615" s="15">
        <f t="shared" ref="AC2615:AC2627" si="848">ROUND(X2615+Y2615+Z2615+AA2615+AB2615,1)</f>
        <v>478.2</v>
      </c>
      <c r="AD2615" s="48">
        <f>(ROUND(AC2615-AC2613,1)/AC2613)</f>
        <v>-6.1616954474097325E-2</v>
      </c>
      <c r="AE2615" s="113"/>
      <c r="AF2615" s="60"/>
    </row>
    <row r="2616" spans="1:32">
      <c r="A2616" s="99" t="s">
        <v>802</v>
      </c>
      <c r="B2616" s="89">
        <v>0</v>
      </c>
      <c r="C2616" s="21" t="s">
        <v>337</v>
      </c>
      <c r="D2616" s="12">
        <v>98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D2616*$D$6</f>
        <v>196</v>
      </c>
      <c r="O2616" s="14">
        <f>E2616*$E$6</f>
        <v>0</v>
      </c>
      <c r="P2616" s="14">
        <f>F2616*$F$6</f>
        <v>0</v>
      </c>
      <c r="Q2616" s="14">
        <f>G2616*$G$6</f>
        <v>0</v>
      </c>
      <c r="R2616" s="14">
        <f>H2616*$H$6</f>
        <v>0</v>
      </c>
      <c r="S2616" s="14">
        <f>(N2616/100)*(I2616*$I$6)+(N2616/100)*(J2616*$J$6)</f>
        <v>282.24</v>
      </c>
      <c r="T2616" s="14">
        <f>(O2616/100)*(K2616*$K$6)</f>
        <v>0</v>
      </c>
      <c r="U2616" s="14">
        <f>(P2616/100)*(K2616*$K$6)+(P2616/100)*(L2616*$L$6)</f>
        <v>0</v>
      </c>
      <c r="V2616" s="14">
        <f>(Q2616/100)*(L2616*$L$6)</f>
        <v>0</v>
      </c>
      <c r="W2616" s="14">
        <f>(R2616/100)*(K2616*$K$6)+(R2616/100)*(L2616*$L$6)</f>
        <v>0</v>
      </c>
      <c r="X2616" s="14">
        <f t="shared" si="842"/>
        <v>478.24</v>
      </c>
      <c r="Y2616" s="14">
        <f t="shared" si="843"/>
        <v>0</v>
      </c>
      <c r="Z2616" s="14">
        <f t="shared" si="844"/>
        <v>0</v>
      </c>
      <c r="AA2616" s="14">
        <f t="shared" si="845"/>
        <v>0</v>
      </c>
      <c r="AB2616" s="14">
        <f t="shared" si="847"/>
        <v>0</v>
      </c>
      <c r="AC2616" s="15">
        <f t="shared" si="848"/>
        <v>478.2</v>
      </c>
      <c r="AD2616" s="48">
        <f>(ROUND(AC2616-AC2613,1)/AC2613)</f>
        <v>-6.1616954474097325E-2</v>
      </c>
      <c r="AE2616" s="113"/>
      <c r="AF2616" s="60"/>
    </row>
    <row r="2617" spans="1:32">
      <c r="A2617" s="99" t="s">
        <v>803</v>
      </c>
      <c r="B2617" s="89">
        <v>0</v>
      </c>
      <c r="C2617" s="21" t="s">
        <v>338</v>
      </c>
      <c r="D2617" s="12">
        <v>98</v>
      </c>
      <c r="E2617" s="12">
        <v>0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D2617*$D$7</f>
        <v>196</v>
      </c>
      <c r="O2617" s="14">
        <f>E2617*$E$7</f>
        <v>0</v>
      </c>
      <c r="P2617" s="14">
        <f>F2617*$F$7</f>
        <v>0</v>
      </c>
      <c r="Q2617" s="14">
        <f>G2617*$G$7</f>
        <v>0</v>
      </c>
      <c r="R2617" s="14">
        <f>H2617*$H$7</f>
        <v>0</v>
      </c>
      <c r="S2617" s="14">
        <f>(N2617/100)*(I2617*$I$7)+(N2617/100)*(J2617*$J$7)</f>
        <v>282.24</v>
      </c>
      <c r="T2617" s="14">
        <f>(O2617/100)*(K2617*$K$7)</f>
        <v>0</v>
      </c>
      <c r="U2617" s="14">
        <f>(P2617/100)*(K2617*$K$7)+(P2617/100)*(L2617*$L$7)</f>
        <v>0</v>
      </c>
      <c r="V2617" s="14">
        <f>(Q2617/100)*(L2617*$L$7)</f>
        <v>0</v>
      </c>
      <c r="W2617" s="14">
        <f>(R2617/100)*(K2617*$K$7)+(R2617/100)*(L2617*$L$7)</f>
        <v>0</v>
      </c>
      <c r="X2617" s="14">
        <f t="shared" si="842"/>
        <v>478.24</v>
      </c>
      <c r="Y2617" s="14">
        <f t="shared" si="843"/>
        <v>0</v>
      </c>
      <c r="Z2617" s="14">
        <f t="shared" si="844"/>
        <v>0</v>
      </c>
      <c r="AA2617" s="14">
        <f t="shared" si="845"/>
        <v>0</v>
      </c>
      <c r="AB2617" s="14">
        <f t="shared" si="847"/>
        <v>0</v>
      </c>
      <c r="AC2617" s="15">
        <f t="shared" si="848"/>
        <v>478.2</v>
      </c>
      <c r="AD2617" s="48">
        <f>(ROUND(AC2617-AC2613,1)/AC2613)</f>
        <v>-6.1616954474097325E-2</v>
      </c>
      <c r="AE2617" s="113"/>
      <c r="AF2617" s="60"/>
    </row>
    <row r="2618" spans="1:32">
      <c r="A2618" s="99" t="s">
        <v>653</v>
      </c>
      <c r="B2618" s="89"/>
      <c r="C2618" s="21" t="s">
        <v>339</v>
      </c>
      <c r="D2618" s="12">
        <v>98</v>
      </c>
      <c r="E2618" s="12">
        <v>0</v>
      </c>
      <c r="F2618" s="12">
        <v>0</v>
      </c>
      <c r="G2618" s="12">
        <v>0</v>
      </c>
      <c r="H2618" s="12">
        <v>0</v>
      </c>
      <c r="I2618" s="13">
        <v>70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D2618*$D$8</f>
        <v>196</v>
      </c>
      <c r="O2618" s="14">
        <f>E2618*$E$8</f>
        <v>0</v>
      </c>
      <c r="P2618" s="14">
        <f>F2618*$F$8</f>
        <v>0</v>
      </c>
      <c r="Q2618" s="14">
        <f>G2618*$G$8</f>
        <v>0</v>
      </c>
      <c r="R2618" s="14">
        <f>H2618*$H$8</f>
        <v>0</v>
      </c>
      <c r="S2618" s="14">
        <f>(N2618/100)*(I2618*$I$8)+(N2618/100)*(J2618*$J$8)</f>
        <v>282.24</v>
      </c>
      <c r="T2618" s="14">
        <f>(O2618/100)*(K2618*$K$8)</f>
        <v>0</v>
      </c>
      <c r="U2618" s="14">
        <f>(P2618/100)*(K2618*$K$8)+(P2618/100)*(L2618*$L$8)</f>
        <v>0</v>
      </c>
      <c r="V2618" s="14">
        <f>(Q2618/100)*(L2618*$L$8)</f>
        <v>0</v>
      </c>
      <c r="W2618" s="14">
        <f>(R2618/100)*(K2618*$K$8)+(R2618/100)*(L2618*$L$8)</f>
        <v>0</v>
      </c>
      <c r="X2618" s="14">
        <f t="shared" si="842"/>
        <v>478.24</v>
      </c>
      <c r="Y2618" s="14">
        <f t="shared" si="843"/>
        <v>0</v>
      </c>
      <c r="Z2618" s="14">
        <f t="shared" si="844"/>
        <v>0</v>
      </c>
      <c r="AA2618" s="14">
        <f t="shared" si="845"/>
        <v>0</v>
      </c>
      <c r="AB2618" s="14">
        <f t="shared" si="847"/>
        <v>0</v>
      </c>
      <c r="AC2618" s="15">
        <f t="shared" si="848"/>
        <v>478.2</v>
      </c>
      <c r="AD2618" s="48">
        <f>(ROUND(AC2618-AC2613,1)/AC2613)</f>
        <v>-6.1616954474097325E-2</v>
      </c>
      <c r="AE2618" s="113"/>
      <c r="AF2618" s="60"/>
    </row>
    <row r="2619" spans="1:32">
      <c r="A2619" s="99" t="s">
        <v>594</v>
      </c>
      <c r="B2619" s="89"/>
      <c r="C2619" s="21" t="s">
        <v>1</v>
      </c>
      <c r="D2619" s="12">
        <v>49</v>
      </c>
      <c r="E2619" s="12">
        <v>110</v>
      </c>
      <c r="F2619" s="12">
        <v>0</v>
      </c>
      <c r="G2619" s="12">
        <v>0</v>
      </c>
      <c r="H2619" s="12">
        <v>0</v>
      </c>
      <c r="I2619" s="13">
        <v>70</v>
      </c>
      <c r="J2619" s="13">
        <v>10</v>
      </c>
      <c r="K2619" s="13">
        <v>85</v>
      </c>
      <c r="L2619" s="13">
        <v>0</v>
      </c>
      <c r="M2619" s="13">
        <v>0</v>
      </c>
      <c r="N2619" s="14">
        <f>D2619*$D$9</f>
        <v>63.7</v>
      </c>
      <c r="O2619" s="14">
        <f>E2619*$E$9</f>
        <v>165</v>
      </c>
      <c r="P2619" s="14">
        <f>F2619*$F$9</f>
        <v>0</v>
      </c>
      <c r="Q2619" s="14">
        <f>G2619*$G$9</f>
        <v>0</v>
      </c>
      <c r="R2619" s="14">
        <f>H2619*$H$9</f>
        <v>0</v>
      </c>
      <c r="S2619" s="14">
        <f>(N2619/100)*(I2619*$I$9)+(N2619/100)*(J2619*$J$9)</f>
        <v>101.92</v>
      </c>
      <c r="T2619" s="14">
        <f>(O2619/100)*(K2619*$K$9)</f>
        <v>280.5</v>
      </c>
      <c r="U2619" s="14">
        <f>(P2619/100)*(K2619*$K$9)+(P2619/100)*(L2619*$L$9)</f>
        <v>0</v>
      </c>
      <c r="V2619" s="14">
        <f>(Q2619/100)*(L2619*$L$9)</f>
        <v>0</v>
      </c>
      <c r="W2619" s="14">
        <f>(R2619/100)*(K2619*$K$9)+(R2619/100)*(L2619*$L$9)</f>
        <v>0</v>
      </c>
      <c r="X2619" s="14">
        <f t="shared" si="842"/>
        <v>165.62</v>
      </c>
      <c r="Y2619" s="14">
        <f t="shared" si="843"/>
        <v>445.5</v>
      </c>
      <c r="Z2619" s="14">
        <f t="shared" si="844"/>
        <v>0</v>
      </c>
      <c r="AA2619" s="14">
        <f t="shared" si="845"/>
        <v>0</v>
      </c>
      <c r="AB2619" s="14">
        <f t="shared" si="847"/>
        <v>0</v>
      </c>
      <c r="AC2619" s="15">
        <f t="shared" si="848"/>
        <v>611.1</v>
      </c>
      <c r="AD2619" s="48">
        <f>(ROUND(AC2619-AC2613,1)/AC2613)</f>
        <v>0.19917582417582416</v>
      </c>
      <c r="AE2619" s="113"/>
      <c r="AF2619" s="60"/>
    </row>
    <row r="2620" spans="1:32">
      <c r="A2620" s="99" t="s">
        <v>829</v>
      </c>
      <c r="B2620" s="89"/>
      <c r="C2620" s="21" t="s">
        <v>2</v>
      </c>
      <c r="D2620" s="12">
        <v>49</v>
      </c>
      <c r="E2620" s="12">
        <v>0</v>
      </c>
      <c r="F2620" s="12">
        <v>110</v>
      </c>
      <c r="G2620" s="12">
        <v>0</v>
      </c>
      <c r="H2620" s="12">
        <v>0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D2620*$D$10</f>
        <v>63.7</v>
      </c>
      <c r="O2620" s="14">
        <f>E2620*$E$10</f>
        <v>0</v>
      </c>
      <c r="P2620" s="14">
        <f>F2620*$F$10</f>
        <v>165</v>
      </c>
      <c r="Q2620" s="14">
        <f>G2620*$G$10</f>
        <v>0</v>
      </c>
      <c r="R2620" s="14">
        <f>H2620*$H$10</f>
        <v>0</v>
      </c>
      <c r="S2620" s="14">
        <f>(N2620/100)*(I2620*$I$10)+(N2620/100)*(J2620*$J$10)</f>
        <v>101.92</v>
      </c>
      <c r="T2620" s="14">
        <f>(O2620/100)*(K2620*$J$10)</f>
        <v>0</v>
      </c>
      <c r="U2620" s="14">
        <f>(P2620/100)*(K2620*$K$10)+(P2620/100)*(L2620*$L$10)</f>
        <v>280.5</v>
      </c>
      <c r="V2620" s="14">
        <f>(Q2620/100)*(L2620*$L$10)</f>
        <v>0</v>
      </c>
      <c r="W2620" s="14">
        <f>(R2620/100)*(K2620*$K$10)+(R2620/100)*(L2620*$L$10)</f>
        <v>0</v>
      </c>
      <c r="X2620" s="14">
        <f t="shared" si="842"/>
        <v>165.62</v>
      </c>
      <c r="Y2620" s="14">
        <f t="shared" si="843"/>
        <v>0</v>
      </c>
      <c r="Z2620" s="14">
        <f t="shared" si="844"/>
        <v>445.5</v>
      </c>
      <c r="AA2620" s="14">
        <f t="shared" si="845"/>
        <v>0</v>
      </c>
      <c r="AB2620" s="14">
        <f t="shared" si="847"/>
        <v>0</v>
      </c>
      <c r="AC2620" s="15">
        <f t="shared" si="848"/>
        <v>611.1</v>
      </c>
      <c r="AD2620" s="48">
        <f>(ROUND(AC2620-AC2613,1)/AC2613)</f>
        <v>0.19917582417582416</v>
      </c>
      <c r="AE2620" s="113"/>
      <c r="AF2620" s="60"/>
    </row>
    <row r="2621" spans="1:32">
      <c r="A2621" s="99" t="s">
        <v>830</v>
      </c>
      <c r="B2621" s="89"/>
      <c r="C2621" s="21" t="s">
        <v>3</v>
      </c>
      <c r="D2621" s="12">
        <v>49</v>
      </c>
      <c r="E2621" s="12">
        <v>0</v>
      </c>
      <c r="F2621" s="12">
        <v>0</v>
      </c>
      <c r="G2621" s="12">
        <v>110</v>
      </c>
      <c r="H2621" s="12">
        <v>0</v>
      </c>
      <c r="I2621" s="13">
        <v>70</v>
      </c>
      <c r="J2621" s="13">
        <v>10</v>
      </c>
      <c r="K2621" s="13">
        <v>0</v>
      </c>
      <c r="L2621" s="13">
        <v>85</v>
      </c>
      <c r="M2621" s="13">
        <v>0</v>
      </c>
      <c r="N2621" s="14">
        <f>D2621*$D$11</f>
        <v>63.7</v>
      </c>
      <c r="O2621" s="14">
        <f>E2621*$E$11</f>
        <v>0</v>
      </c>
      <c r="P2621" s="14">
        <f>F2621*$F$11</f>
        <v>0</v>
      </c>
      <c r="Q2621" s="14">
        <f>G2621*$G$11</f>
        <v>165</v>
      </c>
      <c r="R2621" s="14">
        <f>H2621*$H$11</f>
        <v>0</v>
      </c>
      <c r="S2621" s="14">
        <f>(N2621/100)*(I2621*$I$11)+(N2621/100)*(J2621*$J$11)</f>
        <v>101.92</v>
      </c>
      <c r="T2621" s="14">
        <f>(O2621/100)*(K2621*$K$11)</f>
        <v>0</v>
      </c>
      <c r="U2621" s="14">
        <f>(P2621/100)*(K2621*$K$11)+(P2621/100)*(L2621*$L$11)</f>
        <v>0</v>
      </c>
      <c r="V2621" s="14">
        <f>(Q2621/100)*(L2621*$L$11)</f>
        <v>280.5</v>
      </c>
      <c r="W2621" s="14">
        <f>(R2621/100)*(K2621*$K$11)+(R2621/100)*(L2621*$L$11)</f>
        <v>0</v>
      </c>
      <c r="X2621" s="14">
        <f t="shared" si="842"/>
        <v>165.62</v>
      </c>
      <c r="Y2621" s="14">
        <f t="shared" si="843"/>
        <v>0</v>
      </c>
      <c r="Z2621" s="14">
        <f t="shared" si="844"/>
        <v>0</v>
      </c>
      <c r="AA2621" s="14">
        <f t="shared" si="845"/>
        <v>445.5</v>
      </c>
      <c r="AB2621" s="14">
        <f t="shared" si="847"/>
        <v>0</v>
      </c>
      <c r="AC2621" s="15">
        <f t="shared" si="848"/>
        <v>611.1</v>
      </c>
      <c r="AD2621" s="48">
        <f>(ROUND(AC2621-AC2613,1)/AC2613)</f>
        <v>0.19917582417582416</v>
      </c>
      <c r="AE2621" s="113"/>
      <c r="AF2621" s="60"/>
    </row>
    <row r="2622" spans="1:32">
      <c r="A2622" s="99" t="s">
        <v>831</v>
      </c>
      <c r="B2622" s="89"/>
      <c r="C2622" s="21" t="s">
        <v>4</v>
      </c>
      <c r="D2622" s="12">
        <v>49</v>
      </c>
      <c r="E2622" s="12">
        <v>0</v>
      </c>
      <c r="F2622" s="12">
        <v>0</v>
      </c>
      <c r="G2622" s="12">
        <v>0</v>
      </c>
      <c r="H2622" s="12">
        <v>110</v>
      </c>
      <c r="I2622" s="13">
        <v>70</v>
      </c>
      <c r="J2622" s="13">
        <v>10</v>
      </c>
      <c r="K2622" s="13">
        <v>42.5</v>
      </c>
      <c r="L2622" s="13">
        <v>42.5</v>
      </c>
      <c r="M2622" s="13">
        <v>0</v>
      </c>
      <c r="N2622" s="14">
        <f>D2622*$D$12</f>
        <v>63.7</v>
      </c>
      <c r="O2622" s="14">
        <f>E2622*$E$12</f>
        <v>0</v>
      </c>
      <c r="P2622" s="14">
        <f>F2622*$F$12</f>
        <v>0</v>
      </c>
      <c r="Q2622" s="14">
        <f>G2622*$G$12</f>
        <v>0</v>
      </c>
      <c r="R2622" s="14">
        <f>H2622*$H$12</f>
        <v>165</v>
      </c>
      <c r="S2622" s="14">
        <f>(N2622/100)*(I2622*$I$12)+(N2622/100)*(J2622*$J$12)</f>
        <v>101.92</v>
      </c>
      <c r="T2622" s="14">
        <f>(O2622/100)*(K2622*$K$12)</f>
        <v>0</v>
      </c>
      <c r="U2622" s="14">
        <f>(P2622/100)*(K2622*$K$12)+(P2622/100)*(L2622*$L$12)</f>
        <v>0</v>
      </c>
      <c r="V2622" s="14">
        <f>(Q2622/100)*(L2622*$L$12)</f>
        <v>0</v>
      </c>
      <c r="W2622" s="14">
        <f>(R2622/100)*(K2622*$K$12)+(R2622/100)*(L2622*$L$12)</f>
        <v>280.5</v>
      </c>
      <c r="X2622" s="14">
        <f t="shared" si="842"/>
        <v>165.62</v>
      </c>
      <c r="Y2622" s="14">
        <f t="shared" si="843"/>
        <v>0</v>
      </c>
      <c r="Z2622" s="14">
        <f t="shared" si="844"/>
        <v>0</v>
      </c>
      <c r="AA2622" s="14">
        <f t="shared" si="845"/>
        <v>0</v>
      </c>
      <c r="AB2622" s="14">
        <f t="shared" si="847"/>
        <v>445.5</v>
      </c>
      <c r="AC2622" s="15">
        <f t="shared" si="848"/>
        <v>611.1</v>
      </c>
      <c r="AD2622" s="48">
        <f>(ROUND(AC2622-AC2613,1)/AC2613)</f>
        <v>0.19917582417582416</v>
      </c>
      <c r="AE2622" s="113"/>
      <c r="AF2622" s="60"/>
    </row>
    <row r="2623" spans="1:32">
      <c r="A2623" s="99" t="s">
        <v>832</v>
      </c>
      <c r="B2623" s="89"/>
      <c r="C2623" s="21" t="s">
        <v>327</v>
      </c>
      <c r="D2623" s="12">
        <v>98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0</v>
      </c>
      <c r="M2623" s="13">
        <v>70</v>
      </c>
      <c r="N2623" s="14">
        <f>D2623*$D$13</f>
        <v>147</v>
      </c>
      <c r="O2623" s="14">
        <f>E2623*$E$13</f>
        <v>0</v>
      </c>
      <c r="P2623" s="14">
        <f>F2623*$F$13</f>
        <v>0</v>
      </c>
      <c r="Q2623" s="14">
        <f>G2623*$G$13</f>
        <v>0</v>
      </c>
      <c r="R2623" s="14">
        <f>H2623*$H$13</f>
        <v>0</v>
      </c>
      <c r="S2623" s="14">
        <f>(N2623/100)*(I2623*$I$13)+(N2623/100)*(J2623*$J$13)+(N2623/100)*(M2623*$M$13)</f>
        <v>441</v>
      </c>
      <c r="T2623" s="14">
        <f>(O2623/100)*(K2623*$K$13)+(O2623/100)*(M2623*$M$13)</f>
        <v>0</v>
      </c>
      <c r="U2623" s="14">
        <f>(P2623/100)*(K2623*$K$13)+(P2623/100)*(L2623*$L$13)+(P2623/100)*(M2623*$M$13)</f>
        <v>0</v>
      </c>
      <c r="V2623" s="14">
        <f>(Q2623/100)*(L2623*$L$13)+(Q2623/100)*(M2623*$M$13)</f>
        <v>0</v>
      </c>
      <c r="W2623" s="14">
        <f>(R2623/100)*(K2623*$K$13)+(R2623/100)*(L2623*$L$13)+(R2623/100)*(M2623*$M$13)</f>
        <v>0</v>
      </c>
      <c r="X2623" s="14">
        <f>N2623+S2623</f>
        <v>588</v>
      </c>
      <c r="Y2623" s="14">
        <f t="shared" si="843"/>
        <v>0</v>
      </c>
      <c r="Z2623" s="14">
        <f t="shared" si="844"/>
        <v>0</v>
      </c>
      <c r="AA2623" s="14">
        <f t="shared" si="845"/>
        <v>0</v>
      </c>
      <c r="AB2623" s="14">
        <f t="shared" si="847"/>
        <v>0</v>
      </c>
      <c r="AC2623" s="15">
        <f t="shared" si="848"/>
        <v>588</v>
      </c>
      <c r="AD2623" s="48">
        <f>(ROUND(AC2623-AC2613,1)/AC2613)</f>
        <v>0.15384615384615385</v>
      </c>
      <c r="AE2623" s="113"/>
      <c r="AF2623" s="60"/>
    </row>
    <row r="2624" spans="1:32">
      <c r="A2624" s="99" t="s">
        <v>833</v>
      </c>
      <c r="B2624" s="89"/>
      <c r="C2624" s="21" t="s">
        <v>328</v>
      </c>
      <c r="D2624" s="12">
        <v>98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10</v>
      </c>
      <c r="K2624" s="13">
        <v>70</v>
      </c>
      <c r="L2624" s="13">
        <v>0</v>
      </c>
      <c r="M2624" s="13">
        <v>0</v>
      </c>
      <c r="N2624" s="14">
        <f>D2624*$D$14</f>
        <v>147</v>
      </c>
      <c r="O2624" s="14">
        <f>E2624*$E$14</f>
        <v>0</v>
      </c>
      <c r="P2624" s="14">
        <f>F2624*$F$14</f>
        <v>0</v>
      </c>
      <c r="Q2624" s="14">
        <f>G2624*$G$14</f>
        <v>0</v>
      </c>
      <c r="R2624" s="14">
        <f>H2624*$H$14</f>
        <v>0</v>
      </c>
      <c r="S2624" s="14">
        <f>(N2624/100)*(I2624*$I$14)+(N2624/100)*(J2624*$J$14)+(N2624/100)*(K2624*$K$14)</f>
        <v>441</v>
      </c>
      <c r="T2624" s="14">
        <f>(O2624/100)*(K2624*$K$14)</f>
        <v>0</v>
      </c>
      <c r="U2624" s="14">
        <f>(P2624/100)*(K2624*$K$14)+(P2624/100)*(L2624*$L$14)</f>
        <v>0</v>
      </c>
      <c r="V2624" s="14">
        <f>(Q2624/100)*(L2624*$L$14)</f>
        <v>0</v>
      </c>
      <c r="W2624" s="14">
        <f>(R2624/100)*(K2624*$L$14)+(R2624/100)*(L2624*$M$14)</f>
        <v>0</v>
      </c>
      <c r="X2624" s="14">
        <f t="shared" ref="X2624:X2627" si="849">N2624+S2624</f>
        <v>588</v>
      </c>
      <c r="Y2624" s="14">
        <f t="shared" si="843"/>
        <v>0</v>
      </c>
      <c r="Z2624" s="14">
        <f t="shared" si="844"/>
        <v>0</v>
      </c>
      <c r="AA2624" s="14">
        <f t="shared" si="845"/>
        <v>0</v>
      </c>
      <c r="AB2624" s="14">
        <f t="shared" si="847"/>
        <v>0</v>
      </c>
      <c r="AC2624" s="15">
        <f t="shared" si="848"/>
        <v>588</v>
      </c>
      <c r="AD2624" s="48">
        <f>(ROUND(AC2624-AC2613,1)/AC2613)</f>
        <v>0.15384615384615385</v>
      </c>
      <c r="AE2624" s="113"/>
      <c r="AF2624" s="60"/>
    </row>
    <row r="2625" spans="1:32">
      <c r="A2625" s="99"/>
      <c r="B2625" s="89"/>
      <c r="C2625" s="21" t="s">
        <v>329</v>
      </c>
      <c r="D2625" s="12">
        <v>98</v>
      </c>
      <c r="E2625" s="12">
        <v>0</v>
      </c>
      <c r="F2625" s="12">
        <v>0</v>
      </c>
      <c r="G2625" s="12">
        <v>0</v>
      </c>
      <c r="H2625" s="12">
        <v>0</v>
      </c>
      <c r="I2625" s="13">
        <v>70</v>
      </c>
      <c r="J2625" s="13">
        <v>10</v>
      </c>
      <c r="K2625" s="13">
        <v>0</v>
      </c>
      <c r="L2625" s="13">
        <v>70</v>
      </c>
      <c r="M2625" s="13">
        <v>0</v>
      </c>
      <c r="N2625" s="14">
        <f>D2625*$D$15</f>
        <v>147</v>
      </c>
      <c r="O2625" s="14">
        <f>E2625*$E$15</f>
        <v>0</v>
      </c>
      <c r="P2625" s="14">
        <f>F2625*$F$15</f>
        <v>0</v>
      </c>
      <c r="Q2625" s="14">
        <f>G2625*$G$15</f>
        <v>0</v>
      </c>
      <c r="R2625" s="14">
        <f>H2625*$H$15</f>
        <v>0</v>
      </c>
      <c r="S2625" s="14">
        <f>(N2625/100)*(I2625*$I$15)+(N2625/100)*(J2625*$J$15)+(N2625/100)*(L2625*$L$15)</f>
        <v>441</v>
      </c>
      <c r="T2625" s="14">
        <f>(O2625/100)*(K2625*$K$15)</f>
        <v>0</v>
      </c>
      <c r="U2625" s="14">
        <f>(P2625/100)*(K2625*$K$15)+(P2625/100)*(L2625*$L$15)</f>
        <v>0</v>
      </c>
      <c r="V2625" s="14">
        <f>(Q2625/100)*(L2625*$L$15)</f>
        <v>0</v>
      </c>
      <c r="W2625" s="14">
        <f>(R2625/100)*(K2625*$K$15)+(R2625/100)*(L2625*$L$15)</f>
        <v>0</v>
      </c>
      <c r="X2625" s="14">
        <f t="shared" si="849"/>
        <v>588</v>
      </c>
      <c r="Y2625" s="14">
        <f t="shared" si="843"/>
        <v>0</v>
      </c>
      <c r="Z2625" s="14">
        <f t="shared" si="844"/>
        <v>0</v>
      </c>
      <c r="AA2625" s="14">
        <f t="shared" si="845"/>
        <v>0</v>
      </c>
      <c r="AB2625" s="14">
        <f t="shared" si="847"/>
        <v>0</v>
      </c>
      <c r="AC2625" s="15">
        <f t="shared" si="848"/>
        <v>588</v>
      </c>
      <c r="AD2625" s="48">
        <f>(ROUND(AC2625-AC2613,1)/AC2613)</f>
        <v>0.15384615384615385</v>
      </c>
      <c r="AE2625" s="113"/>
      <c r="AF2625" s="60"/>
    </row>
    <row r="2626" spans="1:32">
      <c r="A2626" s="99"/>
      <c r="B2626" s="89"/>
      <c r="C2626" s="21" t="s">
        <v>325</v>
      </c>
      <c r="D2626" s="12">
        <v>98</v>
      </c>
      <c r="E2626" s="12">
        <v>0</v>
      </c>
      <c r="F2626" s="12">
        <v>0</v>
      </c>
      <c r="G2626" s="12">
        <v>0</v>
      </c>
      <c r="H2626" s="12">
        <v>0</v>
      </c>
      <c r="I2626" s="13">
        <v>70</v>
      </c>
      <c r="J2626" s="13">
        <v>50</v>
      </c>
      <c r="K2626" s="13">
        <v>0</v>
      </c>
      <c r="L2626" s="13">
        <v>0</v>
      </c>
      <c r="M2626" s="13">
        <v>0</v>
      </c>
      <c r="N2626" s="14">
        <f>D2626*$D$16</f>
        <v>156.80000000000001</v>
      </c>
      <c r="O2626" s="14">
        <f>E2626*$E$16</f>
        <v>0</v>
      </c>
      <c r="P2626" s="14">
        <f>F2626*$F$16</f>
        <v>0</v>
      </c>
      <c r="Q2626" s="14">
        <f>G2626*$G$16</f>
        <v>0</v>
      </c>
      <c r="R2626" s="14">
        <f>H2626*$H$16</f>
        <v>0</v>
      </c>
      <c r="S2626" s="14">
        <f>(N2626/100)*(I2626*$I$16)+(N2626/100)*(J2626*$J$16)</f>
        <v>384.16</v>
      </c>
      <c r="T2626" s="14">
        <f>(O2626/100)*(K2626*$K$16)</f>
        <v>0</v>
      </c>
      <c r="U2626" s="14">
        <f>(P2626/100)*(K2626*$K$16)+(P2626/100)*(L2626*$L$16)</f>
        <v>0</v>
      </c>
      <c r="V2626" s="14">
        <f>(Q2626/100)*(L2626*$L$16)</f>
        <v>0</v>
      </c>
      <c r="W2626" s="14">
        <f>(R2626/100)*(K2626*$K$16)+(R2626/100)*(L2626*$L$16)</f>
        <v>0</v>
      </c>
      <c r="X2626" s="14">
        <f t="shared" si="849"/>
        <v>540.96</v>
      </c>
      <c r="Y2626" s="14">
        <f t="shared" si="843"/>
        <v>0</v>
      </c>
      <c r="Z2626" s="14">
        <f t="shared" si="844"/>
        <v>0</v>
      </c>
      <c r="AA2626" s="14">
        <f t="shared" si="845"/>
        <v>0</v>
      </c>
      <c r="AB2626" s="14">
        <f t="shared" si="847"/>
        <v>0</v>
      </c>
      <c r="AC2626" s="15">
        <f t="shared" si="848"/>
        <v>541</v>
      </c>
      <c r="AD2626" s="48">
        <f>(ROUND(AC2626-AC2613,1)/AC2613)</f>
        <v>6.1616954474097325E-2</v>
      </c>
      <c r="AE2626" s="113"/>
      <c r="AF2626" s="60"/>
    </row>
    <row r="2627" spans="1:32">
      <c r="A2627" s="99"/>
      <c r="B2627" s="89"/>
      <c r="C2627" s="21" t="s">
        <v>326</v>
      </c>
      <c r="D2627" s="12">
        <v>98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10</v>
      </c>
      <c r="K2627" s="13">
        <v>0</v>
      </c>
      <c r="L2627" s="13">
        <v>0</v>
      </c>
      <c r="M2627" s="13">
        <v>0</v>
      </c>
      <c r="N2627" s="14">
        <f>D2627*$D$17</f>
        <v>156.80000000000001</v>
      </c>
      <c r="O2627" s="14">
        <f>E2627*$E$17</f>
        <v>0</v>
      </c>
      <c r="P2627" s="14">
        <f>F2627*$F$17</f>
        <v>0</v>
      </c>
      <c r="Q2627" s="14">
        <f>G2627*$G$17</f>
        <v>0</v>
      </c>
      <c r="R2627" s="14">
        <f>H2627*$H$17</f>
        <v>0</v>
      </c>
      <c r="S2627" s="14">
        <f>(N2627/100)*(I2627*$I$17)+(N2627/100)*(J2627*$J$17)</f>
        <v>482.16</v>
      </c>
      <c r="T2627" s="14">
        <f>(O2627/100)*(K2627*$K$17)</f>
        <v>0</v>
      </c>
      <c r="U2627" s="14">
        <f>(P2627/100)*(K2627*$K$17)+(P2627/100)*(L2627*$L$17)</f>
        <v>0</v>
      </c>
      <c r="V2627" s="14">
        <f>(Q2627/100)*(L2627*$L$17)</f>
        <v>0</v>
      </c>
      <c r="W2627" s="14">
        <f>(R2627/100)*(K2627*$K$17)+(R2627/100)*(L2627*$L$17)</f>
        <v>0</v>
      </c>
      <c r="X2627" s="14">
        <f t="shared" si="849"/>
        <v>638.96</v>
      </c>
      <c r="Y2627" s="14">
        <f t="shared" si="843"/>
        <v>0</v>
      </c>
      <c r="Z2627" s="14">
        <f t="shared" si="844"/>
        <v>0</v>
      </c>
      <c r="AA2627" s="14">
        <f t="shared" si="845"/>
        <v>0</v>
      </c>
      <c r="AB2627" s="14">
        <f t="shared" si="847"/>
        <v>0</v>
      </c>
      <c r="AC2627" s="15">
        <f t="shared" si="848"/>
        <v>639</v>
      </c>
      <c r="AD2627" s="48">
        <f>(ROUND(AC2627-AC2613,1)/AC2613)</f>
        <v>0.25392464678178966</v>
      </c>
      <c r="AE2627" s="113"/>
      <c r="AF2627" s="60"/>
    </row>
    <row r="2628" spans="1:32">
      <c r="A2628" s="107"/>
      <c r="B2628" s="149" t="s">
        <v>120</v>
      </c>
      <c r="C2628" s="149"/>
      <c r="D2628" s="149"/>
      <c r="E2628" s="149"/>
      <c r="F2628" s="149"/>
      <c r="G2628" s="149"/>
      <c r="H2628" s="149"/>
      <c r="I2628" s="149"/>
      <c r="J2628" s="149"/>
      <c r="K2628" s="149"/>
      <c r="L2628" s="149"/>
      <c r="M2628" s="149"/>
      <c r="N2628" s="149"/>
      <c r="O2628" s="149"/>
      <c r="P2628" s="149"/>
      <c r="Q2628" s="149"/>
      <c r="R2628" s="149"/>
      <c r="S2628" s="149"/>
      <c r="T2628" s="149"/>
      <c r="U2628" s="149"/>
      <c r="V2628" s="149"/>
      <c r="W2628" s="149"/>
      <c r="X2628" s="149"/>
      <c r="Y2628" s="149"/>
      <c r="Z2628" s="149"/>
      <c r="AA2628" s="149"/>
      <c r="AB2628" s="149"/>
      <c r="AC2628" s="18">
        <v>800</v>
      </c>
      <c r="AD2628" s="18"/>
      <c r="AE2628" s="113" t="s">
        <v>799</v>
      </c>
      <c r="AF2628" s="60"/>
    </row>
    <row r="2629" spans="1:32">
      <c r="A2629" s="106" t="s">
        <v>0</v>
      </c>
      <c r="B2629" s="87" t="s">
        <v>229</v>
      </c>
      <c r="C2629" s="21" t="s">
        <v>243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D2629*$D$3</f>
        <v>350</v>
      </c>
      <c r="O2629" s="14">
        <f>E2629*$E$3</f>
        <v>0</v>
      </c>
      <c r="P2629" s="14">
        <f>F2629*$F$3</f>
        <v>0</v>
      </c>
      <c r="Q2629" s="14">
        <f>G2629*$G$3</f>
        <v>0</v>
      </c>
      <c r="R2629" s="14">
        <f>H2629*$H$3</f>
        <v>0</v>
      </c>
      <c r="S2629" s="14">
        <f>(N2629/100)*(I2629*$I$3)+(N2629/100)*(J2629*$J$3)</f>
        <v>455</v>
      </c>
      <c r="T2629" s="14">
        <f>(O2629/100)*(K2629*$K$3)</f>
        <v>0</v>
      </c>
      <c r="U2629" s="14">
        <f>(P2629/100)*(K2629*$K$3)+(P2629/100)*(L2629*$L$3)</f>
        <v>0</v>
      </c>
      <c r="V2629" s="14">
        <f>(Q2629/100)*(L2629*$L$3)</f>
        <v>0</v>
      </c>
      <c r="W2629" s="14">
        <f>(R2629/100)*(K2629*$K$3)+(R2629/100)*(L2629*$L$3)</f>
        <v>0</v>
      </c>
      <c r="X2629" s="14">
        <f t="shared" ref="X2629:X2658" si="850">N2629+S2629</f>
        <v>805</v>
      </c>
      <c r="Y2629" s="14">
        <f t="shared" ref="Y2629:Y2658" si="851">O2629+T2629</f>
        <v>0</v>
      </c>
      <c r="Z2629" s="14">
        <f t="shared" ref="Z2629:Z2658" si="852">P2629+U2629</f>
        <v>0</v>
      </c>
      <c r="AA2629" s="14">
        <f t="shared" ref="AA2629:AA2658" si="853">Q2629+V2629</f>
        <v>0</v>
      </c>
      <c r="AB2629" s="14">
        <f>R2629+W2629</f>
        <v>0</v>
      </c>
      <c r="AC2629" s="15">
        <f>ROUND(X2629+Y2629+Z2629+AA2629+AB2629,1)</f>
        <v>805</v>
      </c>
      <c r="AD2629" s="48">
        <v>0</v>
      </c>
      <c r="AE2629" s="113"/>
      <c r="AF2629" s="60"/>
    </row>
    <row r="2630" spans="1:32">
      <c r="A2630" s="99" t="s">
        <v>800</v>
      </c>
      <c r="B2630" s="87">
        <v>32</v>
      </c>
      <c r="C2630" s="21" t="s">
        <v>324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65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280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630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0"/>
        <v>910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>R2630+W2630</f>
        <v>0</v>
      </c>
      <c r="AC2630" s="15">
        <f>ROUND(X2630+Y2630+Z2630+AA2630+AB2630,1)</f>
        <v>910</v>
      </c>
      <c r="AD2630" s="48">
        <f>(ROUND(AC2630-AC2629,1)/AC2629)</f>
        <v>0.13043478260869565</v>
      </c>
      <c r="AE2630" s="113"/>
      <c r="AF2630" s="60"/>
    </row>
    <row r="2631" spans="1:32">
      <c r="A2631" s="99" t="s">
        <v>801</v>
      </c>
      <c r="B2631" s="87">
        <v>8</v>
      </c>
      <c r="C2631" s="21" t="s">
        <v>834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350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409.5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0"/>
        <v>759.5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>R2631+W2631</f>
        <v>0</v>
      </c>
      <c r="AC2631" s="15">
        <f t="shared" ref="AC2631:AC2643" si="854">ROUND(X2631+Y2631+Z2631+AA2631+AB2631,1)</f>
        <v>759.5</v>
      </c>
      <c r="AD2631" s="48">
        <f>(ROUND(AC2631-AC2629,1)/AC2629)</f>
        <v>-5.6521739130434782E-2</v>
      </c>
      <c r="AE2631" s="113"/>
      <c r="AF2631" s="60"/>
    </row>
    <row r="2632" spans="1:32">
      <c r="A2632" s="99" t="s">
        <v>802</v>
      </c>
      <c r="B2632" s="87">
        <v>0</v>
      </c>
      <c r="C2632" s="21" t="s">
        <v>337</v>
      </c>
      <c r="D2632" s="12">
        <v>175</v>
      </c>
      <c r="E2632" s="12">
        <v>0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350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409.5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0"/>
        <v>759.5</v>
      </c>
      <c r="Y2632" s="14">
        <f t="shared" si="851"/>
        <v>0</v>
      </c>
      <c r="Z2632" s="14">
        <f t="shared" si="852"/>
        <v>0</v>
      </c>
      <c r="AA2632" s="14">
        <f t="shared" si="853"/>
        <v>0</v>
      </c>
      <c r="AB2632" s="14">
        <f t="shared" ref="AB2632:AB2644" si="855">R2632+W2632</f>
        <v>0</v>
      </c>
      <c r="AC2632" s="15">
        <f t="shared" si="854"/>
        <v>759.5</v>
      </c>
      <c r="AD2632" s="48">
        <f>(ROUND(AC2632-AC2629,1)/AC2629)</f>
        <v>-5.6521739130434782E-2</v>
      </c>
      <c r="AE2632" s="113"/>
      <c r="AF2632" s="60"/>
    </row>
    <row r="2633" spans="1:32">
      <c r="A2633" s="99" t="s">
        <v>803</v>
      </c>
      <c r="B2633" s="87">
        <v>0</v>
      </c>
      <c r="C2633" s="21" t="s">
        <v>338</v>
      </c>
      <c r="D2633" s="12">
        <v>175</v>
      </c>
      <c r="E2633" s="12">
        <v>0</v>
      </c>
      <c r="F2633" s="12">
        <v>0</v>
      </c>
      <c r="G2633" s="12">
        <v>0</v>
      </c>
      <c r="H2633" s="12">
        <v>0</v>
      </c>
      <c r="I2633" s="13">
        <v>55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350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409.5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0"/>
        <v>759.5</v>
      </c>
      <c r="Y2633" s="14">
        <f t="shared" si="851"/>
        <v>0</v>
      </c>
      <c r="Z2633" s="14">
        <f t="shared" si="852"/>
        <v>0</v>
      </c>
      <c r="AA2633" s="14">
        <f t="shared" si="853"/>
        <v>0</v>
      </c>
      <c r="AB2633" s="14">
        <f t="shared" si="855"/>
        <v>0</v>
      </c>
      <c r="AC2633" s="15">
        <f t="shared" si="854"/>
        <v>759.5</v>
      </c>
      <c r="AD2633" s="48">
        <f>(ROUND(AC2633-AC2629,1)/AC2629)</f>
        <v>-5.6521739130434782E-2</v>
      </c>
      <c r="AE2633" s="113"/>
      <c r="AF2633" s="60"/>
    </row>
    <row r="2634" spans="1:32">
      <c r="A2634" s="99" t="s">
        <v>653</v>
      </c>
      <c r="B2634" s="87"/>
      <c r="C2634" s="21" t="s">
        <v>339</v>
      </c>
      <c r="D2634" s="12">
        <v>175</v>
      </c>
      <c r="E2634" s="12">
        <v>0</v>
      </c>
      <c r="F2634" s="12">
        <v>0</v>
      </c>
      <c r="G2634" s="12">
        <v>0</v>
      </c>
      <c r="H2634" s="12">
        <v>0</v>
      </c>
      <c r="I2634" s="13">
        <v>55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350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409.5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0"/>
        <v>759.5</v>
      </c>
      <c r="Y2634" s="14">
        <f t="shared" si="851"/>
        <v>0</v>
      </c>
      <c r="Z2634" s="14">
        <f t="shared" si="852"/>
        <v>0</v>
      </c>
      <c r="AA2634" s="14">
        <f t="shared" si="853"/>
        <v>0</v>
      </c>
      <c r="AB2634" s="14">
        <f t="shared" si="855"/>
        <v>0</v>
      </c>
      <c r="AC2634" s="15">
        <f t="shared" si="854"/>
        <v>759.5</v>
      </c>
      <c r="AD2634" s="48">
        <f>(ROUND(AC2634-AC2629,1)/AC2629)</f>
        <v>-5.6521739130434782E-2</v>
      </c>
      <c r="AE2634" s="113"/>
      <c r="AF2634" s="60"/>
    </row>
    <row r="2635" spans="1:32">
      <c r="A2635" s="99" t="s">
        <v>594</v>
      </c>
      <c r="B2635" s="87"/>
      <c r="C2635" s="21" t="s">
        <v>1</v>
      </c>
      <c r="D2635" s="12">
        <v>85</v>
      </c>
      <c r="E2635" s="12">
        <v>190</v>
      </c>
      <c r="F2635" s="12">
        <v>0</v>
      </c>
      <c r="G2635" s="12">
        <v>0</v>
      </c>
      <c r="H2635" s="12">
        <v>0</v>
      </c>
      <c r="I2635" s="13">
        <v>55</v>
      </c>
      <c r="J2635" s="13">
        <v>10</v>
      </c>
      <c r="K2635" s="13">
        <v>70</v>
      </c>
      <c r="L2635" s="13">
        <v>0</v>
      </c>
      <c r="M2635" s="13">
        <v>0</v>
      </c>
      <c r="N2635" s="14">
        <f>D2635*$D$9</f>
        <v>110.5</v>
      </c>
      <c r="O2635" s="14">
        <f>E2635*$E$9</f>
        <v>285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143.65</v>
      </c>
      <c r="T2635" s="14">
        <f>(O2635/100)*(K2635*$K$9)</f>
        <v>399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0"/>
        <v>254.15</v>
      </c>
      <c r="Y2635" s="14">
        <f t="shared" si="851"/>
        <v>684</v>
      </c>
      <c r="Z2635" s="14">
        <f t="shared" si="852"/>
        <v>0</v>
      </c>
      <c r="AA2635" s="14">
        <f t="shared" si="853"/>
        <v>0</v>
      </c>
      <c r="AB2635" s="14">
        <f t="shared" si="855"/>
        <v>0</v>
      </c>
      <c r="AC2635" s="15">
        <f t="shared" si="854"/>
        <v>938.2</v>
      </c>
      <c r="AD2635" s="48">
        <f>(ROUND(AC2635-AC2629,1)/AC2629)</f>
        <v>0.16546583850931676</v>
      </c>
      <c r="AE2635" s="113"/>
      <c r="AF2635" s="60"/>
    </row>
    <row r="2636" spans="1:32">
      <c r="A2636" s="99" t="s">
        <v>829</v>
      </c>
      <c r="B2636" s="87"/>
      <c r="C2636" s="21" t="s">
        <v>2</v>
      </c>
      <c r="D2636" s="12">
        <v>85</v>
      </c>
      <c r="E2636" s="12">
        <v>0</v>
      </c>
      <c r="F2636" s="12">
        <v>190</v>
      </c>
      <c r="G2636" s="12">
        <v>0</v>
      </c>
      <c r="H2636" s="12">
        <v>0</v>
      </c>
      <c r="I2636" s="13">
        <v>55</v>
      </c>
      <c r="J2636" s="13">
        <v>10</v>
      </c>
      <c r="K2636" s="13">
        <v>35</v>
      </c>
      <c r="L2636" s="13">
        <v>35</v>
      </c>
      <c r="M2636" s="13">
        <v>0</v>
      </c>
      <c r="N2636" s="14">
        <f>D2636*$D$10</f>
        <v>110.5</v>
      </c>
      <c r="O2636" s="14">
        <f>E2636*$E$10</f>
        <v>0</v>
      </c>
      <c r="P2636" s="14">
        <f>F2636*$F$10</f>
        <v>285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143.65</v>
      </c>
      <c r="T2636" s="14">
        <f>(O2636/100)*(K2636*$J$10)</f>
        <v>0</v>
      </c>
      <c r="U2636" s="14">
        <f>(P2636/100)*(K2636*$K$10)+(P2636/100)*(L2636*$L$10)</f>
        <v>399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0"/>
        <v>254.15</v>
      </c>
      <c r="Y2636" s="14">
        <f t="shared" si="851"/>
        <v>0</v>
      </c>
      <c r="Z2636" s="14">
        <f t="shared" si="852"/>
        <v>684</v>
      </c>
      <c r="AA2636" s="14">
        <f t="shared" si="853"/>
        <v>0</v>
      </c>
      <c r="AB2636" s="14">
        <f t="shared" si="855"/>
        <v>0</v>
      </c>
      <c r="AC2636" s="15">
        <f t="shared" si="854"/>
        <v>938.2</v>
      </c>
      <c r="AD2636" s="48">
        <f>(ROUND(AC2636-AC2629,1)/AC2629)</f>
        <v>0.16546583850931676</v>
      </c>
      <c r="AE2636" s="113"/>
      <c r="AF2636" s="60"/>
    </row>
    <row r="2637" spans="1:32">
      <c r="A2637" s="99" t="s">
        <v>830</v>
      </c>
      <c r="B2637" s="87"/>
      <c r="C2637" s="21" t="s">
        <v>3</v>
      </c>
      <c r="D2637" s="12">
        <v>85</v>
      </c>
      <c r="E2637" s="12">
        <v>0</v>
      </c>
      <c r="F2637" s="12">
        <v>0</v>
      </c>
      <c r="G2637" s="12">
        <v>190</v>
      </c>
      <c r="H2637" s="12">
        <v>0</v>
      </c>
      <c r="I2637" s="13">
        <v>55</v>
      </c>
      <c r="J2637" s="13">
        <v>10</v>
      </c>
      <c r="K2637" s="13">
        <v>0</v>
      </c>
      <c r="L2637" s="13">
        <v>70</v>
      </c>
      <c r="M2637" s="13">
        <v>0</v>
      </c>
      <c r="N2637" s="14">
        <f>D2637*$D$11</f>
        <v>110.5</v>
      </c>
      <c r="O2637" s="14">
        <f>E2637*$E$11</f>
        <v>0</v>
      </c>
      <c r="P2637" s="14">
        <f>F2637*$F$11</f>
        <v>0</v>
      </c>
      <c r="Q2637" s="14">
        <f>G2637*$G$11</f>
        <v>285</v>
      </c>
      <c r="R2637" s="14">
        <f>H2637*$H$11</f>
        <v>0</v>
      </c>
      <c r="S2637" s="14">
        <f>(N2637/100)*(I2637*$I$11)+(N2637/100)*(J2637*$J$11)</f>
        <v>143.65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399</v>
      </c>
      <c r="W2637" s="14">
        <f>(R2637/100)*(K2637*$K$11)+(R2637/100)*(L2637*$L$11)</f>
        <v>0</v>
      </c>
      <c r="X2637" s="14">
        <f t="shared" si="850"/>
        <v>254.15</v>
      </c>
      <c r="Y2637" s="14">
        <f t="shared" si="851"/>
        <v>0</v>
      </c>
      <c r="Z2637" s="14">
        <f t="shared" si="852"/>
        <v>0</v>
      </c>
      <c r="AA2637" s="14">
        <f t="shared" si="853"/>
        <v>684</v>
      </c>
      <c r="AB2637" s="14">
        <f t="shared" si="855"/>
        <v>0</v>
      </c>
      <c r="AC2637" s="15">
        <f t="shared" si="854"/>
        <v>938.2</v>
      </c>
      <c r="AD2637" s="48">
        <f>(ROUND(AC2637-AC2629,1)/AC2629)</f>
        <v>0.16546583850931676</v>
      </c>
      <c r="AE2637" s="113"/>
      <c r="AF2637" s="60"/>
    </row>
    <row r="2638" spans="1:32">
      <c r="A2638" s="99" t="s">
        <v>831</v>
      </c>
      <c r="B2638" s="87"/>
      <c r="C2638" s="21" t="s">
        <v>4</v>
      </c>
      <c r="D2638" s="12">
        <v>85</v>
      </c>
      <c r="E2638" s="12">
        <v>0</v>
      </c>
      <c r="F2638" s="12">
        <v>0</v>
      </c>
      <c r="G2638" s="12">
        <v>0</v>
      </c>
      <c r="H2638" s="12">
        <v>190</v>
      </c>
      <c r="I2638" s="13">
        <v>55</v>
      </c>
      <c r="J2638" s="13">
        <v>10</v>
      </c>
      <c r="K2638" s="13">
        <v>35</v>
      </c>
      <c r="L2638" s="13">
        <v>35</v>
      </c>
      <c r="M2638" s="13">
        <v>0</v>
      </c>
      <c r="N2638" s="14">
        <f>D2638*$D$12</f>
        <v>110.5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285</v>
      </c>
      <c r="S2638" s="14">
        <f>(N2638/100)*(I2638*$I$12)+(N2638/100)*(J2638*$J$12)</f>
        <v>143.65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399</v>
      </c>
      <c r="X2638" s="14">
        <f t="shared" si="850"/>
        <v>254.15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684</v>
      </c>
      <c r="AC2638" s="15">
        <f t="shared" si="854"/>
        <v>938.2</v>
      </c>
      <c r="AD2638" s="48">
        <f>(ROUND(AC2638-AC2629,1)/AC2629)</f>
        <v>0.16546583850931676</v>
      </c>
      <c r="AE2638" s="113"/>
      <c r="AF2638" s="60"/>
    </row>
    <row r="2639" spans="1:32">
      <c r="A2639" s="99" t="s">
        <v>832</v>
      </c>
      <c r="B2639" s="87"/>
      <c r="C2639" s="21" t="s">
        <v>327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10</v>
      </c>
      <c r="K2639" s="13">
        <v>0</v>
      </c>
      <c r="L2639" s="13">
        <v>0</v>
      </c>
      <c r="M2639" s="13">
        <v>62</v>
      </c>
      <c r="N2639" s="14">
        <f>D2639*$D$13</f>
        <v>262.5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666.75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929.25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929.3</v>
      </c>
      <c r="AD2639" s="48">
        <f>(ROUND(AC2639-AC2629,1)/AC2629)</f>
        <v>0.15440993788819876</v>
      </c>
      <c r="AE2639" s="113"/>
      <c r="AF2639" s="60"/>
    </row>
    <row r="2640" spans="1:32">
      <c r="A2640" s="99" t="s">
        <v>833</v>
      </c>
      <c r="B2640" s="87"/>
      <c r="C2640" s="21" t="s">
        <v>328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55</v>
      </c>
      <c r="J2640" s="13">
        <v>10</v>
      </c>
      <c r="K2640" s="13">
        <v>62</v>
      </c>
      <c r="L2640" s="13">
        <v>0</v>
      </c>
      <c r="M2640" s="13">
        <v>0</v>
      </c>
      <c r="N2640" s="14">
        <f>D2640*$D$14</f>
        <v>262.5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666.75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0"/>
        <v>929.25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929.3</v>
      </c>
      <c r="AD2640" s="48">
        <f>(ROUND(AC2640-AC2629,1)/AC2629)</f>
        <v>0.15440993788819876</v>
      </c>
      <c r="AE2640" s="113"/>
      <c r="AF2640" s="60"/>
    </row>
    <row r="2641" spans="1:32">
      <c r="A2641" s="99"/>
      <c r="B2641" s="87"/>
      <c r="C2641" s="21" t="s">
        <v>329</v>
      </c>
      <c r="D2641" s="12">
        <v>175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62</v>
      </c>
      <c r="M2641" s="13">
        <v>0</v>
      </c>
      <c r="N2641" s="14">
        <f>D2641*$D$15</f>
        <v>262.5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666.75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0"/>
        <v>929.25</v>
      </c>
      <c r="Y2641" s="14">
        <f t="shared" si="851"/>
        <v>0</v>
      </c>
      <c r="Z2641" s="14">
        <f t="shared" si="852"/>
        <v>0</v>
      </c>
      <c r="AA2641" s="14">
        <f t="shared" si="853"/>
        <v>0</v>
      </c>
      <c r="AB2641" s="14">
        <f t="shared" si="855"/>
        <v>0</v>
      </c>
      <c r="AC2641" s="15">
        <f t="shared" si="854"/>
        <v>929.3</v>
      </c>
      <c r="AD2641" s="48">
        <f>(ROUND(AC2641-AC2629,1)/AC2629)</f>
        <v>0.15440993788819876</v>
      </c>
      <c r="AE2641" s="113"/>
      <c r="AF2641" s="60"/>
    </row>
    <row r="2642" spans="1:32">
      <c r="A2642" s="99"/>
      <c r="B2642" s="87"/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55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280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595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0"/>
        <v>875</v>
      </c>
      <c r="Y2642" s="14">
        <f t="shared" si="851"/>
        <v>0</v>
      </c>
      <c r="Z2642" s="14">
        <f t="shared" si="852"/>
        <v>0</v>
      </c>
      <c r="AA2642" s="14">
        <f t="shared" si="853"/>
        <v>0</v>
      </c>
      <c r="AB2642" s="14">
        <f t="shared" si="855"/>
        <v>0</v>
      </c>
      <c r="AC2642" s="15">
        <f t="shared" si="854"/>
        <v>875</v>
      </c>
      <c r="AD2642" s="48">
        <f>(ROUND(AC2642-AC2629,1)/AC2629)</f>
        <v>8.6956521739130432E-2</v>
      </c>
      <c r="AE2642" s="113" t="s">
        <v>799</v>
      </c>
      <c r="AF2642" s="60"/>
    </row>
    <row r="2643" spans="1:32">
      <c r="A2643" s="99"/>
      <c r="B2643" s="87"/>
      <c r="C2643" s="21" t="s">
        <v>326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280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714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0"/>
        <v>994</v>
      </c>
      <c r="Y2643" s="14">
        <f t="shared" si="851"/>
        <v>0</v>
      </c>
      <c r="Z2643" s="14">
        <f t="shared" si="852"/>
        <v>0</v>
      </c>
      <c r="AA2643" s="14">
        <f t="shared" si="853"/>
        <v>0</v>
      </c>
      <c r="AB2643" s="14">
        <f t="shared" si="855"/>
        <v>0</v>
      </c>
      <c r="AC2643" s="15">
        <f t="shared" si="854"/>
        <v>994</v>
      </c>
      <c r="AD2643" s="48">
        <f>(ROUND(AC2643-AC2629,1)/AC2629)</f>
        <v>0.23478260869565218</v>
      </c>
      <c r="AE2643" s="113"/>
      <c r="AF2643" s="60"/>
    </row>
    <row r="2644" spans="1:32">
      <c r="A2644" s="106" t="s">
        <v>0</v>
      </c>
      <c r="B2644" s="88" t="s">
        <v>121</v>
      </c>
      <c r="C2644" s="50" t="s">
        <v>243</v>
      </c>
      <c r="D2644" s="11">
        <v>168</v>
      </c>
      <c r="E2644" s="11">
        <v>0</v>
      </c>
      <c r="F2644" s="11">
        <v>0</v>
      </c>
      <c r="G2644" s="11">
        <v>0</v>
      </c>
      <c r="H2644" s="11">
        <v>0</v>
      </c>
      <c r="I2644" s="51">
        <v>50</v>
      </c>
      <c r="J2644" s="51">
        <v>20</v>
      </c>
      <c r="K2644" s="51">
        <v>0</v>
      </c>
      <c r="L2644" s="51">
        <v>0</v>
      </c>
      <c r="M2644" s="51">
        <v>0</v>
      </c>
      <c r="N2644" s="52">
        <f>D2644*$D$3</f>
        <v>336</v>
      </c>
      <c r="O2644" s="52">
        <f>E2644*$E$3</f>
        <v>0</v>
      </c>
      <c r="P2644" s="52">
        <f>F2644*$F$3</f>
        <v>0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470.4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0"/>
        <v>806.4</v>
      </c>
      <c r="Y2644" s="52">
        <f t="shared" si="851"/>
        <v>0</v>
      </c>
      <c r="Z2644" s="52">
        <f t="shared" si="852"/>
        <v>0</v>
      </c>
      <c r="AA2644" s="52">
        <f t="shared" si="853"/>
        <v>0</v>
      </c>
      <c r="AB2644" s="52">
        <f t="shared" si="855"/>
        <v>0</v>
      </c>
      <c r="AC2644" s="53">
        <f>ROUND(X2644+Y2644+Z2644+AA2644+AB2644,1)</f>
        <v>806.4</v>
      </c>
      <c r="AD2644" s="58">
        <v>0</v>
      </c>
      <c r="AE2644" s="113"/>
      <c r="AF2644" s="60"/>
    </row>
    <row r="2645" spans="1:32">
      <c r="A2645" s="99" t="s">
        <v>800</v>
      </c>
      <c r="B2645" s="89">
        <v>24</v>
      </c>
      <c r="C2645" s="21" t="s">
        <v>324</v>
      </c>
      <c r="D2645" s="12">
        <v>168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30</v>
      </c>
      <c r="K2645" s="13">
        <v>0</v>
      </c>
      <c r="L2645" s="13">
        <v>0</v>
      </c>
      <c r="M2645" s="13">
        <v>0</v>
      </c>
      <c r="N2645" s="14">
        <f>D2645*$D$4</f>
        <v>268.8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638.40000000000009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0"/>
        <v>907.2</v>
      </c>
      <c r="Y2645" s="14">
        <f t="shared" si="851"/>
        <v>0</v>
      </c>
      <c r="Z2645" s="14">
        <f t="shared" si="852"/>
        <v>0</v>
      </c>
      <c r="AA2645" s="14">
        <f t="shared" si="853"/>
        <v>0</v>
      </c>
      <c r="AB2645" s="14">
        <f>R2645+W2645</f>
        <v>0</v>
      </c>
      <c r="AC2645" s="15">
        <f>ROUND(X2645+Y2645+Z2645+AA2645+AB2645,1)</f>
        <v>907.2</v>
      </c>
      <c r="AD2645" s="48">
        <f>(ROUND(AC2645-AC2644,1)/AC2644)</f>
        <v>0.125</v>
      </c>
      <c r="AE2645" s="113"/>
      <c r="AF2645" s="60"/>
    </row>
    <row r="2646" spans="1:32">
      <c r="A2646" s="99" t="s">
        <v>801</v>
      </c>
      <c r="B2646" s="89">
        <v>10</v>
      </c>
      <c r="C2646" s="21" t="s">
        <v>834</v>
      </c>
      <c r="D2646" s="12">
        <v>168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D2646*$D$5</f>
        <v>336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423.35999999999996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0"/>
        <v>759.3599999999999</v>
      </c>
      <c r="Y2646" s="14">
        <f t="shared" si="851"/>
        <v>0</v>
      </c>
      <c r="Z2646" s="14">
        <f t="shared" si="852"/>
        <v>0</v>
      </c>
      <c r="AA2646" s="14">
        <f t="shared" si="853"/>
        <v>0</v>
      </c>
      <c r="AB2646" s="14">
        <f>R2646+W2646</f>
        <v>0</v>
      </c>
      <c r="AC2646" s="15">
        <f t="shared" ref="AC2646:AC2658" si="856">ROUND(X2646+Y2646+Z2646+AA2646+AB2646,1)</f>
        <v>759.4</v>
      </c>
      <c r="AD2646" s="48">
        <f>(ROUND(AC2646-AC2644,1)/AC2644)</f>
        <v>-5.828373015873016E-2</v>
      </c>
      <c r="AE2646" s="113"/>
      <c r="AF2646" s="60"/>
    </row>
    <row r="2647" spans="1:32">
      <c r="A2647" s="99" t="s">
        <v>802</v>
      </c>
      <c r="B2647" s="89">
        <v>0</v>
      </c>
      <c r="C2647" s="21" t="s">
        <v>337</v>
      </c>
      <c r="D2647" s="12">
        <v>168</v>
      </c>
      <c r="E2647" s="12">
        <v>0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0</v>
      </c>
      <c r="L2647" s="13">
        <v>0</v>
      </c>
      <c r="M2647" s="13">
        <v>0</v>
      </c>
      <c r="N2647" s="14">
        <f>D2647*$D$6</f>
        <v>336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423.35999999999996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0"/>
        <v>759.3599999999999</v>
      </c>
      <c r="Y2647" s="14">
        <f t="shared" si="851"/>
        <v>0</v>
      </c>
      <c r="Z2647" s="14">
        <f t="shared" si="852"/>
        <v>0</v>
      </c>
      <c r="AA2647" s="14">
        <f t="shared" si="853"/>
        <v>0</v>
      </c>
      <c r="AB2647" s="14">
        <f t="shared" ref="AB2647:AB2658" si="857">R2647+W2647</f>
        <v>0</v>
      </c>
      <c r="AC2647" s="15">
        <f t="shared" si="856"/>
        <v>759.4</v>
      </c>
      <c r="AD2647" s="48">
        <f>(ROUND(AC2647-AC2644,1)/AC2644)</f>
        <v>-5.828373015873016E-2</v>
      </c>
      <c r="AE2647" s="113"/>
      <c r="AF2647" s="60"/>
    </row>
    <row r="2648" spans="1:32">
      <c r="A2648" s="99" t="s">
        <v>803</v>
      </c>
      <c r="B2648" s="89">
        <v>0</v>
      </c>
      <c r="C2648" s="21" t="s">
        <v>338</v>
      </c>
      <c r="D2648" s="12">
        <v>168</v>
      </c>
      <c r="E2648" s="12">
        <v>0</v>
      </c>
      <c r="F2648" s="12">
        <v>0</v>
      </c>
      <c r="G2648" s="12">
        <v>0</v>
      </c>
      <c r="H2648" s="12">
        <v>0</v>
      </c>
      <c r="I2648" s="13">
        <v>50</v>
      </c>
      <c r="J2648" s="13">
        <v>20</v>
      </c>
      <c r="K2648" s="13">
        <v>0</v>
      </c>
      <c r="L2648" s="13">
        <v>0</v>
      </c>
      <c r="M2648" s="13">
        <v>0</v>
      </c>
      <c r="N2648" s="14">
        <f>D2648*$D$7</f>
        <v>336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423.35999999999996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0"/>
        <v>759.3599999999999</v>
      </c>
      <c r="Y2648" s="14">
        <f t="shared" si="851"/>
        <v>0</v>
      </c>
      <c r="Z2648" s="14">
        <f t="shared" si="852"/>
        <v>0</v>
      </c>
      <c r="AA2648" s="14">
        <f t="shared" si="853"/>
        <v>0</v>
      </c>
      <c r="AB2648" s="14">
        <f t="shared" si="857"/>
        <v>0</v>
      </c>
      <c r="AC2648" s="15">
        <f t="shared" si="856"/>
        <v>759.4</v>
      </c>
      <c r="AD2648" s="48">
        <f>(ROUND(AC2648-AC2644,1)/AC2644)</f>
        <v>-5.828373015873016E-2</v>
      </c>
      <c r="AE2648" s="113"/>
      <c r="AF2648" s="60"/>
    </row>
    <row r="2649" spans="1:32">
      <c r="A2649" s="99" t="s">
        <v>653</v>
      </c>
      <c r="B2649" s="89"/>
      <c r="C2649" s="21" t="s">
        <v>339</v>
      </c>
      <c r="D2649" s="12">
        <v>168</v>
      </c>
      <c r="E2649" s="12">
        <v>0</v>
      </c>
      <c r="F2649" s="12">
        <v>0</v>
      </c>
      <c r="G2649" s="12">
        <v>0</v>
      </c>
      <c r="H2649" s="12">
        <v>0</v>
      </c>
      <c r="I2649" s="13">
        <v>50</v>
      </c>
      <c r="J2649" s="13">
        <v>20</v>
      </c>
      <c r="K2649" s="13">
        <v>0</v>
      </c>
      <c r="L2649" s="13">
        <v>0</v>
      </c>
      <c r="M2649" s="13">
        <v>0</v>
      </c>
      <c r="N2649" s="14">
        <f>D2649*$D$8</f>
        <v>336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423.35999999999996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0"/>
        <v>759.3599999999999</v>
      </c>
      <c r="Y2649" s="14">
        <f t="shared" si="851"/>
        <v>0</v>
      </c>
      <c r="Z2649" s="14">
        <f t="shared" si="852"/>
        <v>0</v>
      </c>
      <c r="AA2649" s="14">
        <f t="shared" si="853"/>
        <v>0</v>
      </c>
      <c r="AB2649" s="14">
        <f t="shared" si="857"/>
        <v>0</v>
      </c>
      <c r="AC2649" s="15">
        <f t="shared" si="856"/>
        <v>759.4</v>
      </c>
      <c r="AD2649" s="48">
        <f>(ROUND(AC2649-AC2644,1)/AC2644)</f>
        <v>-5.828373015873016E-2</v>
      </c>
      <c r="AE2649" s="113"/>
      <c r="AF2649" s="60"/>
    </row>
    <row r="2650" spans="1:32">
      <c r="A2650" s="99" t="s">
        <v>594</v>
      </c>
      <c r="B2650" s="89"/>
      <c r="C2650" s="21" t="s">
        <v>1</v>
      </c>
      <c r="D2650" s="12">
        <v>82</v>
      </c>
      <c r="E2650" s="12">
        <v>180</v>
      </c>
      <c r="F2650" s="12">
        <v>0</v>
      </c>
      <c r="G2650" s="12">
        <v>0</v>
      </c>
      <c r="H2650" s="12">
        <v>0</v>
      </c>
      <c r="I2650" s="13">
        <v>50</v>
      </c>
      <c r="J2650" s="13">
        <v>20</v>
      </c>
      <c r="K2650" s="13">
        <v>75</v>
      </c>
      <c r="L2650" s="13">
        <v>0</v>
      </c>
      <c r="M2650" s="13">
        <v>0</v>
      </c>
      <c r="N2650" s="14">
        <f>D2650*$D$9</f>
        <v>106.60000000000001</v>
      </c>
      <c r="O2650" s="14">
        <f>E2650*$E$9</f>
        <v>270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149.24</v>
      </c>
      <c r="T2650" s="14">
        <f>(O2650/100)*(K2650*$K$9)</f>
        <v>405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0"/>
        <v>255.84000000000003</v>
      </c>
      <c r="Y2650" s="14">
        <f t="shared" si="851"/>
        <v>675</v>
      </c>
      <c r="Z2650" s="14">
        <f t="shared" si="852"/>
        <v>0</v>
      </c>
      <c r="AA2650" s="14">
        <f t="shared" si="853"/>
        <v>0</v>
      </c>
      <c r="AB2650" s="14">
        <f t="shared" si="857"/>
        <v>0</v>
      </c>
      <c r="AC2650" s="15">
        <f t="shared" si="856"/>
        <v>930.8</v>
      </c>
      <c r="AD2650" s="48">
        <f>(ROUND(AC2650-AC2644,1)/AC2644)</f>
        <v>0.15426587301587302</v>
      </c>
      <c r="AE2650" s="113"/>
      <c r="AF2650" s="60"/>
    </row>
    <row r="2651" spans="1:32">
      <c r="A2651" s="99" t="s">
        <v>829</v>
      </c>
      <c r="B2651" s="89"/>
      <c r="C2651" s="21" t="s">
        <v>2</v>
      </c>
      <c r="D2651" s="12">
        <v>82</v>
      </c>
      <c r="E2651" s="12">
        <v>0</v>
      </c>
      <c r="F2651" s="12">
        <v>180</v>
      </c>
      <c r="G2651" s="12">
        <v>0</v>
      </c>
      <c r="H2651" s="12">
        <v>0</v>
      </c>
      <c r="I2651" s="13">
        <v>50</v>
      </c>
      <c r="J2651" s="13">
        <v>20</v>
      </c>
      <c r="K2651" s="13">
        <v>37.5</v>
      </c>
      <c r="L2651" s="13">
        <v>37.5</v>
      </c>
      <c r="M2651" s="13">
        <v>0</v>
      </c>
      <c r="N2651" s="14">
        <f>D2651*$D$10</f>
        <v>106.60000000000001</v>
      </c>
      <c r="O2651" s="14">
        <f>E2651*$E$10</f>
        <v>0</v>
      </c>
      <c r="P2651" s="14">
        <f>F2651*$F$10</f>
        <v>270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149.24</v>
      </c>
      <c r="T2651" s="14">
        <f>(O2651/100)*(K2651*$J$10)</f>
        <v>0</v>
      </c>
      <c r="U2651" s="14">
        <f>(P2651/100)*(K2651*$K$10)+(P2651/100)*(L2651*$L$10)</f>
        <v>405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0"/>
        <v>255.84000000000003</v>
      </c>
      <c r="Y2651" s="14">
        <f t="shared" si="851"/>
        <v>0</v>
      </c>
      <c r="Z2651" s="14">
        <f t="shared" si="852"/>
        <v>675</v>
      </c>
      <c r="AA2651" s="14">
        <f t="shared" si="853"/>
        <v>0</v>
      </c>
      <c r="AB2651" s="14">
        <f t="shared" si="857"/>
        <v>0</v>
      </c>
      <c r="AC2651" s="15">
        <f t="shared" si="856"/>
        <v>930.8</v>
      </c>
      <c r="AD2651" s="48">
        <f>(ROUND(AC2651-AC2644,1)/AC2644)</f>
        <v>0.15426587301587302</v>
      </c>
      <c r="AE2651" s="113"/>
      <c r="AF2651" s="60"/>
    </row>
    <row r="2652" spans="1:32">
      <c r="A2652" s="99" t="s">
        <v>830</v>
      </c>
      <c r="B2652" s="89"/>
      <c r="C2652" s="21" t="s">
        <v>3</v>
      </c>
      <c r="D2652" s="12">
        <v>82</v>
      </c>
      <c r="E2652" s="12">
        <v>0</v>
      </c>
      <c r="F2652" s="12">
        <v>0</v>
      </c>
      <c r="G2652" s="12">
        <v>180</v>
      </c>
      <c r="H2652" s="12">
        <v>0</v>
      </c>
      <c r="I2652" s="13">
        <v>50</v>
      </c>
      <c r="J2652" s="13">
        <v>20</v>
      </c>
      <c r="K2652" s="13">
        <v>0</v>
      </c>
      <c r="L2652" s="13">
        <v>75</v>
      </c>
      <c r="M2652" s="13">
        <v>0</v>
      </c>
      <c r="N2652" s="14">
        <f>D2652*$D$11</f>
        <v>106.60000000000001</v>
      </c>
      <c r="O2652" s="14">
        <f>E2652*$E$11</f>
        <v>0</v>
      </c>
      <c r="P2652" s="14">
        <f>F2652*$F$11</f>
        <v>0</v>
      </c>
      <c r="Q2652" s="14">
        <f>G2652*$G$11</f>
        <v>270</v>
      </c>
      <c r="R2652" s="14">
        <f>H2652*$H$11</f>
        <v>0</v>
      </c>
      <c r="S2652" s="14">
        <f>(N2652/100)*(I2652*$I$11)+(N2652/100)*(J2652*$J$11)</f>
        <v>149.24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405</v>
      </c>
      <c r="W2652" s="14">
        <f>(R2652/100)*(K2652*$K$11)+(R2652/100)*(L2652*$L$11)</f>
        <v>0</v>
      </c>
      <c r="X2652" s="14">
        <f t="shared" si="850"/>
        <v>255.84000000000003</v>
      </c>
      <c r="Y2652" s="14">
        <f t="shared" si="851"/>
        <v>0</v>
      </c>
      <c r="Z2652" s="14">
        <f t="shared" si="852"/>
        <v>0</v>
      </c>
      <c r="AA2652" s="14">
        <f t="shared" si="853"/>
        <v>675</v>
      </c>
      <c r="AB2652" s="14">
        <f t="shared" si="857"/>
        <v>0</v>
      </c>
      <c r="AC2652" s="15">
        <f t="shared" si="856"/>
        <v>930.8</v>
      </c>
      <c r="AD2652" s="48">
        <f>(ROUND(AC2652-AC2644,1)/AC2644)</f>
        <v>0.15426587301587302</v>
      </c>
      <c r="AE2652" s="113"/>
      <c r="AF2652" s="60"/>
    </row>
    <row r="2653" spans="1:32">
      <c r="A2653" s="99" t="s">
        <v>831</v>
      </c>
      <c r="B2653" s="89"/>
      <c r="C2653" s="21" t="s">
        <v>4</v>
      </c>
      <c r="D2653" s="12">
        <v>82</v>
      </c>
      <c r="E2653" s="12">
        <v>0</v>
      </c>
      <c r="F2653" s="12">
        <v>0</v>
      </c>
      <c r="G2653" s="12">
        <v>0</v>
      </c>
      <c r="H2653" s="12">
        <v>180</v>
      </c>
      <c r="I2653" s="13">
        <v>50</v>
      </c>
      <c r="J2653" s="13">
        <v>20</v>
      </c>
      <c r="K2653" s="13">
        <v>37.5</v>
      </c>
      <c r="L2653" s="13">
        <v>37.5</v>
      </c>
      <c r="M2653" s="13">
        <v>0</v>
      </c>
      <c r="N2653" s="14">
        <f>D2653*$D$12</f>
        <v>106.60000000000001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270</v>
      </c>
      <c r="S2653" s="14">
        <f>(N2653/100)*(I2653*$I$12)+(N2653/100)*(J2653*$J$12)</f>
        <v>149.24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405</v>
      </c>
      <c r="X2653" s="14">
        <f t="shared" si="850"/>
        <v>255.84000000000003</v>
      </c>
      <c r="Y2653" s="14">
        <f t="shared" si="851"/>
        <v>0</v>
      </c>
      <c r="Z2653" s="14">
        <f t="shared" si="852"/>
        <v>0</v>
      </c>
      <c r="AA2653" s="14">
        <f t="shared" si="853"/>
        <v>0</v>
      </c>
      <c r="AB2653" s="14">
        <f t="shared" si="857"/>
        <v>675</v>
      </c>
      <c r="AC2653" s="15">
        <f t="shared" si="856"/>
        <v>930.8</v>
      </c>
      <c r="AD2653" s="48">
        <f>(ROUND(AC2653-AC2644,1)/AC2644)</f>
        <v>0.15426587301587302</v>
      </c>
      <c r="AE2653" s="113"/>
      <c r="AF2653" s="60"/>
    </row>
    <row r="2654" spans="1:32">
      <c r="A2654" s="99" t="s">
        <v>832</v>
      </c>
      <c r="B2654" s="89"/>
      <c r="C2654" s="21" t="s">
        <v>327</v>
      </c>
      <c r="D2654" s="12">
        <v>168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20</v>
      </c>
      <c r="K2654" s="13">
        <v>0</v>
      </c>
      <c r="L2654" s="13">
        <v>0</v>
      </c>
      <c r="M2654" s="13">
        <v>65</v>
      </c>
      <c r="N2654" s="14">
        <f>D2654*$D$13</f>
        <v>252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680.40000000000009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932.40000000000009</v>
      </c>
      <c r="Y2654" s="14">
        <f t="shared" si="851"/>
        <v>0</v>
      </c>
      <c r="Z2654" s="14">
        <f t="shared" si="852"/>
        <v>0</v>
      </c>
      <c r="AA2654" s="14">
        <f t="shared" si="853"/>
        <v>0</v>
      </c>
      <c r="AB2654" s="14">
        <f t="shared" si="857"/>
        <v>0</v>
      </c>
      <c r="AC2654" s="15">
        <f t="shared" si="856"/>
        <v>932.4</v>
      </c>
      <c r="AD2654" s="48">
        <f>(ROUND(AC2654-AC2644,1)/AC2644)</f>
        <v>0.15625</v>
      </c>
      <c r="AE2654" s="113"/>
      <c r="AF2654" s="60"/>
    </row>
    <row r="2655" spans="1:32">
      <c r="A2655" s="99" t="s">
        <v>833</v>
      </c>
      <c r="B2655" s="89"/>
      <c r="C2655" s="21" t="s">
        <v>328</v>
      </c>
      <c r="D2655" s="12">
        <v>168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20</v>
      </c>
      <c r="K2655" s="13">
        <v>65</v>
      </c>
      <c r="L2655" s="13">
        <v>0</v>
      </c>
      <c r="M2655" s="13">
        <v>0</v>
      </c>
      <c r="N2655" s="14">
        <f>D2655*$D$14</f>
        <v>252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680.40000000000009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0"/>
        <v>932.40000000000009</v>
      </c>
      <c r="Y2655" s="14">
        <f t="shared" si="851"/>
        <v>0</v>
      </c>
      <c r="Z2655" s="14">
        <f t="shared" si="852"/>
        <v>0</v>
      </c>
      <c r="AA2655" s="14">
        <f t="shared" si="853"/>
        <v>0</v>
      </c>
      <c r="AB2655" s="14">
        <f t="shared" si="857"/>
        <v>0</v>
      </c>
      <c r="AC2655" s="15">
        <f t="shared" si="856"/>
        <v>932.4</v>
      </c>
      <c r="AD2655" s="48">
        <f>(ROUND(AC2655-AC2644,1)/AC2644)</f>
        <v>0.15625</v>
      </c>
      <c r="AE2655" s="113"/>
      <c r="AF2655" s="60"/>
    </row>
    <row r="2656" spans="1:32">
      <c r="A2656" s="99"/>
      <c r="B2656" s="89"/>
      <c r="C2656" s="21" t="s">
        <v>329</v>
      </c>
      <c r="D2656" s="12">
        <v>168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20</v>
      </c>
      <c r="K2656" s="13">
        <v>0</v>
      </c>
      <c r="L2656" s="13">
        <v>65</v>
      </c>
      <c r="M2656" s="13">
        <v>0</v>
      </c>
      <c r="N2656" s="14">
        <f>D2656*$D$15</f>
        <v>252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680.40000000000009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0"/>
        <v>932.40000000000009</v>
      </c>
      <c r="Y2656" s="14">
        <f t="shared" si="851"/>
        <v>0</v>
      </c>
      <c r="Z2656" s="14">
        <f t="shared" si="852"/>
        <v>0</v>
      </c>
      <c r="AA2656" s="14">
        <f t="shared" si="853"/>
        <v>0</v>
      </c>
      <c r="AB2656" s="14">
        <f t="shared" si="857"/>
        <v>0</v>
      </c>
      <c r="AC2656" s="15">
        <f t="shared" si="856"/>
        <v>932.4</v>
      </c>
      <c r="AD2656" s="48">
        <f>(ROUND(AC2656-AC2644,1)/AC2644)</f>
        <v>0.15625</v>
      </c>
      <c r="AE2656" s="113"/>
      <c r="AF2656" s="60"/>
    </row>
    <row r="2657" spans="1:32">
      <c r="A2657" s="99"/>
      <c r="B2657" s="89"/>
      <c r="C2657" s="21" t="s">
        <v>325</v>
      </c>
      <c r="D2657" s="12">
        <v>168</v>
      </c>
      <c r="E2657" s="12">
        <v>0</v>
      </c>
      <c r="F2657" s="12">
        <v>0</v>
      </c>
      <c r="G2657" s="12">
        <v>0</v>
      </c>
      <c r="H2657" s="12">
        <v>0</v>
      </c>
      <c r="I2657" s="13">
        <v>50</v>
      </c>
      <c r="J2657" s="13">
        <v>50</v>
      </c>
      <c r="K2657" s="13">
        <v>0</v>
      </c>
      <c r="L2657" s="13">
        <v>0</v>
      </c>
      <c r="M2657" s="13">
        <v>0</v>
      </c>
      <c r="N2657" s="14">
        <f>D2657*$D$16</f>
        <v>268.8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604.80000000000007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0"/>
        <v>873.60000000000014</v>
      </c>
      <c r="Y2657" s="14">
        <f t="shared" si="851"/>
        <v>0</v>
      </c>
      <c r="Z2657" s="14">
        <f t="shared" si="852"/>
        <v>0</v>
      </c>
      <c r="AA2657" s="14">
        <f t="shared" si="853"/>
        <v>0</v>
      </c>
      <c r="AB2657" s="14">
        <f t="shared" si="857"/>
        <v>0</v>
      </c>
      <c r="AC2657" s="15">
        <f t="shared" si="856"/>
        <v>873.6</v>
      </c>
      <c r="AD2657" s="48">
        <f>(ROUND(AC2657-AC2644,1)/AC2644)</f>
        <v>8.3333333333333343E-2</v>
      </c>
      <c r="AE2657" s="113" t="s">
        <v>799</v>
      </c>
      <c r="AF2657" s="60"/>
    </row>
    <row r="2658" spans="1:32">
      <c r="A2658" s="99"/>
      <c r="B2658" s="89"/>
      <c r="C2658" s="21" t="s">
        <v>326</v>
      </c>
      <c r="D2658" s="12">
        <v>168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D2658*$D$17</f>
        <v>268.8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712.32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0"/>
        <v>981.12000000000012</v>
      </c>
      <c r="Y2658" s="14">
        <f t="shared" si="851"/>
        <v>0</v>
      </c>
      <c r="Z2658" s="14">
        <f t="shared" si="852"/>
        <v>0</v>
      </c>
      <c r="AA2658" s="14">
        <f t="shared" si="853"/>
        <v>0</v>
      </c>
      <c r="AB2658" s="14">
        <f t="shared" si="857"/>
        <v>0</v>
      </c>
      <c r="AC2658" s="15">
        <f t="shared" si="856"/>
        <v>981.1</v>
      </c>
      <c r="AD2658" s="48">
        <f>(ROUND(AC2658-AC2644,1)/AC2644)</f>
        <v>0.21664186507936506</v>
      </c>
      <c r="AE2658" s="113"/>
      <c r="AF2658" s="60"/>
    </row>
    <row r="2659" spans="1:32">
      <c r="A2659" s="106" t="s">
        <v>0</v>
      </c>
      <c r="B2659" s="88" t="s">
        <v>544</v>
      </c>
      <c r="C2659" s="50" t="s">
        <v>243</v>
      </c>
      <c r="D2659" s="11">
        <v>185</v>
      </c>
      <c r="E2659" s="11">
        <v>0</v>
      </c>
      <c r="F2659" s="11">
        <v>0</v>
      </c>
      <c r="G2659" s="11">
        <v>0</v>
      </c>
      <c r="H2659" s="11">
        <v>0</v>
      </c>
      <c r="I2659" s="51">
        <v>60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370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444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ref="X2659:X2673" si="858">N2659+S2659</f>
        <v>814</v>
      </c>
      <c r="Y2659" s="52">
        <f t="shared" ref="Y2659:Y2673" si="859">O2659+T2659</f>
        <v>0</v>
      </c>
      <c r="Z2659" s="52">
        <f t="shared" ref="Z2659:Z2673" si="860">P2659+U2659</f>
        <v>0</v>
      </c>
      <c r="AA2659" s="52">
        <f t="shared" ref="AA2659:AA2673" si="861">Q2659+V2659</f>
        <v>0</v>
      </c>
      <c r="AB2659" s="52">
        <f t="shared" ref="AB2659" si="862">R2659+W2659</f>
        <v>0</v>
      </c>
      <c r="AC2659" s="53">
        <f>ROUND(X2659+Y2659+Z2659+AA2659+AB2659,1)</f>
        <v>814</v>
      </c>
      <c r="AD2659" s="58">
        <v>0</v>
      </c>
      <c r="AE2659" s="113"/>
      <c r="AF2659" s="60"/>
    </row>
    <row r="2660" spans="1:32">
      <c r="A2660" s="99" t="s">
        <v>800</v>
      </c>
      <c r="B2660" s="89">
        <v>32</v>
      </c>
      <c r="C2660" s="21" t="s">
        <v>324</v>
      </c>
      <c r="D2660" s="12">
        <v>185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15</v>
      </c>
      <c r="K2660" s="13">
        <v>0</v>
      </c>
      <c r="L2660" s="13">
        <v>0</v>
      </c>
      <c r="M2660" s="13">
        <v>0</v>
      </c>
      <c r="N2660" s="14">
        <f>D2660*$D$4</f>
        <v>296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629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8"/>
        <v>925</v>
      </c>
      <c r="Y2660" s="14">
        <f t="shared" si="859"/>
        <v>0</v>
      </c>
      <c r="Z2660" s="14">
        <f t="shared" si="860"/>
        <v>0</v>
      </c>
      <c r="AA2660" s="14">
        <f t="shared" si="861"/>
        <v>0</v>
      </c>
      <c r="AB2660" s="14">
        <f>R2660+W2660</f>
        <v>0</v>
      </c>
      <c r="AC2660" s="15">
        <f>ROUND(X2660+Y2660+Z2660+AA2660+AB2660,1)</f>
        <v>925</v>
      </c>
      <c r="AD2660" s="48">
        <f>(ROUND(AC2660-AC2659,1)/AC2659)</f>
        <v>0.13636363636363635</v>
      </c>
      <c r="AE2660" s="113"/>
      <c r="AF2660" s="60"/>
    </row>
    <row r="2661" spans="1:32">
      <c r="A2661" s="99" t="s">
        <v>801</v>
      </c>
      <c r="B2661" s="89">
        <v>0</v>
      </c>
      <c r="C2661" s="21" t="s">
        <v>834</v>
      </c>
      <c r="D2661" s="12">
        <v>185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370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399.6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8"/>
        <v>769.6</v>
      </c>
      <c r="Y2661" s="14">
        <f t="shared" si="859"/>
        <v>0</v>
      </c>
      <c r="Z2661" s="14">
        <f t="shared" si="860"/>
        <v>0</v>
      </c>
      <c r="AA2661" s="14">
        <f t="shared" si="861"/>
        <v>0</v>
      </c>
      <c r="AB2661" s="14">
        <f>R2661+W2661</f>
        <v>0</v>
      </c>
      <c r="AC2661" s="15">
        <f t="shared" ref="AC2661:AC2673" si="863">ROUND(X2661+Y2661+Z2661+AA2661+AB2661,1)</f>
        <v>769.6</v>
      </c>
      <c r="AD2661" s="48">
        <f>(ROUND(AC2661-AC2659,1)/AC2659)</f>
        <v>-5.4545454545454543E-2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185</v>
      </c>
      <c r="E2662" s="12">
        <v>0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370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399.6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8"/>
        <v>769.6</v>
      </c>
      <c r="Y2662" s="14">
        <f t="shared" si="859"/>
        <v>0</v>
      </c>
      <c r="Z2662" s="14">
        <f t="shared" si="860"/>
        <v>0</v>
      </c>
      <c r="AA2662" s="14">
        <f t="shared" si="861"/>
        <v>0</v>
      </c>
      <c r="AB2662" s="14">
        <f t="shared" ref="AB2662:AB2673" si="864">R2662+W2662</f>
        <v>0</v>
      </c>
      <c r="AC2662" s="15">
        <f t="shared" si="863"/>
        <v>769.6</v>
      </c>
      <c r="AD2662" s="48">
        <f>(ROUND(AC2662-AC2659,1)/AC2659)</f>
        <v>-5.4545454545454543E-2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185</v>
      </c>
      <c r="E2663" s="12">
        <v>0</v>
      </c>
      <c r="F2663" s="12">
        <v>0</v>
      </c>
      <c r="G2663" s="12">
        <v>0</v>
      </c>
      <c r="H2663" s="12">
        <v>0</v>
      </c>
      <c r="I2663" s="13">
        <v>60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370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399.6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8"/>
        <v>769.6</v>
      </c>
      <c r="Y2663" s="14">
        <f t="shared" si="859"/>
        <v>0</v>
      </c>
      <c r="Z2663" s="14">
        <f t="shared" si="860"/>
        <v>0</v>
      </c>
      <c r="AA2663" s="14">
        <f t="shared" si="861"/>
        <v>0</v>
      </c>
      <c r="AB2663" s="14">
        <f t="shared" si="864"/>
        <v>0</v>
      </c>
      <c r="AC2663" s="15">
        <f t="shared" si="863"/>
        <v>769.6</v>
      </c>
      <c r="AD2663" s="48">
        <f>(ROUND(AC2663-AC2659,1)/AC2659)</f>
        <v>-5.4545454545454543E-2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185</v>
      </c>
      <c r="E2664" s="12">
        <v>0</v>
      </c>
      <c r="F2664" s="12">
        <v>0</v>
      </c>
      <c r="G2664" s="12">
        <v>0</v>
      </c>
      <c r="H2664" s="12">
        <v>0</v>
      </c>
      <c r="I2664" s="13">
        <v>60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370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399.6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8"/>
        <v>769.6</v>
      </c>
      <c r="Y2664" s="14">
        <f t="shared" si="859"/>
        <v>0</v>
      </c>
      <c r="Z2664" s="14">
        <f t="shared" si="860"/>
        <v>0</v>
      </c>
      <c r="AA2664" s="14">
        <f t="shared" si="861"/>
        <v>0</v>
      </c>
      <c r="AB2664" s="14">
        <f t="shared" si="864"/>
        <v>0</v>
      </c>
      <c r="AC2664" s="15">
        <f t="shared" si="863"/>
        <v>769.6</v>
      </c>
      <c r="AD2664" s="48">
        <f>(ROUND(AC2664-AC2659,1)/AC2659)</f>
        <v>-5.4545454545454543E-2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88</v>
      </c>
      <c r="E2665" s="12">
        <v>200</v>
      </c>
      <c r="F2665" s="12">
        <v>0</v>
      </c>
      <c r="G2665" s="12">
        <v>0</v>
      </c>
      <c r="H2665" s="12">
        <v>0</v>
      </c>
      <c r="I2665" s="13">
        <v>60</v>
      </c>
      <c r="J2665" s="13">
        <v>0</v>
      </c>
      <c r="K2665" s="13">
        <v>65</v>
      </c>
      <c r="L2665" s="13">
        <v>0</v>
      </c>
      <c r="M2665" s="13">
        <v>0</v>
      </c>
      <c r="N2665" s="14">
        <f>D2665*$D$9</f>
        <v>114.4</v>
      </c>
      <c r="O2665" s="14">
        <f>E2665*$E$9</f>
        <v>300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137.28000000000003</v>
      </c>
      <c r="T2665" s="14">
        <f>(O2665/100)*(K2665*$K$9)</f>
        <v>390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8"/>
        <v>251.68000000000004</v>
      </c>
      <c r="Y2665" s="14">
        <f t="shared" si="859"/>
        <v>690</v>
      </c>
      <c r="Z2665" s="14">
        <f t="shared" si="860"/>
        <v>0</v>
      </c>
      <c r="AA2665" s="14">
        <f t="shared" si="861"/>
        <v>0</v>
      </c>
      <c r="AB2665" s="14">
        <f t="shared" si="864"/>
        <v>0</v>
      </c>
      <c r="AC2665" s="15">
        <f t="shared" si="863"/>
        <v>941.7</v>
      </c>
      <c r="AD2665" s="48">
        <f>(ROUND(AC2665-AC2659,1)/AC2659)</f>
        <v>0.15687960687960689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88</v>
      </c>
      <c r="E2666" s="12">
        <v>0</v>
      </c>
      <c r="F2666" s="12">
        <v>200</v>
      </c>
      <c r="G2666" s="12">
        <v>0</v>
      </c>
      <c r="H2666" s="12">
        <v>0</v>
      </c>
      <c r="I2666" s="13">
        <v>60</v>
      </c>
      <c r="J2666" s="13">
        <v>0</v>
      </c>
      <c r="K2666" s="13">
        <v>32.5</v>
      </c>
      <c r="L2666" s="13">
        <v>32.5</v>
      </c>
      <c r="M2666" s="13">
        <v>0</v>
      </c>
      <c r="N2666" s="14">
        <f>D2666*$D$10</f>
        <v>114.4</v>
      </c>
      <c r="O2666" s="14">
        <f>E2666*$E$10</f>
        <v>0</v>
      </c>
      <c r="P2666" s="14">
        <f>F2666*$F$10</f>
        <v>300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137.28000000000003</v>
      </c>
      <c r="T2666" s="14">
        <f>(O2666/100)*(K2666*$J$10)</f>
        <v>0</v>
      </c>
      <c r="U2666" s="14">
        <f>(P2666/100)*(K2666*$K$10)+(P2666/100)*(L2666*$L$10)</f>
        <v>390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8"/>
        <v>251.68000000000004</v>
      </c>
      <c r="Y2666" s="14">
        <f t="shared" si="859"/>
        <v>0</v>
      </c>
      <c r="Z2666" s="14">
        <f t="shared" si="860"/>
        <v>690</v>
      </c>
      <c r="AA2666" s="14">
        <f t="shared" si="861"/>
        <v>0</v>
      </c>
      <c r="AB2666" s="14">
        <f t="shared" si="864"/>
        <v>0</v>
      </c>
      <c r="AC2666" s="15">
        <f t="shared" si="863"/>
        <v>941.7</v>
      </c>
      <c r="AD2666" s="48">
        <f>(ROUND(AC2666-AC2659,1)/AC2659)</f>
        <v>0.15687960687960689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88</v>
      </c>
      <c r="E2667" s="12">
        <v>0</v>
      </c>
      <c r="F2667" s="12">
        <v>0</v>
      </c>
      <c r="G2667" s="12">
        <v>200</v>
      </c>
      <c r="H2667" s="12">
        <v>0</v>
      </c>
      <c r="I2667" s="13">
        <v>60</v>
      </c>
      <c r="J2667" s="13">
        <v>0</v>
      </c>
      <c r="K2667" s="13">
        <v>0</v>
      </c>
      <c r="L2667" s="13">
        <v>65</v>
      </c>
      <c r="M2667" s="13">
        <v>0</v>
      </c>
      <c r="N2667" s="14">
        <f>D2667*$D$11</f>
        <v>114.4</v>
      </c>
      <c r="O2667" s="14">
        <f>E2667*$E$11</f>
        <v>0</v>
      </c>
      <c r="P2667" s="14">
        <f>F2667*$F$11</f>
        <v>0</v>
      </c>
      <c r="Q2667" s="14">
        <f>G2667*$G$11</f>
        <v>300</v>
      </c>
      <c r="R2667" s="14">
        <f>H2667*$H$11</f>
        <v>0</v>
      </c>
      <c r="S2667" s="14">
        <f>(N2667/100)*(I2667*$I$11)+(N2667/100)*(J2667*$J$11)</f>
        <v>137.28000000000003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390</v>
      </c>
      <c r="W2667" s="14">
        <f>(R2667/100)*(K2667*$K$11)+(R2667/100)*(L2667*$L$11)</f>
        <v>0</v>
      </c>
      <c r="X2667" s="14">
        <f t="shared" si="858"/>
        <v>251.68000000000004</v>
      </c>
      <c r="Y2667" s="14">
        <f t="shared" si="859"/>
        <v>0</v>
      </c>
      <c r="Z2667" s="14">
        <f t="shared" si="860"/>
        <v>0</v>
      </c>
      <c r="AA2667" s="14">
        <f t="shared" si="861"/>
        <v>690</v>
      </c>
      <c r="AB2667" s="14">
        <f t="shared" si="864"/>
        <v>0</v>
      </c>
      <c r="AC2667" s="15">
        <f t="shared" si="863"/>
        <v>941.7</v>
      </c>
      <c r="AD2667" s="48">
        <f>(ROUND(AC2667-AC2659,1)/AC2659)</f>
        <v>0.15687960687960689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88</v>
      </c>
      <c r="E2668" s="12">
        <v>0</v>
      </c>
      <c r="F2668" s="12">
        <v>0</v>
      </c>
      <c r="G2668" s="12">
        <v>0</v>
      </c>
      <c r="H2668" s="12">
        <v>200</v>
      </c>
      <c r="I2668" s="13">
        <v>60</v>
      </c>
      <c r="J2668" s="13">
        <v>0</v>
      </c>
      <c r="K2668" s="13">
        <v>32.5</v>
      </c>
      <c r="L2668" s="13">
        <v>32.5</v>
      </c>
      <c r="M2668" s="13">
        <v>0</v>
      </c>
      <c r="N2668" s="14">
        <f>D2668*$D$12</f>
        <v>114.4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300</v>
      </c>
      <c r="S2668" s="14">
        <f>(N2668/100)*(I2668*$I$12)+(N2668/100)*(J2668*$J$12)</f>
        <v>137.28000000000003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390</v>
      </c>
      <c r="X2668" s="14">
        <f t="shared" si="858"/>
        <v>251.68000000000004</v>
      </c>
      <c r="Y2668" s="14">
        <f t="shared" si="859"/>
        <v>0</v>
      </c>
      <c r="Z2668" s="14">
        <f t="shared" si="860"/>
        <v>0</v>
      </c>
      <c r="AA2668" s="14">
        <f t="shared" si="861"/>
        <v>0</v>
      </c>
      <c r="AB2668" s="14">
        <f t="shared" si="864"/>
        <v>690</v>
      </c>
      <c r="AC2668" s="15">
        <f t="shared" si="863"/>
        <v>941.7</v>
      </c>
      <c r="AD2668" s="48">
        <f>(ROUND(AC2668-AC2659,1)/AC2659)</f>
        <v>0.15687960687960689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185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0</v>
      </c>
      <c r="K2669" s="13">
        <v>0</v>
      </c>
      <c r="L2669" s="13">
        <v>0</v>
      </c>
      <c r="M2669" s="13">
        <v>60</v>
      </c>
      <c r="N2669" s="14">
        <f>D2669*$D$13</f>
        <v>277.5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666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943.5</v>
      </c>
      <c r="Y2669" s="14">
        <f t="shared" si="859"/>
        <v>0</v>
      </c>
      <c r="Z2669" s="14">
        <f t="shared" si="860"/>
        <v>0</v>
      </c>
      <c r="AA2669" s="14">
        <f t="shared" si="861"/>
        <v>0</v>
      </c>
      <c r="AB2669" s="14">
        <f t="shared" si="864"/>
        <v>0</v>
      </c>
      <c r="AC2669" s="15">
        <f t="shared" si="863"/>
        <v>943.5</v>
      </c>
      <c r="AD2669" s="48">
        <f>(ROUND(AC2669-AC2659,1)/AC2659)</f>
        <v>0.15909090909090909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185</v>
      </c>
      <c r="E2670" s="12">
        <v>0</v>
      </c>
      <c r="F2670" s="12">
        <v>0</v>
      </c>
      <c r="G2670" s="12">
        <v>0</v>
      </c>
      <c r="H2670" s="12">
        <v>0</v>
      </c>
      <c r="I2670" s="13">
        <v>60</v>
      </c>
      <c r="J2670" s="13">
        <v>0</v>
      </c>
      <c r="K2670" s="13">
        <v>60</v>
      </c>
      <c r="L2670" s="13">
        <v>0</v>
      </c>
      <c r="M2670" s="13">
        <v>0</v>
      </c>
      <c r="N2670" s="14">
        <f>D2670*$D$14</f>
        <v>277.5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666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8"/>
        <v>943.5</v>
      </c>
      <c r="Y2670" s="14">
        <f t="shared" si="859"/>
        <v>0</v>
      </c>
      <c r="Z2670" s="14">
        <f t="shared" si="860"/>
        <v>0</v>
      </c>
      <c r="AA2670" s="14">
        <f t="shared" si="861"/>
        <v>0</v>
      </c>
      <c r="AB2670" s="14">
        <f t="shared" si="864"/>
        <v>0</v>
      </c>
      <c r="AC2670" s="15">
        <f t="shared" si="863"/>
        <v>943.5</v>
      </c>
      <c r="AD2670" s="48">
        <f>(ROUND(AC2670-AC2659,1)/AC2659)</f>
        <v>0.15909090909090909</v>
      </c>
      <c r="AE2670" s="113"/>
      <c r="AF2670" s="60"/>
    </row>
    <row r="2671" spans="1:32">
      <c r="A2671" s="99"/>
      <c r="B2671" s="89"/>
      <c r="C2671" s="21" t="s">
        <v>329</v>
      </c>
      <c r="D2671" s="12">
        <v>185</v>
      </c>
      <c r="E2671" s="12">
        <v>0</v>
      </c>
      <c r="F2671" s="12">
        <v>0</v>
      </c>
      <c r="G2671" s="12">
        <v>0</v>
      </c>
      <c r="H2671" s="12">
        <v>0</v>
      </c>
      <c r="I2671" s="13">
        <v>60</v>
      </c>
      <c r="J2671" s="13">
        <v>0</v>
      </c>
      <c r="K2671" s="13">
        <v>0</v>
      </c>
      <c r="L2671" s="13">
        <v>60</v>
      </c>
      <c r="M2671" s="13">
        <v>0</v>
      </c>
      <c r="N2671" s="14">
        <f>D2671*$D$15</f>
        <v>277.5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666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8"/>
        <v>943.5</v>
      </c>
      <c r="Y2671" s="14">
        <f t="shared" si="859"/>
        <v>0</v>
      </c>
      <c r="Z2671" s="14">
        <f t="shared" si="860"/>
        <v>0</v>
      </c>
      <c r="AA2671" s="14">
        <f t="shared" si="861"/>
        <v>0</v>
      </c>
      <c r="AB2671" s="14">
        <f t="shared" si="864"/>
        <v>0</v>
      </c>
      <c r="AC2671" s="15">
        <f t="shared" si="863"/>
        <v>943.5</v>
      </c>
      <c r="AD2671" s="48">
        <f>(ROUND(AC2671-AC2659,1)/AC2659)</f>
        <v>0.15909090909090909</v>
      </c>
      <c r="AE2671" s="113"/>
      <c r="AF2671" s="60"/>
    </row>
    <row r="2672" spans="1:32">
      <c r="A2672" s="99"/>
      <c r="B2672" s="89"/>
      <c r="C2672" s="21" t="s">
        <v>325</v>
      </c>
      <c r="D2672" s="12">
        <v>185</v>
      </c>
      <c r="E2672" s="12">
        <v>0</v>
      </c>
      <c r="F2672" s="12">
        <v>0</v>
      </c>
      <c r="G2672" s="12">
        <v>0</v>
      </c>
      <c r="H2672" s="12">
        <v>0</v>
      </c>
      <c r="I2672" s="13">
        <v>60</v>
      </c>
      <c r="J2672" s="13">
        <v>40</v>
      </c>
      <c r="K2672" s="13">
        <v>0</v>
      </c>
      <c r="L2672" s="13">
        <v>0</v>
      </c>
      <c r="M2672" s="13">
        <v>0</v>
      </c>
      <c r="N2672" s="14">
        <f>D2672*$D$16</f>
        <v>296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592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8"/>
        <v>888</v>
      </c>
      <c r="Y2672" s="14">
        <f t="shared" si="859"/>
        <v>0</v>
      </c>
      <c r="Z2672" s="14">
        <f t="shared" si="860"/>
        <v>0</v>
      </c>
      <c r="AA2672" s="14">
        <f t="shared" si="861"/>
        <v>0</v>
      </c>
      <c r="AB2672" s="14">
        <f t="shared" si="864"/>
        <v>0</v>
      </c>
      <c r="AC2672" s="15">
        <f t="shared" si="863"/>
        <v>888</v>
      </c>
      <c r="AD2672" s="48">
        <f>(ROUND(AC2672-AC2659,1)/AC2659)</f>
        <v>9.0909090909090912E-2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185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296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725.2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8"/>
        <v>1021.2</v>
      </c>
      <c r="Y2673" s="14">
        <f t="shared" si="859"/>
        <v>0</v>
      </c>
      <c r="Z2673" s="14">
        <f t="shared" si="860"/>
        <v>0</v>
      </c>
      <c r="AA2673" s="14">
        <f t="shared" si="861"/>
        <v>0</v>
      </c>
      <c r="AB2673" s="14">
        <f t="shared" si="864"/>
        <v>0</v>
      </c>
      <c r="AC2673" s="15">
        <f t="shared" si="863"/>
        <v>1021.2</v>
      </c>
      <c r="AD2673" s="48">
        <f>(ROUND(AC2673-AC2659,1)/AC2659)</f>
        <v>0.25454545454545452</v>
      </c>
      <c r="AE2673" s="113"/>
      <c r="AF2673" s="60"/>
    </row>
    <row r="2674" spans="1:32">
      <c r="A2674" s="106" t="s">
        <v>0</v>
      </c>
      <c r="B2674" s="90" t="s">
        <v>122</v>
      </c>
      <c r="C2674" s="50" t="s">
        <v>241</v>
      </c>
      <c r="D2674" s="11">
        <v>170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10</v>
      </c>
      <c r="K2674" s="51">
        <v>0</v>
      </c>
      <c r="L2674" s="51">
        <v>0</v>
      </c>
      <c r="M2674" s="51">
        <v>0</v>
      </c>
      <c r="N2674" s="52">
        <f>D2674*$D$3</f>
        <v>340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476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9" si="865">N2674+S2674</f>
        <v>816</v>
      </c>
      <c r="Y2674" s="52">
        <f t="shared" ref="Y2674:Y2689" si="866">O2674+T2674</f>
        <v>0</v>
      </c>
      <c r="Z2674" s="52">
        <f t="shared" ref="Z2674:Z2689" si="867">P2674+U2674</f>
        <v>0</v>
      </c>
      <c r="AA2674" s="52">
        <f t="shared" ref="AA2674:AA2689" si="868">Q2674+V2674</f>
        <v>0</v>
      </c>
      <c r="AB2674" s="52">
        <f>R2674+W2674</f>
        <v>0</v>
      </c>
      <c r="AC2674" s="53">
        <f>ROUND(X2674+Y2674+Z2674+AA2674+AB2674,1)</f>
        <v>816</v>
      </c>
      <c r="AD2674" s="58"/>
      <c r="AE2674" s="113"/>
      <c r="AF2674" s="60"/>
    </row>
    <row r="2675" spans="1:32">
      <c r="A2675" s="99" t="s">
        <v>800</v>
      </c>
      <c r="B2675" s="91">
        <v>36</v>
      </c>
      <c r="C2675" s="21" t="s">
        <v>324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29</v>
      </c>
      <c r="K2675" s="13">
        <v>0</v>
      </c>
      <c r="L2675" s="13">
        <v>0</v>
      </c>
      <c r="M2675" s="13">
        <v>0</v>
      </c>
      <c r="N2675" s="14">
        <f>D2675*$D$4</f>
        <v>272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673.2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5"/>
        <v>945.2</v>
      </c>
      <c r="Y2675" s="14">
        <f t="shared" si="866"/>
        <v>0</v>
      </c>
      <c r="Z2675" s="14">
        <f t="shared" si="867"/>
        <v>0</v>
      </c>
      <c r="AA2675" s="14">
        <f t="shared" si="868"/>
        <v>0</v>
      </c>
      <c r="AB2675" s="14">
        <f>R2675+W2675</f>
        <v>0</v>
      </c>
      <c r="AC2675" s="15">
        <f>ROUND(X2675+Y2675+Z2675+AA2675+AB2675,1)</f>
        <v>945.2</v>
      </c>
      <c r="AD2675" s="48">
        <f>(ROUND(AC2675-AC2674,1)/AC2674)</f>
        <v>0.15833333333333333</v>
      </c>
      <c r="AE2675" s="113"/>
      <c r="AF2675" s="60"/>
    </row>
    <row r="2676" spans="1:32">
      <c r="A2676" s="99" t="s">
        <v>801</v>
      </c>
      <c r="B2676" s="91">
        <v>18</v>
      </c>
      <c r="C2676" s="21" t="s">
        <v>834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D2676*$D$5</f>
        <v>340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428.4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5"/>
        <v>768.4</v>
      </c>
      <c r="Y2676" s="14">
        <f t="shared" si="866"/>
        <v>0</v>
      </c>
      <c r="Z2676" s="14">
        <f t="shared" si="867"/>
        <v>0</v>
      </c>
      <c r="AA2676" s="14">
        <f t="shared" si="868"/>
        <v>0</v>
      </c>
      <c r="AB2676" s="14">
        <f>R2676+W2676</f>
        <v>0</v>
      </c>
      <c r="AC2676" s="15">
        <f t="shared" ref="AC2676:AC2688" si="869">ROUND(X2676+Y2676+Z2676+AA2676+AB2676,1)</f>
        <v>768.4</v>
      </c>
      <c r="AD2676" s="48">
        <f>(ROUND(AC2676-AC2674,1)/AC2674)</f>
        <v>-5.8333333333333334E-2</v>
      </c>
      <c r="AE2676" s="113"/>
      <c r="AF2676" s="60"/>
    </row>
    <row r="2677" spans="1:32">
      <c r="A2677" s="99" t="s">
        <v>802</v>
      </c>
      <c r="B2677" s="91">
        <v>0</v>
      </c>
      <c r="C2677" s="21" t="s">
        <v>337</v>
      </c>
      <c r="D2677" s="12">
        <v>170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0</v>
      </c>
      <c r="L2677" s="13">
        <v>0</v>
      </c>
      <c r="M2677" s="13">
        <v>0</v>
      </c>
      <c r="N2677" s="14">
        <f>D2677*$D$6</f>
        <v>340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428.4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5"/>
        <v>768.4</v>
      </c>
      <c r="Y2677" s="14">
        <f t="shared" si="866"/>
        <v>0</v>
      </c>
      <c r="Z2677" s="14">
        <f t="shared" si="867"/>
        <v>0</v>
      </c>
      <c r="AA2677" s="14">
        <f t="shared" si="868"/>
        <v>0</v>
      </c>
      <c r="AB2677" s="14">
        <f t="shared" ref="AB2677:AB2688" si="870">R2677+W2677</f>
        <v>0</v>
      </c>
      <c r="AC2677" s="15">
        <f t="shared" si="869"/>
        <v>768.4</v>
      </c>
      <c r="AD2677" s="48">
        <f>(ROUND(AC2677-AC2674,1)/AC2674)</f>
        <v>-5.8333333333333334E-2</v>
      </c>
      <c r="AE2677" s="113"/>
      <c r="AF2677" s="60"/>
    </row>
    <row r="2678" spans="1:32">
      <c r="A2678" s="99" t="s">
        <v>803</v>
      </c>
      <c r="B2678" s="91">
        <v>0</v>
      </c>
      <c r="C2678" s="21" t="s">
        <v>338</v>
      </c>
      <c r="D2678" s="12">
        <v>170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10</v>
      </c>
      <c r="K2678" s="13">
        <v>0</v>
      </c>
      <c r="L2678" s="13">
        <v>0</v>
      </c>
      <c r="M2678" s="13">
        <v>0</v>
      </c>
      <c r="N2678" s="14">
        <f>D2678*$D$7</f>
        <v>340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428.4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5"/>
        <v>768.4</v>
      </c>
      <c r="Y2678" s="14">
        <f t="shared" si="866"/>
        <v>0</v>
      </c>
      <c r="Z2678" s="14">
        <f t="shared" si="867"/>
        <v>0</v>
      </c>
      <c r="AA2678" s="14">
        <f t="shared" si="868"/>
        <v>0</v>
      </c>
      <c r="AB2678" s="14">
        <f t="shared" si="870"/>
        <v>0</v>
      </c>
      <c r="AC2678" s="15">
        <f t="shared" si="869"/>
        <v>768.4</v>
      </c>
      <c r="AD2678" s="48">
        <f>(ROUND(AC2678-AC2674,1)/AC2674)</f>
        <v>-5.8333333333333334E-2</v>
      </c>
      <c r="AE2678" s="113"/>
      <c r="AF2678" s="60"/>
    </row>
    <row r="2679" spans="1:32">
      <c r="A2679" s="99" t="s">
        <v>653</v>
      </c>
      <c r="B2679" s="91"/>
      <c r="C2679" s="21" t="s">
        <v>339</v>
      </c>
      <c r="D2679" s="12">
        <v>170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10</v>
      </c>
      <c r="K2679" s="13">
        <v>0</v>
      </c>
      <c r="L2679" s="13">
        <v>0</v>
      </c>
      <c r="M2679" s="13">
        <v>0</v>
      </c>
      <c r="N2679" s="14">
        <f>D2679*$D$8</f>
        <v>340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428.4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5"/>
        <v>768.4</v>
      </c>
      <c r="Y2679" s="14">
        <f t="shared" si="866"/>
        <v>0</v>
      </c>
      <c r="Z2679" s="14">
        <f t="shared" si="867"/>
        <v>0</v>
      </c>
      <c r="AA2679" s="14">
        <f t="shared" si="868"/>
        <v>0</v>
      </c>
      <c r="AB2679" s="14">
        <f t="shared" si="870"/>
        <v>0</v>
      </c>
      <c r="AC2679" s="15">
        <f t="shared" si="869"/>
        <v>768.4</v>
      </c>
      <c r="AD2679" s="48">
        <f>(ROUND(AC2679-AC2674,1)/AC2674)</f>
        <v>-5.8333333333333334E-2</v>
      </c>
      <c r="AE2679" s="113"/>
      <c r="AF2679" s="60"/>
    </row>
    <row r="2680" spans="1:32">
      <c r="A2680" s="99" t="s">
        <v>594</v>
      </c>
      <c r="B2680" s="91"/>
      <c r="C2680" s="21" t="s">
        <v>1</v>
      </c>
      <c r="D2680" s="12">
        <v>85</v>
      </c>
      <c r="E2680" s="12">
        <v>180</v>
      </c>
      <c r="F2680" s="12">
        <v>0</v>
      </c>
      <c r="G2680" s="12">
        <v>0</v>
      </c>
      <c r="H2680" s="12">
        <v>0</v>
      </c>
      <c r="I2680" s="13">
        <v>60</v>
      </c>
      <c r="J2680" s="13">
        <v>10</v>
      </c>
      <c r="K2680" s="13">
        <v>75</v>
      </c>
      <c r="L2680" s="13">
        <v>0</v>
      </c>
      <c r="M2680" s="13">
        <v>0</v>
      </c>
      <c r="N2680" s="14">
        <f>D2680*$D$9</f>
        <v>110.5</v>
      </c>
      <c r="O2680" s="14">
        <f>E2680*$E$9</f>
        <v>270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154.69999999999999</v>
      </c>
      <c r="T2680" s="14">
        <f>(O2680/100)*(K2680*$K$9)</f>
        <v>405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5"/>
        <v>265.2</v>
      </c>
      <c r="Y2680" s="14">
        <f t="shared" si="866"/>
        <v>675</v>
      </c>
      <c r="Z2680" s="14">
        <f t="shared" si="867"/>
        <v>0</v>
      </c>
      <c r="AA2680" s="14">
        <f t="shared" si="868"/>
        <v>0</v>
      </c>
      <c r="AB2680" s="14">
        <f t="shared" si="870"/>
        <v>0</v>
      </c>
      <c r="AC2680" s="15">
        <f t="shared" si="869"/>
        <v>940.2</v>
      </c>
      <c r="AD2680" s="48">
        <f>(ROUND(AC2680-AC2674,1)/AC2674)</f>
        <v>0.15220588235294119</v>
      </c>
      <c r="AE2680" s="113"/>
      <c r="AF2680" s="60"/>
    </row>
    <row r="2681" spans="1:32">
      <c r="A2681" s="99" t="s">
        <v>829</v>
      </c>
      <c r="B2681" s="91"/>
      <c r="C2681" s="21" t="s">
        <v>2</v>
      </c>
      <c r="D2681" s="12">
        <v>85</v>
      </c>
      <c r="E2681" s="12">
        <v>0</v>
      </c>
      <c r="F2681" s="12">
        <v>180</v>
      </c>
      <c r="G2681" s="12">
        <v>0</v>
      </c>
      <c r="H2681" s="12">
        <v>0</v>
      </c>
      <c r="I2681" s="13">
        <v>60</v>
      </c>
      <c r="J2681" s="13">
        <v>10</v>
      </c>
      <c r="K2681" s="13">
        <v>37.5</v>
      </c>
      <c r="L2681" s="13">
        <v>37.5</v>
      </c>
      <c r="M2681" s="13">
        <v>0</v>
      </c>
      <c r="N2681" s="14">
        <f>D2681*$D$10</f>
        <v>110.5</v>
      </c>
      <c r="O2681" s="14">
        <f>E2681*$E$10</f>
        <v>0</v>
      </c>
      <c r="P2681" s="14">
        <f>F2681*$F$10</f>
        <v>270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154.69999999999999</v>
      </c>
      <c r="T2681" s="14">
        <f>(O2681/100)*(K2681*$J$10)</f>
        <v>0</v>
      </c>
      <c r="U2681" s="14">
        <f>(P2681/100)*(K2681*$K$10)+(P2681/100)*(L2681*$L$10)</f>
        <v>405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5"/>
        <v>265.2</v>
      </c>
      <c r="Y2681" s="14">
        <f t="shared" si="866"/>
        <v>0</v>
      </c>
      <c r="Z2681" s="14">
        <f t="shared" si="867"/>
        <v>675</v>
      </c>
      <c r="AA2681" s="14">
        <f t="shared" si="868"/>
        <v>0</v>
      </c>
      <c r="AB2681" s="14">
        <f t="shared" si="870"/>
        <v>0</v>
      </c>
      <c r="AC2681" s="15">
        <f t="shared" si="869"/>
        <v>940.2</v>
      </c>
      <c r="AD2681" s="48">
        <f>(ROUND(AC2681-AC2674,1)/AC2674)</f>
        <v>0.15220588235294119</v>
      </c>
      <c r="AE2681" s="113"/>
      <c r="AF2681" s="60"/>
    </row>
    <row r="2682" spans="1:32">
      <c r="A2682" s="99" t="s">
        <v>830</v>
      </c>
      <c r="B2682" s="91"/>
      <c r="C2682" s="21" t="s">
        <v>3</v>
      </c>
      <c r="D2682" s="12">
        <v>85</v>
      </c>
      <c r="E2682" s="12">
        <v>0</v>
      </c>
      <c r="F2682" s="12">
        <v>0</v>
      </c>
      <c r="G2682" s="12">
        <v>180</v>
      </c>
      <c r="H2682" s="12">
        <v>0</v>
      </c>
      <c r="I2682" s="13">
        <v>60</v>
      </c>
      <c r="J2682" s="13">
        <v>10</v>
      </c>
      <c r="K2682" s="13">
        <v>0</v>
      </c>
      <c r="L2682" s="13">
        <v>75</v>
      </c>
      <c r="M2682" s="13">
        <v>0</v>
      </c>
      <c r="N2682" s="14">
        <f>D2682*$D$11</f>
        <v>110.5</v>
      </c>
      <c r="O2682" s="14">
        <f>E2682*$E$11</f>
        <v>0</v>
      </c>
      <c r="P2682" s="14">
        <f>F2682*$F$11</f>
        <v>0</v>
      </c>
      <c r="Q2682" s="14">
        <f>G2682*$G$11</f>
        <v>270</v>
      </c>
      <c r="R2682" s="14">
        <f>H2682*$H$11</f>
        <v>0</v>
      </c>
      <c r="S2682" s="14">
        <f>(N2682/100)*(I2682*$I$11)+(N2682/100)*(J2682*$J$11)</f>
        <v>154.69999999999999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405</v>
      </c>
      <c r="W2682" s="14">
        <f>(R2682/100)*(K2682*$K$11)+(R2682/100)*(L2682*$L$11)</f>
        <v>0</v>
      </c>
      <c r="X2682" s="14">
        <f t="shared" si="865"/>
        <v>265.2</v>
      </c>
      <c r="Y2682" s="14">
        <f t="shared" si="866"/>
        <v>0</v>
      </c>
      <c r="Z2682" s="14">
        <f t="shared" si="867"/>
        <v>0</v>
      </c>
      <c r="AA2682" s="14">
        <f t="shared" si="868"/>
        <v>675</v>
      </c>
      <c r="AB2682" s="14">
        <f t="shared" si="870"/>
        <v>0</v>
      </c>
      <c r="AC2682" s="15">
        <f t="shared" si="869"/>
        <v>940.2</v>
      </c>
      <c r="AD2682" s="48">
        <f>(ROUND(AC2682-AC2674,1)/AC2674)</f>
        <v>0.15220588235294119</v>
      </c>
      <c r="AE2682" s="113"/>
      <c r="AF2682" s="60"/>
    </row>
    <row r="2683" spans="1:32">
      <c r="A2683" s="99" t="s">
        <v>831</v>
      </c>
      <c r="B2683" s="91"/>
      <c r="C2683" s="21" t="s">
        <v>4</v>
      </c>
      <c r="D2683" s="12">
        <v>85</v>
      </c>
      <c r="E2683" s="12">
        <v>0</v>
      </c>
      <c r="F2683" s="12">
        <v>0</v>
      </c>
      <c r="G2683" s="12">
        <v>0</v>
      </c>
      <c r="H2683" s="12">
        <v>180</v>
      </c>
      <c r="I2683" s="13">
        <v>60</v>
      </c>
      <c r="J2683" s="13">
        <v>10</v>
      </c>
      <c r="K2683" s="13">
        <v>37.5</v>
      </c>
      <c r="L2683" s="13">
        <v>37.5</v>
      </c>
      <c r="M2683" s="13">
        <v>0</v>
      </c>
      <c r="N2683" s="14">
        <f>D2683*$D$12</f>
        <v>110.5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270</v>
      </c>
      <c r="S2683" s="14">
        <f>(N2683/100)*(I2683*$I$12)+(N2683/100)*(J2683*$J$12)</f>
        <v>154.69999999999999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405</v>
      </c>
      <c r="X2683" s="14">
        <f t="shared" si="865"/>
        <v>265.2</v>
      </c>
      <c r="Y2683" s="14">
        <f t="shared" si="866"/>
        <v>0</v>
      </c>
      <c r="Z2683" s="14">
        <f t="shared" si="867"/>
        <v>0</v>
      </c>
      <c r="AA2683" s="14">
        <f t="shared" si="868"/>
        <v>0</v>
      </c>
      <c r="AB2683" s="14">
        <f t="shared" si="870"/>
        <v>675</v>
      </c>
      <c r="AC2683" s="15">
        <f t="shared" si="869"/>
        <v>940.2</v>
      </c>
      <c r="AD2683" s="48">
        <f>(ROUND(AC2683-AC2674,1)/AC2674)</f>
        <v>0.15220588235294119</v>
      </c>
      <c r="AE2683" s="113"/>
      <c r="AF2683" s="60"/>
    </row>
    <row r="2684" spans="1:32">
      <c r="A2684" s="99" t="s">
        <v>832</v>
      </c>
      <c r="B2684" s="91"/>
      <c r="C2684" s="21" t="s">
        <v>327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10</v>
      </c>
      <c r="K2684" s="13">
        <v>0</v>
      </c>
      <c r="L2684" s="13">
        <v>0</v>
      </c>
      <c r="M2684" s="13">
        <v>65</v>
      </c>
      <c r="N2684" s="14">
        <f>D2684*$D$13</f>
        <v>255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688.5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6"/>
        <v>0</v>
      </c>
      <c r="Z2684" s="14">
        <f t="shared" si="867"/>
        <v>0</v>
      </c>
      <c r="AA2684" s="14">
        <f t="shared" si="868"/>
        <v>0</v>
      </c>
      <c r="AB2684" s="14">
        <f t="shared" si="870"/>
        <v>0</v>
      </c>
      <c r="AC2684" s="15">
        <f t="shared" si="869"/>
        <v>943.5</v>
      </c>
      <c r="AD2684" s="48">
        <f>(ROUND(AC2684-AC2674,1)/AC2674)</f>
        <v>0.15625</v>
      </c>
      <c r="AE2684" s="113"/>
      <c r="AF2684" s="60"/>
    </row>
    <row r="2685" spans="1:32">
      <c r="A2685" s="99" t="s">
        <v>833</v>
      </c>
      <c r="B2685" s="91"/>
      <c r="C2685" s="21" t="s">
        <v>328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10</v>
      </c>
      <c r="K2685" s="13">
        <v>65</v>
      </c>
      <c r="L2685" s="13">
        <v>0</v>
      </c>
      <c r="M2685" s="13">
        <v>0</v>
      </c>
      <c r="N2685" s="14">
        <f>D2685*$D$14</f>
        <v>255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688.5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5"/>
        <v>943.5</v>
      </c>
      <c r="Y2685" s="14">
        <f t="shared" si="866"/>
        <v>0</v>
      </c>
      <c r="Z2685" s="14">
        <f t="shared" si="867"/>
        <v>0</v>
      </c>
      <c r="AA2685" s="14">
        <f t="shared" si="868"/>
        <v>0</v>
      </c>
      <c r="AB2685" s="14">
        <f t="shared" si="870"/>
        <v>0</v>
      </c>
      <c r="AC2685" s="15">
        <f t="shared" si="869"/>
        <v>943.5</v>
      </c>
      <c r="AD2685" s="48">
        <f>(ROUND(AC2685-AC2674,1)/AC2674)</f>
        <v>0.15625</v>
      </c>
      <c r="AE2685" s="113"/>
      <c r="AF2685" s="60"/>
    </row>
    <row r="2686" spans="1:32">
      <c r="A2686" s="99"/>
      <c r="B2686" s="91"/>
      <c r="C2686" s="21" t="s">
        <v>329</v>
      </c>
      <c r="D2686" s="12">
        <v>170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10</v>
      </c>
      <c r="K2686" s="13">
        <v>0</v>
      </c>
      <c r="L2686" s="13">
        <v>65</v>
      </c>
      <c r="M2686" s="13">
        <v>0</v>
      </c>
      <c r="N2686" s="14">
        <f>D2686*$D$15</f>
        <v>255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688.5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5"/>
        <v>943.5</v>
      </c>
      <c r="Y2686" s="14">
        <f t="shared" si="866"/>
        <v>0</v>
      </c>
      <c r="Z2686" s="14">
        <f t="shared" si="867"/>
        <v>0</v>
      </c>
      <c r="AA2686" s="14">
        <f t="shared" si="868"/>
        <v>0</v>
      </c>
      <c r="AB2686" s="14">
        <f t="shared" si="870"/>
        <v>0</v>
      </c>
      <c r="AC2686" s="15">
        <f t="shared" si="869"/>
        <v>943.5</v>
      </c>
      <c r="AD2686" s="48">
        <f>(ROUND(AC2686-AC2674,1)/AC2674)</f>
        <v>0.15625</v>
      </c>
      <c r="AE2686" s="113"/>
      <c r="AF2686" s="60"/>
    </row>
    <row r="2687" spans="1:32">
      <c r="A2687" s="99"/>
      <c r="B2687" s="91"/>
      <c r="C2687" s="21" t="s">
        <v>325</v>
      </c>
      <c r="D2687" s="12">
        <v>170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46</v>
      </c>
      <c r="K2687" s="13">
        <v>0</v>
      </c>
      <c r="L2687" s="13">
        <v>0</v>
      </c>
      <c r="M2687" s="13">
        <v>0</v>
      </c>
      <c r="N2687" s="14">
        <f>D2687*$D$16</f>
        <v>272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601.12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5"/>
        <v>873.12</v>
      </c>
      <c r="Y2687" s="14">
        <f t="shared" si="866"/>
        <v>0</v>
      </c>
      <c r="Z2687" s="14">
        <f t="shared" si="867"/>
        <v>0</v>
      </c>
      <c r="AA2687" s="14">
        <f t="shared" si="868"/>
        <v>0</v>
      </c>
      <c r="AB2687" s="14">
        <f t="shared" si="870"/>
        <v>0</v>
      </c>
      <c r="AC2687" s="15">
        <f t="shared" si="869"/>
        <v>873.1</v>
      </c>
      <c r="AD2687" s="48">
        <f>(ROUND(AC2687-AC2674,1)/AC2674)</f>
        <v>6.9975490196078433E-2</v>
      </c>
      <c r="AE2687" s="113" t="s">
        <v>799</v>
      </c>
      <c r="AF2687" s="60"/>
    </row>
    <row r="2688" spans="1:32">
      <c r="A2688" s="99"/>
      <c r="B2688" s="91"/>
      <c r="C2688" s="21" t="s">
        <v>326</v>
      </c>
      <c r="D2688" s="12">
        <v>170</v>
      </c>
      <c r="E2688" s="12">
        <v>0</v>
      </c>
      <c r="F2688" s="12">
        <v>0</v>
      </c>
      <c r="G2688" s="12">
        <v>0</v>
      </c>
      <c r="H2688" s="12">
        <v>0</v>
      </c>
      <c r="I2688" s="13">
        <v>78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D2688*$D$17</f>
        <v>272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769.7600000000001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5"/>
        <v>1041.7600000000002</v>
      </c>
      <c r="Y2688" s="14">
        <f t="shared" si="866"/>
        <v>0</v>
      </c>
      <c r="Z2688" s="14">
        <f t="shared" si="867"/>
        <v>0</v>
      </c>
      <c r="AA2688" s="14">
        <f t="shared" si="868"/>
        <v>0</v>
      </c>
      <c r="AB2688" s="14">
        <f t="shared" si="870"/>
        <v>0</v>
      </c>
      <c r="AC2688" s="15">
        <f t="shared" si="869"/>
        <v>1041.8</v>
      </c>
      <c r="AD2688" s="48">
        <f>(ROUND(AC2688-AC2674,1)/AC2674)</f>
        <v>0.27671568627450982</v>
      </c>
      <c r="AE2688" s="113"/>
      <c r="AF2688" s="60"/>
    </row>
    <row r="2689" spans="1:32">
      <c r="A2689" s="106" t="s">
        <v>0</v>
      </c>
      <c r="B2689" s="92" t="s">
        <v>652</v>
      </c>
      <c r="C2689" s="50" t="s">
        <v>242</v>
      </c>
      <c r="D2689" s="11">
        <v>132</v>
      </c>
      <c r="E2689" s="11">
        <v>0</v>
      </c>
      <c r="F2689" s="11">
        <v>80</v>
      </c>
      <c r="G2689" s="11">
        <v>0</v>
      </c>
      <c r="H2689" s="11">
        <v>0</v>
      </c>
      <c r="I2689" s="51">
        <v>50</v>
      </c>
      <c r="J2689" s="51">
        <v>10</v>
      </c>
      <c r="K2689" s="51">
        <v>10</v>
      </c>
      <c r="L2689" s="51">
        <v>10</v>
      </c>
      <c r="M2689" s="51">
        <v>0</v>
      </c>
      <c r="N2689" s="52">
        <f>D2689*$D$3</f>
        <v>264</v>
      </c>
      <c r="O2689" s="52">
        <f>E2689*$E$3</f>
        <v>0</v>
      </c>
      <c r="P2689" s="52">
        <f>F2689*$F$3</f>
        <v>160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316.8</v>
      </c>
      <c r="T2689" s="52">
        <f>(O2689/100)*(K2689*$K$3)</f>
        <v>0</v>
      </c>
      <c r="U2689" s="52">
        <f>(P2689/100)*(K2689*$K$3)+(P2689/100)*(L2689*$L$3)</f>
        <v>64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5"/>
        <v>580.79999999999995</v>
      </c>
      <c r="Y2689" s="52">
        <f t="shared" si="866"/>
        <v>0</v>
      </c>
      <c r="Z2689" s="52">
        <f t="shared" si="867"/>
        <v>224</v>
      </c>
      <c r="AA2689" s="52">
        <f t="shared" si="868"/>
        <v>0</v>
      </c>
      <c r="AB2689" s="52">
        <f>R2689+W2689</f>
        <v>0</v>
      </c>
      <c r="AC2689" s="53">
        <f>ROUND(X2689+Y2689+Z2689+AA2689+AB2689,1)</f>
        <v>804.8</v>
      </c>
      <c r="AD2689" s="58"/>
      <c r="AE2689" s="113"/>
      <c r="AF2689" s="60"/>
    </row>
    <row r="2690" spans="1:32">
      <c r="A2690" s="99" t="s">
        <v>800</v>
      </c>
      <c r="B2690" s="93">
        <v>40</v>
      </c>
      <c r="C2690" s="21" t="s">
        <v>324</v>
      </c>
      <c r="D2690" s="12">
        <v>132</v>
      </c>
      <c r="E2690" s="12">
        <v>0</v>
      </c>
      <c r="F2690" s="12">
        <v>80</v>
      </c>
      <c r="G2690" s="12">
        <v>0</v>
      </c>
      <c r="H2690" s="12">
        <v>0</v>
      </c>
      <c r="I2690" s="13">
        <v>70</v>
      </c>
      <c r="J2690" s="13">
        <v>25</v>
      </c>
      <c r="K2690" s="13">
        <v>10</v>
      </c>
      <c r="L2690" s="13">
        <v>10</v>
      </c>
      <c r="M2690" s="13">
        <v>0</v>
      </c>
      <c r="N2690" s="14">
        <f>D2690*$D$4</f>
        <v>211.20000000000002</v>
      </c>
      <c r="O2690" s="14">
        <f>E2690*$E$4</f>
        <v>0</v>
      </c>
      <c r="P2690" s="14">
        <f>F2690*$F$4</f>
        <v>128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501.6</v>
      </c>
      <c r="T2690" s="14">
        <f>(O2690/100)*(K2690*$K$4)</f>
        <v>0</v>
      </c>
      <c r="U2690" s="14">
        <f>(P2690/100)*(K2690*$K$4)+(P2690/100)*(L2690*$L$4)</f>
        <v>51.2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ref="X2690:X2703" si="871">N2690+S2690</f>
        <v>712.80000000000007</v>
      </c>
      <c r="Y2690" s="14">
        <f t="shared" ref="Y2690:Y2703" si="872">O2690+T2690</f>
        <v>0</v>
      </c>
      <c r="Z2690" s="14">
        <f t="shared" ref="Z2690:Z2703" si="873">P2690+U2690</f>
        <v>179.2</v>
      </c>
      <c r="AA2690" s="14">
        <f t="shared" ref="AA2690:AA2703" si="874">Q2690+V2690</f>
        <v>0</v>
      </c>
      <c r="AB2690" s="14">
        <f>R2690+W2690</f>
        <v>0</v>
      </c>
      <c r="AC2690" s="15">
        <f>ROUND(X2690+Y2690+Z2690+AA2690+AB2690,1)</f>
        <v>892</v>
      </c>
      <c r="AD2690" s="48">
        <f>(ROUND(AC2690-AC2689,1)/AC2689)</f>
        <v>0.10834990059642148</v>
      </c>
      <c r="AE2690" s="113"/>
      <c r="AF2690" s="60"/>
    </row>
    <row r="2691" spans="1:32">
      <c r="A2691" s="99" t="s">
        <v>801</v>
      </c>
      <c r="B2691" s="93">
        <v>0</v>
      </c>
      <c r="C2691" s="21" t="s">
        <v>834</v>
      </c>
      <c r="D2691" s="12">
        <v>132</v>
      </c>
      <c r="E2691" s="12">
        <v>0</v>
      </c>
      <c r="F2691" s="12">
        <v>80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D2691*$D$5</f>
        <v>264</v>
      </c>
      <c r="O2691" s="14">
        <f>E2691*$E$5</f>
        <v>0</v>
      </c>
      <c r="P2691" s="14">
        <f>F2691*$F$5</f>
        <v>160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285.12</v>
      </c>
      <c r="T2691" s="14">
        <f>(O2691/100)*(K2691*$K$5)</f>
        <v>0</v>
      </c>
      <c r="U2691" s="14">
        <f>(P2691/100)*(K2691*$K$5)+(P2691/100)*(L2691*$L$5)</f>
        <v>57.6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1"/>
        <v>549.12</v>
      </c>
      <c r="Y2691" s="14">
        <f t="shared" si="872"/>
        <v>0</v>
      </c>
      <c r="Z2691" s="14">
        <f t="shared" si="873"/>
        <v>217.6</v>
      </c>
      <c r="AA2691" s="14">
        <f t="shared" si="874"/>
        <v>0</v>
      </c>
      <c r="AB2691" s="14">
        <f>R2691+W2691</f>
        <v>0</v>
      </c>
      <c r="AC2691" s="15">
        <f t="shared" ref="AC2691:AC2703" si="875">ROUND(X2691+Y2691+Z2691+AA2691+AB2691,1)</f>
        <v>766.7</v>
      </c>
      <c r="AD2691" s="48">
        <f>(ROUND(AC2691-AC2689,1)/AC2689)</f>
        <v>-4.7340954274353884E-2</v>
      </c>
      <c r="AE2691" s="113"/>
      <c r="AF2691" s="60"/>
    </row>
    <row r="2692" spans="1:32">
      <c r="A2692" s="99" t="s">
        <v>802</v>
      </c>
      <c r="B2692" s="93">
        <v>0</v>
      </c>
      <c r="C2692" s="21" t="s">
        <v>337</v>
      </c>
      <c r="D2692" s="12">
        <v>132</v>
      </c>
      <c r="E2692" s="12">
        <v>0</v>
      </c>
      <c r="F2692" s="12">
        <v>80</v>
      </c>
      <c r="G2692" s="12">
        <v>0</v>
      </c>
      <c r="H2692" s="12">
        <v>0</v>
      </c>
      <c r="I2692" s="13">
        <v>50</v>
      </c>
      <c r="J2692" s="13">
        <v>10</v>
      </c>
      <c r="K2692" s="13">
        <v>10</v>
      </c>
      <c r="L2692" s="13">
        <v>10</v>
      </c>
      <c r="M2692" s="13">
        <v>0</v>
      </c>
      <c r="N2692" s="14">
        <f>D2692*$D$6</f>
        <v>264</v>
      </c>
      <c r="O2692" s="14">
        <f>E2692*$E$6</f>
        <v>0</v>
      </c>
      <c r="P2692" s="14">
        <f>F2692*$F$6</f>
        <v>160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285.12</v>
      </c>
      <c r="T2692" s="14">
        <f>(O2692/100)*(K2692*$K$6)</f>
        <v>0</v>
      </c>
      <c r="U2692" s="14">
        <f>(P2692/100)*(K2692*$K$6)+(P2692/100)*(L2692*$L$6)</f>
        <v>57.6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1"/>
        <v>549.12</v>
      </c>
      <c r="Y2692" s="14">
        <f t="shared" si="872"/>
        <v>0</v>
      </c>
      <c r="Z2692" s="14">
        <f t="shared" si="873"/>
        <v>217.6</v>
      </c>
      <c r="AA2692" s="14">
        <f t="shared" si="874"/>
        <v>0</v>
      </c>
      <c r="AB2692" s="14">
        <f t="shared" ref="AB2692:AB2703" si="876">R2692+W2692</f>
        <v>0</v>
      </c>
      <c r="AC2692" s="15">
        <f t="shared" si="875"/>
        <v>766.7</v>
      </c>
      <c r="AD2692" s="48">
        <f>(ROUND(AC2692-AC2689,1)/AC2689)</f>
        <v>-4.7340954274353884E-2</v>
      </c>
      <c r="AE2692" s="113"/>
      <c r="AF2692" s="60"/>
    </row>
    <row r="2693" spans="1:32">
      <c r="A2693" s="99" t="s">
        <v>803</v>
      </c>
      <c r="B2693" s="93">
        <v>0</v>
      </c>
      <c r="C2693" s="21" t="s">
        <v>338</v>
      </c>
      <c r="D2693" s="12">
        <v>132</v>
      </c>
      <c r="E2693" s="12">
        <v>0</v>
      </c>
      <c r="F2693" s="12">
        <v>80</v>
      </c>
      <c r="G2693" s="12">
        <v>0</v>
      </c>
      <c r="H2693" s="12">
        <v>0</v>
      </c>
      <c r="I2693" s="13">
        <v>50</v>
      </c>
      <c r="J2693" s="13">
        <v>10</v>
      </c>
      <c r="K2693" s="13">
        <v>10</v>
      </c>
      <c r="L2693" s="13">
        <v>10</v>
      </c>
      <c r="M2693" s="13">
        <v>0</v>
      </c>
      <c r="N2693" s="14">
        <f>D2693*$D$7</f>
        <v>264</v>
      </c>
      <c r="O2693" s="14">
        <f>E2693*$E$7</f>
        <v>0</v>
      </c>
      <c r="P2693" s="14">
        <f>F2693*$F$7</f>
        <v>160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285.12</v>
      </c>
      <c r="T2693" s="14">
        <f>(O2693/100)*(K2693*$K$7)</f>
        <v>0</v>
      </c>
      <c r="U2693" s="14">
        <f>(P2693/100)*(K2693*$K$7)+(P2693/100)*(L2693*$L$7)</f>
        <v>57.6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1"/>
        <v>549.12</v>
      </c>
      <c r="Y2693" s="14">
        <f t="shared" si="872"/>
        <v>0</v>
      </c>
      <c r="Z2693" s="14">
        <f t="shared" si="873"/>
        <v>217.6</v>
      </c>
      <c r="AA2693" s="14">
        <f t="shared" si="874"/>
        <v>0</v>
      </c>
      <c r="AB2693" s="14">
        <f t="shared" si="876"/>
        <v>0</v>
      </c>
      <c r="AC2693" s="15">
        <f t="shared" si="875"/>
        <v>766.7</v>
      </c>
      <c r="AD2693" s="48">
        <f>(ROUND(AC2693-AC2689,1)/AC2689)</f>
        <v>-4.7340954274353884E-2</v>
      </c>
      <c r="AE2693" s="113"/>
      <c r="AF2693" s="60"/>
    </row>
    <row r="2694" spans="1:32">
      <c r="A2694" s="99" t="s">
        <v>653</v>
      </c>
      <c r="B2694" s="93"/>
      <c r="C2694" s="21" t="s">
        <v>339</v>
      </c>
      <c r="D2694" s="12">
        <v>132</v>
      </c>
      <c r="E2694" s="12">
        <v>0</v>
      </c>
      <c r="F2694" s="12">
        <v>80</v>
      </c>
      <c r="G2694" s="12">
        <v>0</v>
      </c>
      <c r="H2694" s="12">
        <v>0</v>
      </c>
      <c r="I2694" s="13">
        <v>50</v>
      </c>
      <c r="J2694" s="13">
        <v>10</v>
      </c>
      <c r="K2694" s="13">
        <v>10</v>
      </c>
      <c r="L2694" s="13">
        <v>10</v>
      </c>
      <c r="M2694" s="13">
        <v>0</v>
      </c>
      <c r="N2694" s="14">
        <f>D2694*$D$8</f>
        <v>264</v>
      </c>
      <c r="O2694" s="14">
        <f>E2694*$E$8</f>
        <v>0</v>
      </c>
      <c r="P2694" s="14">
        <f>F2694*$F$8</f>
        <v>160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285.12</v>
      </c>
      <c r="T2694" s="14">
        <f>(O2694/100)*(K2694*$K$8)</f>
        <v>0</v>
      </c>
      <c r="U2694" s="14">
        <f>(P2694/100)*(K2694*$K$8)+(P2694/100)*(L2694*$L$8)</f>
        <v>57.6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1"/>
        <v>549.12</v>
      </c>
      <c r="Y2694" s="14">
        <f t="shared" si="872"/>
        <v>0</v>
      </c>
      <c r="Z2694" s="14">
        <f t="shared" si="873"/>
        <v>217.6</v>
      </c>
      <c r="AA2694" s="14">
        <f t="shared" si="874"/>
        <v>0</v>
      </c>
      <c r="AB2694" s="14">
        <f t="shared" si="876"/>
        <v>0</v>
      </c>
      <c r="AC2694" s="15">
        <f t="shared" si="875"/>
        <v>766.7</v>
      </c>
      <c r="AD2694" s="48">
        <f>(ROUND(AC2694-AC2689,1)/AC2689)</f>
        <v>-4.7340954274353884E-2</v>
      </c>
      <c r="AE2694" s="113"/>
      <c r="AF2694" s="60"/>
    </row>
    <row r="2695" spans="1:32">
      <c r="A2695" s="99" t="s">
        <v>594</v>
      </c>
      <c r="B2695" s="93"/>
      <c r="C2695" s="21" t="s">
        <v>1</v>
      </c>
      <c r="D2695" s="12">
        <v>66</v>
      </c>
      <c r="E2695" s="12">
        <v>180</v>
      </c>
      <c r="F2695" s="12">
        <v>0</v>
      </c>
      <c r="G2695" s="12">
        <v>0</v>
      </c>
      <c r="H2695" s="12">
        <v>0</v>
      </c>
      <c r="I2695" s="13">
        <v>50</v>
      </c>
      <c r="J2695" s="13">
        <v>10</v>
      </c>
      <c r="K2695" s="13">
        <v>90</v>
      </c>
      <c r="L2695" s="13">
        <v>0</v>
      </c>
      <c r="M2695" s="13">
        <v>0</v>
      </c>
      <c r="N2695" s="14">
        <f>D2695*$D$9</f>
        <v>85.8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102.96</v>
      </c>
      <c r="T2695" s="14">
        <f>(O2695/100)*(K2695*$K$9)</f>
        <v>486.00000000000006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1"/>
        <v>188.76</v>
      </c>
      <c r="Y2695" s="14">
        <f t="shared" si="872"/>
        <v>756</v>
      </c>
      <c r="Z2695" s="14">
        <f t="shared" si="873"/>
        <v>0</v>
      </c>
      <c r="AA2695" s="14">
        <f t="shared" si="874"/>
        <v>0</v>
      </c>
      <c r="AB2695" s="14">
        <f t="shared" si="876"/>
        <v>0</v>
      </c>
      <c r="AC2695" s="15">
        <f t="shared" si="875"/>
        <v>944.8</v>
      </c>
      <c r="AD2695" s="48">
        <f>(ROUND(AC2695-AC2689,1)/AC2689)</f>
        <v>0.17395626242544732</v>
      </c>
      <c r="AE2695" s="113"/>
      <c r="AF2695" s="60"/>
    </row>
    <row r="2696" spans="1:32">
      <c r="A2696" s="99" t="s">
        <v>829</v>
      </c>
      <c r="B2696" s="93"/>
      <c r="C2696" s="21" t="s">
        <v>2</v>
      </c>
      <c r="D2696" s="12">
        <v>66</v>
      </c>
      <c r="E2696" s="12">
        <v>0</v>
      </c>
      <c r="F2696" s="12">
        <v>180</v>
      </c>
      <c r="G2696" s="12">
        <v>0</v>
      </c>
      <c r="H2696" s="12">
        <v>0</v>
      </c>
      <c r="I2696" s="13">
        <v>50</v>
      </c>
      <c r="J2696" s="13">
        <v>10</v>
      </c>
      <c r="K2696" s="13">
        <v>50</v>
      </c>
      <c r="L2696" s="13">
        <v>50</v>
      </c>
      <c r="M2696" s="13">
        <v>0</v>
      </c>
      <c r="N2696" s="14">
        <f>D2696*$D$10</f>
        <v>85.8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102.96</v>
      </c>
      <c r="T2696" s="14">
        <f>(O2696/100)*(K2696*$J$10)</f>
        <v>0</v>
      </c>
      <c r="U2696" s="14">
        <f>(P2696/100)*(K2696*$K$10)+(P2696/100)*(L2696*$L$10)</f>
        <v>540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1"/>
        <v>188.76</v>
      </c>
      <c r="Y2696" s="14">
        <f t="shared" si="872"/>
        <v>0</v>
      </c>
      <c r="Z2696" s="14">
        <f t="shared" si="873"/>
        <v>810</v>
      </c>
      <c r="AA2696" s="14">
        <f t="shared" si="874"/>
        <v>0</v>
      </c>
      <c r="AB2696" s="14">
        <f t="shared" si="876"/>
        <v>0</v>
      </c>
      <c r="AC2696" s="15">
        <f t="shared" si="875"/>
        <v>998.8</v>
      </c>
      <c r="AD2696" s="48">
        <f>(ROUND(AC2696-AC2689,1)/AC2689)</f>
        <v>0.24105367793240559</v>
      </c>
      <c r="AE2696" s="113"/>
      <c r="AF2696" s="60"/>
    </row>
    <row r="2697" spans="1:32">
      <c r="A2697" s="99" t="s">
        <v>830</v>
      </c>
      <c r="B2697" s="93"/>
      <c r="C2697" s="21" t="s">
        <v>3</v>
      </c>
      <c r="D2697" s="12">
        <v>66</v>
      </c>
      <c r="E2697" s="12">
        <v>0</v>
      </c>
      <c r="F2697" s="12">
        <v>0</v>
      </c>
      <c r="G2697" s="12">
        <v>180</v>
      </c>
      <c r="H2697" s="12">
        <v>0</v>
      </c>
      <c r="I2697" s="13">
        <v>50</v>
      </c>
      <c r="J2697" s="13">
        <v>10</v>
      </c>
      <c r="K2697" s="13">
        <v>0</v>
      </c>
      <c r="L2697" s="13">
        <v>90</v>
      </c>
      <c r="M2697" s="13">
        <v>0</v>
      </c>
      <c r="N2697" s="14">
        <f>D2697*$D$11</f>
        <v>85.8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102.96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486.00000000000006</v>
      </c>
      <c r="W2697" s="14">
        <f>(R2697/100)*(K2697*$K$11)+(R2697/100)*(L2697*$L$11)</f>
        <v>0</v>
      </c>
      <c r="X2697" s="14">
        <f t="shared" si="871"/>
        <v>188.76</v>
      </c>
      <c r="Y2697" s="14">
        <f t="shared" si="872"/>
        <v>0</v>
      </c>
      <c r="Z2697" s="14">
        <f t="shared" si="873"/>
        <v>0</v>
      </c>
      <c r="AA2697" s="14">
        <f t="shared" si="874"/>
        <v>756</v>
      </c>
      <c r="AB2697" s="14">
        <f t="shared" si="876"/>
        <v>0</v>
      </c>
      <c r="AC2697" s="15">
        <f t="shared" si="875"/>
        <v>944.8</v>
      </c>
      <c r="AD2697" s="48">
        <f>(ROUND(AC2697-AC2689,1)/AC2689)</f>
        <v>0.17395626242544732</v>
      </c>
      <c r="AE2697" s="113"/>
      <c r="AF2697" s="60"/>
    </row>
    <row r="2698" spans="1:32">
      <c r="A2698" s="99" t="s">
        <v>831</v>
      </c>
      <c r="B2698" s="93"/>
      <c r="C2698" s="21" t="s">
        <v>4</v>
      </c>
      <c r="D2698" s="12">
        <v>66</v>
      </c>
      <c r="E2698" s="12">
        <v>0</v>
      </c>
      <c r="F2698" s="12">
        <v>0</v>
      </c>
      <c r="G2698" s="12">
        <v>0</v>
      </c>
      <c r="H2698" s="12">
        <v>180</v>
      </c>
      <c r="I2698" s="13">
        <v>50</v>
      </c>
      <c r="J2698" s="13">
        <v>10</v>
      </c>
      <c r="K2698" s="13">
        <v>45</v>
      </c>
      <c r="L2698" s="13">
        <v>45</v>
      </c>
      <c r="M2698" s="13">
        <v>0</v>
      </c>
      <c r="N2698" s="14">
        <f>D2698*$D$12</f>
        <v>85.8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102.96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486.00000000000006</v>
      </c>
      <c r="X2698" s="14">
        <f t="shared" si="871"/>
        <v>188.76</v>
      </c>
      <c r="Y2698" s="14">
        <f t="shared" si="872"/>
        <v>0</v>
      </c>
      <c r="Z2698" s="14">
        <f t="shared" si="873"/>
        <v>0</v>
      </c>
      <c r="AA2698" s="14">
        <f t="shared" si="874"/>
        <v>0</v>
      </c>
      <c r="AB2698" s="14">
        <f t="shared" si="876"/>
        <v>756</v>
      </c>
      <c r="AC2698" s="15">
        <f t="shared" si="875"/>
        <v>944.8</v>
      </c>
      <c r="AD2698" s="48">
        <f>(ROUND(AC2698-AC2689,1)/AC2689)</f>
        <v>0.17395626242544732</v>
      </c>
      <c r="AE2698" s="113"/>
      <c r="AF2698" s="60"/>
    </row>
    <row r="2699" spans="1:32">
      <c r="A2699" s="99" t="s">
        <v>832</v>
      </c>
      <c r="B2699" s="93"/>
      <c r="C2699" s="21" t="s">
        <v>327</v>
      </c>
      <c r="D2699" s="12">
        <v>132</v>
      </c>
      <c r="E2699" s="12">
        <v>0</v>
      </c>
      <c r="F2699" s="12">
        <v>80</v>
      </c>
      <c r="G2699" s="12">
        <v>0</v>
      </c>
      <c r="H2699" s="12">
        <v>0</v>
      </c>
      <c r="I2699" s="13">
        <v>50</v>
      </c>
      <c r="J2699" s="13">
        <v>10</v>
      </c>
      <c r="K2699" s="13">
        <v>10</v>
      </c>
      <c r="L2699" s="13">
        <v>10</v>
      </c>
      <c r="M2699" s="13">
        <v>50</v>
      </c>
      <c r="N2699" s="14">
        <f>D2699*$D$13</f>
        <v>198</v>
      </c>
      <c r="O2699" s="14">
        <f>E2699*$E$13</f>
        <v>0</v>
      </c>
      <c r="P2699" s="14">
        <f>F2699*$F$13</f>
        <v>120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435.6</v>
      </c>
      <c r="T2699" s="14">
        <f>(O2699/100)*(K2699*$K$13)+(O2699/100)*(M2699*$M$13)</f>
        <v>0</v>
      </c>
      <c r="U2699" s="14">
        <f>(P2699/100)*(K2699*$K$13)+(P2699/100)*(L2699*$L$13)+(P2699/100)*(M2699*$M$13)</f>
        <v>168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633.6</v>
      </c>
      <c r="Y2699" s="14">
        <f t="shared" si="872"/>
        <v>0</v>
      </c>
      <c r="Z2699" s="14">
        <f t="shared" si="873"/>
        <v>288</v>
      </c>
      <c r="AA2699" s="14">
        <f t="shared" si="874"/>
        <v>0</v>
      </c>
      <c r="AB2699" s="14">
        <f t="shared" si="876"/>
        <v>0</v>
      </c>
      <c r="AC2699" s="15">
        <f t="shared" si="875"/>
        <v>921.6</v>
      </c>
      <c r="AD2699" s="48">
        <f>(ROUND(AC2699-AC2689,1)/AC2689)</f>
        <v>0.14512922465208747</v>
      </c>
      <c r="AE2699" s="113"/>
      <c r="AF2699" s="60"/>
    </row>
    <row r="2700" spans="1:32">
      <c r="A2700" s="99" t="s">
        <v>833</v>
      </c>
      <c r="B2700" s="93"/>
      <c r="C2700" s="21" t="s">
        <v>328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10</v>
      </c>
      <c r="K2700" s="13">
        <v>90</v>
      </c>
      <c r="L2700" s="13">
        <v>0</v>
      </c>
      <c r="M2700" s="13">
        <v>0</v>
      </c>
      <c r="N2700" s="14">
        <f>D2700*$D$14</f>
        <v>240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720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1"/>
        <v>960</v>
      </c>
      <c r="Y2700" s="14">
        <f t="shared" si="872"/>
        <v>0</v>
      </c>
      <c r="Z2700" s="14">
        <f t="shared" si="873"/>
        <v>0</v>
      </c>
      <c r="AA2700" s="14">
        <f t="shared" si="874"/>
        <v>0</v>
      </c>
      <c r="AB2700" s="14">
        <f t="shared" si="876"/>
        <v>0</v>
      </c>
      <c r="AC2700" s="15">
        <f t="shared" si="875"/>
        <v>960</v>
      </c>
      <c r="AD2700" s="48">
        <f>(ROUND(AC2700-AC2689,1)/AC2689)</f>
        <v>0.19284294234592445</v>
      </c>
      <c r="AE2700" s="113"/>
      <c r="AF2700" s="60"/>
    </row>
    <row r="2701" spans="1:32">
      <c r="A2701" s="99"/>
      <c r="B2701" s="93"/>
      <c r="C2701" s="21" t="s">
        <v>329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10</v>
      </c>
      <c r="K2701" s="13">
        <v>0</v>
      </c>
      <c r="L2701" s="13">
        <v>90</v>
      </c>
      <c r="M2701" s="13">
        <v>0</v>
      </c>
      <c r="N2701" s="14">
        <f>D2701*$D$15</f>
        <v>240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720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1"/>
        <v>960</v>
      </c>
      <c r="Y2701" s="14">
        <f t="shared" si="872"/>
        <v>0</v>
      </c>
      <c r="Z2701" s="14">
        <f t="shared" si="873"/>
        <v>0</v>
      </c>
      <c r="AA2701" s="14">
        <f t="shared" si="874"/>
        <v>0</v>
      </c>
      <c r="AB2701" s="14">
        <f t="shared" si="876"/>
        <v>0</v>
      </c>
      <c r="AC2701" s="15">
        <f t="shared" si="875"/>
        <v>960</v>
      </c>
      <c r="AD2701" s="48">
        <f>(ROUND(AC2701-AC2689,1)/AC2689)</f>
        <v>0.19284294234592445</v>
      </c>
      <c r="AE2701" s="113"/>
      <c r="AF2701" s="60"/>
    </row>
    <row r="2702" spans="1:32">
      <c r="A2702" s="99"/>
      <c r="B2702" s="93"/>
      <c r="C2702" s="21" t="s">
        <v>325</v>
      </c>
      <c r="D2702" s="12">
        <v>132</v>
      </c>
      <c r="E2702" s="12">
        <v>0</v>
      </c>
      <c r="F2702" s="12">
        <v>80</v>
      </c>
      <c r="G2702" s="12">
        <v>0</v>
      </c>
      <c r="H2702" s="12">
        <v>0</v>
      </c>
      <c r="I2702" s="13">
        <v>50</v>
      </c>
      <c r="J2702" s="13">
        <v>48</v>
      </c>
      <c r="K2702" s="13">
        <v>10</v>
      </c>
      <c r="L2702" s="13">
        <v>10</v>
      </c>
      <c r="M2702" s="13">
        <v>0</v>
      </c>
      <c r="N2702" s="14">
        <f>D2702*$D$16</f>
        <v>211.20000000000002</v>
      </c>
      <c r="O2702" s="14">
        <f>E2702*$E$16</f>
        <v>0</v>
      </c>
      <c r="P2702" s="14">
        <f>F2702*$F$16</f>
        <v>128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460.41600000000005</v>
      </c>
      <c r="T2702" s="14">
        <f>(O2702/100)*(K2702*$K$16)</f>
        <v>0</v>
      </c>
      <c r="U2702" s="14">
        <f>(P2702/100)*(K2702*$K$16)+(P2702/100)*(L2702*$L$16)</f>
        <v>51.2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1"/>
        <v>671.6160000000001</v>
      </c>
      <c r="Y2702" s="14">
        <f t="shared" si="872"/>
        <v>0</v>
      </c>
      <c r="Z2702" s="14">
        <f t="shared" si="873"/>
        <v>179.2</v>
      </c>
      <c r="AA2702" s="14">
        <f t="shared" si="874"/>
        <v>0</v>
      </c>
      <c r="AB2702" s="14">
        <f t="shared" si="876"/>
        <v>0</v>
      </c>
      <c r="AC2702" s="15">
        <f t="shared" si="875"/>
        <v>850.8</v>
      </c>
      <c r="AD2702" s="48">
        <f>(ROUND(AC2702-AC2689,1)/AC2689)</f>
        <v>5.7157057654075548E-2</v>
      </c>
      <c r="AE2702" s="113" t="s">
        <v>799</v>
      </c>
      <c r="AF2702" s="60"/>
    </row>
    <row r="2703" spans="1:32">
      <c r="A2703" s="99"/>
      <c r="B2703" s="93"/>
      <c r="C2703" s="21" t="s">
        <v>326</v>
      </c>
      <c r="D2703" s="12">
        <v>132</v>
      </c>
      <c r="E2703" s="12">
        <v>0</v>
      </c>
      <c r="F2703" s="12">
        <v>80</v>
      </c>
      <c r="G2703" s="12">
        <v>0</v>
      </c>
      <c r="H2703" s="12">
        <v>0</v>
      </c>
      <c r="I2703" s="13">
        <v>75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D2703*$D$17</f>
        <v>211.20000000000002</v>
      </c>
      <c r="O2703" s="14">
        <f>E2703*$E$17</f>
        <v>0</v>
      </c>
      <c r="P2703" s="14">
        <f>F2703*$F$17</f>
        <v>128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575.52</v>
      </c>
      <c r="T2703" s="14">
        <f>(O2703/100)*(K2703*$K$17)</f>
        <v>0</v>
      </c>
      <c r="U2703" s="14">
        <f>(P2703/100)*(K2703*$K$17)+(P2703/100)*(L2703*$L$17)</f>
        <v>51.2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1"/>
        <v>786.72</v>
      </c>
      <c r="Y2703" s="14">
        <f t="shared" si="872"/>
        <v>0</v>
      </c>
      <c r="Z2703" s="14">
        <f t="shared" si="873"/>
        <v>179.2</v>
      </c>
      <c r="AA2703" s="14">
        <f t="shared" si="874"/>
        <v>0</v>
      </c>
      <c r="AB2703" s="14">
        <f t="shared" si="876"/>
        <v>0</v>
      </c>
      <c r="AC2703" s="15">
        <f t="shared" si="875"/>
        <v>965.9</v>
      </c>
      <c r="AD2703" s="48">
        <f>(ROUND(AC2703-AC2689,1)/AC2689)</f>
        <v>0.20017395626242546</v>
      </c>
      <c r="AE2703" s="113"/>
      <c r="AF2703" s="60"/>
    </row>
    <row r="2704" spans="1:32">
      <c r="A2704" s="106" t="s">
        <v>0</v>
      </c>
      <c r="B2704" s="90" t="s">
        <v>123</v>
      </c>
      <c r="C2704" s="50" t="s">
        <v>242</v>
      </c>
      <c r="D2704" s="11">
        <v>150</v>
      </c>
      <c r="E2704" s="11">
        <v>0</v>
      </c>
      <c r="F2704" s="11">
        <v>0</v>
      </c>
      <c r="G2704" s="11">
        <v>60</v>
      </c>
      <c r="H2704" s="11">
        <v>0</v>
      </c>
      <c r="I2704" s="51">
        <v>50</v>
      </c>
      <c r="J2704" s="51">
        <v>0</v>
      </c>
      <c r="K2704" s="51">
        <v>0</v>
      </c>
      <c r="L2704" s="51">
        <v>40</v>
      </c>
      <c r="M2704" s="51">
        <v>0</v>
      </c>
      <c r="N2704" s="52">
        <f>D2704*$D$3</f>
        <v>300</v>
      </c>
      <c r="O2704" s="52">
        <f>E2704*$E$3</f>
        <v>0</v>
      </c>
      <c r="P2704" s="52">
        <f>F2704*$F$3</f>
        <v>0</v>
      </c>
      <c r="Q2704" s="52">
        <f>G2704*$G$3</f>
        <v>120</v>
      </c>
      <c r="R2704" s="52">
        <f>H2704*$H$3</f>
        <v>0</v>
      </c>
      <c r="S2704" s="52">
        <f>(N2704/100)*(I2704*$I$3)+(N2704/100)*(J2704*$J$3)</f>
        <v>300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96</v>
      </c>
      <c r="W2704" s="52">
        <f>(R2704/100)*(K2704*$K$3)+(R2704/100)*(L2704*$L$3)</f>
        <v>0</v>
      </c>
      <c r="X2704" s="52">
        <f t="shared" ref="X2704:X2764" si="877">N2704+S2704</f>
        <v>600</v>
      </c>
      <c r="Y2704" s="52">
        <f t="shared" ref="Y2704:Y2764" si="878">O2704+T2704</f>
        <v>0</v>
      </c>
      <c r="Z2704" s="52">
        <f t="shared" ref="Z2704:Z2764" si="879">P2704+U2704</f>
        <v>0</v>
      </c>
      <c r="AA2704" s="52">
        <f t="shared" ref="AA2704:AA2764" si="880">Q2704+V2704</f>
        <v>216</v>
      </c>
      <c r="AB2704" s="52">
        <f>R2704+W2704</f>
        <v>0</v>
      </c>
      <c r="AC2704" s="53">
        <f>ROUND(X2704+Y2704+Z2704+AA2704+AB2704,1)</f>
        <v>816</v>
      </c>
      <c r="AD2704" s="58"/>
      <c r="AE2704" s="113"/>
      <c r="AF2704" s="60"/>
    </row>
    <row r="2705" spans="1:32">
      <c r="A2705" s="99" t="s">
        <v>800</v>
      </c>
      <c r="B2705" s="91">
        <v>40</v>
      </c>
      <c r="C2705" s="21" t="s">
        <v>324</v>
      </c>
      <c r="D2705" s="12">
        <v>150</v>
      </c>
      <c r="E2705" s="12">
        <v>0</v>
      </c>
      <c r="F2705" s="12">
        <v>0</v>
      </c>
      <c r="G2705" s="12">
        <v>60</v>
      </c>
      <c r="H2705" s="12">
        <v>0</v>
      </c>
      <c r="I2705" s="13">
        <v>64</v>
      </c>
      <c r="J2705" s="13">
        <v>20</v>
      </c>
      <c r="K2705" s="13">
        <v>0</v>
      </c>
      <c r="L2705" s="13">
        <v>40</v>
      </c>
      <c r="M2705" s="13">
        <v>0</v>
      </c>
      <c r="N2705" s="14">
        <f>D2705*$D$4</f>
        <v>240</v>
      </c>
      <c r="O2705" s="14">
        <f>E2705*$E$4</f>
        <v>0</v>
      </c>
      <c r="P2705" s="14">
        <f>F2705*$F$4</f>
        <v>0</v>
      </c>
      <c r="Q2705" s="14">
        <f>G2705*$G$4</f>
        <v>96</v>
      </c>
      <c r="R2705" s="14">
        <f>H2705*$H$4</f>
        <v>0</v>
      </c>
      <c r="S2705" s="14">
        <f>(N2705/100)*(I2705*$I$4)+(N2705/100)*(J2705*$J$4)</f>
        <v>504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76.8</v>
      </c>
      <c r="W2705" s="14">
        <f>(R2705/100)*(K2705*$K$4)+(R2705/100)*(L2705*$L$4)</f>
        <v>0</v>
      </c>
      <c r="X2705" s="14">
        <f t="shared" si="877"/>
        <v>744</v>
      </c>
      <c r="Y2705" s="14">
        <f t="shared" si="878"/>
        <v>0</v>
      </c>
      <c r="Z2705" s="14">
        <f t="shared" si="879"/>
        <v>0</v>
      </c>
      <c r="AA2705" s="14">
        <f t="shared" si="880"/>
        <v>172.8</v>
      </c>
      <c r="AB2705" s="14">
        <f>R2705+W2705</f>
        <v>0</v>
      </c>
      <c r="AC2705" s="15">
        <f>ROUND(X2705+Y2705+Z2705+AA2705+AB2705,1)</f>
        <v>916.8</v>
      </c>
      <c r="AD2705" s="48">
        <f>(ROUND(AC2705-AC2704,1)/AC2704)</f>
        <v>0.12352941176470587</v>
      </c>
      <c r="AE2705" s="113"/>
      <c r="AF2705" s="60"/>
    </row>
    <row r="2706" spans="1:32">
      <c r="A2706" s="99" t="s">
        <v>801</v>
      </c>
      <c r="B2706" s="91">
        <v>0</v>
      </c>
      <c r="C2706" s="21" t="s">
        <v>834</v>
      </c>
      <c r="D2706" s="12">
        <v>150</v>
      </c>
      <c r="E2706" s="12">
        <v>0</v>
      </c>
      <c r="F2706" s="12">
        <v>0</v>
      </c>
      <c r="G2706" s="12">
        <v>60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D2706*$D$5</f>
        <v>300</v>
      </c>
      <c r="O2706" s="14">
        <f>E2706*$E$5</f>
        <v>0</v>
      </c>
      <c r="P2706" s="14">
        <f>F2706*$F$5</f>
        <v>0</v>
      </c>
      <c r="Q2706" s="14">
        <f>G2706*$G$5</f>
        <v>120</v>
      </c>
      <c r="R2706" s="14">
        <f>H2706*$H$5</f>
        <v>0</v>
      </c>
      <c r="S2706" s="14">
        <f>(N2706/100)*(I2706*$I$5)+(N2706/100)*(J2706*$J$5)</f>
        <v>270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86.399999999999991</v>
      </c>
      <c r="W2706" s="14">
        <f>(R2706/100)*(K2706*$K$5)+(R2706/100)*(L2706*$L$5)</f>
        <v>0</v>
      </c>
      <c r="X2706" s="14">
        <f t="shared" si="877"/>
        <v>570</v>
      </c>
      <c r="Y2706" s="14">
        <f t="shared" si="878"/>
        <v>0</v>
      </c>
      <c r="Z2706" s="14">
        <f t="shared" si="879"/>
        <v>0</v>
      </c>
      <c r="AA2706" s="14">
        <f t="shared" si="880"/>
        <v>206.39999999999998</v>
      </c>
      <c r="AB2706" s="14">
        <f>R2706+W2706</f>
        <v>0</v>
      </c>
      <c r="AC2706" s="15">
        <f t="shared" ref="AC2706:AC2718" si="881">ROUND(X2706+Y2706+Z2706+AA2706+AB2706,1)</f>
        <v>776.4</v>
      </c>
      <c r="AD2706" s="48">
        <f>(ROUND(AC2706-AC2704,1)/AC2704)</f>
        <v>-4.8529411764705883E-2</v>
      </c>
      <c r="AE2706" s="113"/>
      <c r="AF2706" s="60"/>
    </row>
    <row r="2707" spans="1:32">
      <c r="A2707" s="99" t="s">
        <v>802</v>
      </c>
      <c r="B2707" s="91">
        <v>0</v>
      </c>
      <c r="C2707" s="21" t="s">
        <v>337</v>
      </c>
      <c r="D2707" s="12">
        <v>150</v>
      </c>
      <c r="E2707" s="12">
        <v>0</v>
      </c>
      <c r="F2707" s="12">
        <v>0</v>
      </c>
      <c r="G2707" s="12">
        <v>60</v>
      </c>
      <c r="H2707" s="12">
        <v>0</v>
      </c>
      <c r="I2707" s="13">
        <v>50</v>
      </c>
      <c r="J2707" s="13">
        <v>0</v>
      </c>
      <c r="K2707" s="13">
        <v>0</v>
      </c>
      <c r="L2707" s="13">
        <v>40</v>
      </c>
      <c r="M2707" s="13">
        <v>0</v>
      </c>
      <c r="N2707" s="14">
        <f>D2707*$D$6</f>
        <v>300</v>
      </c>
      <c r="O2707" s="14">
        <f>E2707*$E$6</f>
        <v>0</v>
      </c>
      <c r="P2707" s="14">
        <f>F2707*$F$6</f>
        <v>0</v>
      </c>
      <c r="Q2707" s="14">
        <f>G2707*$G$6</f>
        <v>120</v>
      </c>
      <c r="R2707" s="14">
        <f>H2707*$H$6</f>
        <v>0</v>
      </c>
      <c r="S2707" s="14">
        <f>(N2707/100)*(I2707*$I$6)+(N2707/100)*(J2707*$J$6)</f>
        <v>270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86.399999999999991</v>
      </c>
      <c r="W2707" s="14">
        <f>(R2707/100)*(K2707*$K$6)+(R2707/100)*(L2707*$L$6)</f>
        <v>0</v>
      </c>
      <c r="X2707" s="14">
        <f t="shared" si="877"/>
        <v>570</v>
      </c>
      <c r="Y2707" s="14">
        <f t="shared" si="878"/>
        <v>0</v>
      </c>
      <c r="Z2707" s="14">
        <f t="shared" si="879"/>
        <v>0</v>
      </c>
      <c r="AA2707" s="14">
        <f t="shared" si="880"/>
        <v>206.39999999999998</v>
      </c>
      <c r="AB2707" s="14">
        <f t="shared" ref="AB2707:AB2718" si="882">R2707+W2707</f>
        <v>0</v>
      </c>
      <c r="AC2707" s="15">
        <f t="shared" si="881"/>
        <v>776.4</v>
      </c>
      <c r="AD2707" s="48">
        <f>(ROUND(AC2707-AC2704,1)/AC2704)</f>
        <v>-4.8529411764705883E-2</v>
      </c>
      <c r="AE2707" s="113"/>
      <c r="AF2707" s="60"/>
    </row>
    <row r="2708" spans="1:32">
      <c r="A2708" s="99" t="s">
        <v>803</v>
      </c>
      <c r="B2708" s="91">
        <v>0</v>
      </c>
      <c r="C2708" s="21" t="s">
        <v>338</v>
      </c>
      <c r="D2708" s="12">
        <v>150</v>
      </c>
      <c r="E2708" s="12">
        <v>0</v>
      </c>
      <c r="F2708" s="12">
        <v>0</v>
      </c>
      <c r="G2708" s="12">
        <v>60</v>
      </c>
      <c r="H2708" s="12">
        <v>0</v>
      </c>
      <c r="I2708" s="13">
        <v>50</v>
      </c>
      <c r="J2708" s="13">
        <v>0</v>
      </c>
      <c r="K2708" s="13">
        <v>0</v>
      </c>
      <c r="L2708" s="13">
        <v>40</v>
      </c>
      <c r="M2708" s="13">
        <v>0</v>
      </c>
      <c r="N2708" s="14">
        <f>D2708*$D$7</f>
        <v>300</v>
      </c>
      <c r="O2708" s="14">
        <f>E2708*$E$7</f>
        <v>0</v>
      </c>
      <c r="P2708" s="14">
        <f>F2708*$F$7</f>
        <v>0</v>
      </c>
      <c r="Q2708" s="14">
        <f>G2708*$G$7</f>
        <v>120</v>
      </c>
      <c r="R2708" s="14">
        <f>H2708*$H$7</f>
        <v>0</v>
      </c>
      <c r="S2708" s="14">
        <f>(N2708/100)*(I2708*$I$7)+(N2708/100)*(J2708*$J$7)</f>
        <v>270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86.399999999999991</v>
      </c>
      <c r="W2708" s="14">
        <f>(R2708/100)*(K2708*$K$7)+(R2708/100)*(L2708*$L$7)</f>
        <v>0</v>
      </c>
      <c r="X2708" s="14">
        <f t="shared" si="877"/>
        <v>570</v>
      </c>
      <c r="Y2708" s="14">
        <f t="shared" si="878"/>
        <v>0</v>
      </c>
      <c r="Z2708" s="14">
        <f t="shared" si="879"/>
        <v>0</v>
      </c>
      <c r="AA2708" s="14">
        <f t="shared" si="880"/>
        <v>206.39999999999998</v>
      </c>
      <c r="AB2708" s="14">
        <f t="shared" si="882"/>
        <v>0</v>
      </c>
      <c r="AC2708" s="15">
        <f t="shared" si="881"/>
        <v>776.4</v>
      </c>
      <c r="AD2708" s="48">
        <f>(ROUND(AC2708-AC2704,1)/AC2704)</f>
        <v>-4.8529411764705883E-2</v>
      </c>
      <c r="AE2708" s="113"/>
      <c r="AF2708" s="60"/>
    </row>
    <row r="2709" spans="1:32">
      <c r="A2709" s="99" t="s">
        <v>653</v>
      </c>
      <c r="B2709" s="91"/>
      <c r="C2709" s="21" t="s">
        <v>339</v>
      </c>
      <c r="D2709" s="12">
        <v>150</v>
      </c>
      <c r="E2709" s="12">
        <v>0</v>
      </c>
      <c r="F2709" s="12">
        <v>0</v>
      </c>
      <c r="G2709" s="12">
        <v>60</v>
      </c>
      <c r="H2709" s="12">
        <v>0</v>
      </c>
      <c r="I2709" s="13">
        <v>50</v>
      </c>
      <c r="J2709" s="13">
        <v>0</v>
      </c>
      <c r="K2709" s="13">
        <v>0</v>
      </c>
      <c r="L2709" s="13">
        <v>40</v>
      </c>
      <c r="M2709" s="13">
        <v>0</v>
      </c>
      <c r="N2709" s="14">
        <f>D2709*$D$8</f>
        <v>300</v>
      </c>
      <c r="O2709" s="14">
        <f>E2709*$E$8</f>
        <v>0</v>
      </c>
      <c r="P2709" s="14">
        <f>F2709*$F$8</f>
        <v>0</v>
      </c>
      <c r="Q2709" s="14">
        <f>G2709*$G$8</f>
        <v>120</v>
      </c>
      <c r="R2709" s="14">
        <f>H2709*$H$8</f>
        <v>0</v>
      </c>
      <c r="S2709" s="14">
        <f>(N2709/100)*(I2709*$I$8)+(N2709/100)*(J2709*$J$8)</f>
        <v>270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86.399999999999991</v>
      </c>
      <c r="W2709" s="14">
        <f>(R2709/100)*(K2709*$K$8)+(R2709/100)*(L2709*$L$8)</f>
        <v>0</v>
      </c>
      <c r="X2709" s="14">
        <f t="shared" si="877"/>
        <v>570</v>
      </c>
      <c r="Y2709" s="14">
        <f t="shared" si="878"/>
        <v>0</v>
      </c>
      <c r="Z2709" s="14">
        <f t="shared" si="879"/>
        <v>0</v>
      </c>
      <c r="AA2709" s="14">
        <f t="shared" si="880"/>
        <v>206.39999999999998</v>
      </c>
      <c r="AB2709" s="14">
        <f t="shared" si="882"/>
        <v>0</v>
      </c>
      <c r="AC2709" s="15">
        <f t="shared" si="881"/>
        <v>776.4</v>
      </c>
      <c r="AD2709" s="48">
        <f>(ROUND(AC2709-AC2704,1)/AC2704)</f>
        <v>-4.8529411764705883E-2</v>
      </c>
      <c r="AE2709" s="113"/>
      <c r="AF2709" s="60"/>
    </row>
    <row r="2710" spans="1:32">
      <c r="A2710" s="99" t="s">
        <v>594</v>
      </c>
      <c r="B2710" s="91"/>
      <c r="C2710" s="21" t="s">
        <v>1</v>
      </c>
      <c r="D2710" s="12">
        <v>75</v>
      </c>
      <c r="E2710" s="12">
        <v>165</v>
      </c>
      <c r="F2710" s="12">
        <v>0</v>
      </c>
      <c r="G2710" s="12">
        <v>0</v>
      </c>
      <c r="H2710" s="12">
        <v>0</v>
      </c>
      <c r="I2710" s="13">
        <v>50</v>
      </c>
      <c r="J2710" s="13">
        <v>0</v>
      </c>
      <c r="K2710" s="13">
        <v>100</v>
      </c>
      <c r="L2710" s="13">
        <v>0</v>
      </c>
      <c r="M2710" s="13">
        <v>0</v>
      </c>
      <c r="N2710" s="14">
        <f>D2710*$D$9</f>
        <v>97.5</v>
      </c>
      <c r="O2710" s="14">
        <f>E2710*$E$9</f>
        <v>247.5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97.5</v>
      </c>
      <c r="T2710" s="14">
        <f>(O2710/100)*(K2710*$K$9)</f>
        <v>495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7"/>
        <v>195</v>
      </c>
      <c r="Y2710" s="14">
        <f t="shared" si="878"/>
        <v>742.5</v>
      </c>
      <c r="Z2710" s="14">
        <f t="shared" si="879"/>
        <v>0</v>
      </c>
      <c r="AA2710" s="14">
        <f t="shared" si="880"/>
        <v>0</v>
      </c>
      <c r="AB2710" s="14">
        <f t="shared" si="882"/>
        <v>0</v>
      </c>
      <c r="AC2710" s="15">
        <f t="shared" si="881"/>
        <v>937.5</v>
      </c>
      <c r="AD2710" s="48">
        <f>(ROUND(AC2710-AC2704,1)/AC2704)</f>
        <v>0.14889705882352941</v>
      </c>
      <c r="AE2710" s="113"/>
      <c r="AF2710" s="60"/>
    </row>
    <row r="2711" spans="1:32">
      <c r="A2711" s="99" t="s">
        <v>829</v>
      </c>
      <c r="B2711" s="91"/>
      <c r="C2711" s="21" t="s">
        <v>2</v>
      </c>
      <c r="D2711" s="12">
        <v>75</v>
      </c>
      <c r="E2711" s="12">
        <v>0</v>
      </c>
      <c r="F2711" s="12">
        <v>165</v>
      </c>
      <c r="G2711" s="12">
        <v>0</v>
      </c>
      <c r="H2711" s="12">
        <v>0</v>
      </c>
      <c r="I2711" s="13">
        <v>50</v>
      </c>
      <c r="J2711" s="13">
        <v>0</v>
      </c>
      <c r="K2711" s="13">
        <v>50</v>
      </c>
      <c r="L2711" s="13">
        <v>50</v>
      </c>
      <c r="M2711" s="13">
        <v>0</v>
      </c>
      <c r="N2711" s="14">
        <f>D2711*$D$10</f>
        <v>97.5</v>
      </c>
      <c r="O2711" s="14">
        <f>E2711*$E$10</f>
        <v>0</v>
      </c>
      <c r="P2711" s="14">
        <f>F2711*$F$10</f>
        <v>247.5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97.5</v>
      </c>
      <c r="T2711" s="14">
        <f>(O2711/100)*(K2711*$J$10)</f>
        <v>0</v>
      </c>
      <c r="U2711" s="14">
        <f>(P2711/100)*(K2711*$K$10)+(P2711/100)*(L2711*$L$10)</f>
        <v>495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7"/>
        <v>195</v>
      </c>
      <c r="Y2711" s="14">
        <f t="shared" si="878"/>
        <v>0</v>
      </c>
      <c r="Z2711" s="14">
        <f t="shared" si="879"/>
        <v>742.5</v>
      </c>
      <c r="AA2711" s="14">
        <f t="shared" si="880"/>
        <v>0</v>
      </c>
      <c r="AB2711" s="14">
        <f t="shared" si="882"/>
        <v>0</v>
      </c>
      <c r="AC2711" s="15">
        <f t="shared" si="881"/>
        <v>937.5</v>
      </c>
      <c r="AD2711" s="48">
        <f>(ROUND(AC2711-AC2704,1)/AC2704)</f>
        <v>0.14889705882352941</v>
      </c>
      <c r="AE2711" s="113"/>
      <c r="AF2711" s="60"/>
    </row>
    <row r="2712" spans="1:32">
      <c r="A2712" s="99" t="s">
        <v>830</v>
      </c>
      <c r="B2712" s="91"/>
      <c r="C2712" s="21" t="s">
        <v>3</v>
      </c>
      <c r="D2712" s="12">
        <v>75</v>
      </c>
      <c r="E2712" s="12">
        <v>0</v>
      </c>
      <c r="F2712" s="12">
        <v>0</v>
      </c>
      <c r="G2712" s="12">
        <v>165</v>
      </c>
      <c r="H2712" s="12">
        <v>0</v>
      </c>
      <c r="I2712" s="13">
        <v>50</v>
      </c>
      <c r="J2712" s="13">
        <v>0</v>
      </c>
      <c r="K2712" s="13">
        <v>0</v>
      </c>
      <c r="L2712" s="13">
        <v>115</v>
      </c>
      <c r="M2712" s="13">
        <v>0</v>
      </c>
      <c r="N2712" s="14">
        <f>D2712*$D$11</f>
        <v>97.5</v>
      </c>
      <c r="O2712" s="14">
        <f>E2712*$E$11</f>
        <v>0</v>
      </c>
      <c r="P2712" s="14">
        <f>F2712*$F$11</f>
        <v>0</v>
      </c>
      <c r="Q2712" s="14">
        <f>G2712*$G$11</f>
        <v>247.5</v>
      </c>
      <c r="R2712" s="14">
        <f>H2712*$H$11</f>
        <v>0</v>
      </c>
      <c r="S2712" s="14">
        <f>(N2712/100)*(I2712*$I$11)+(N2712/100)*(J2712*$J$11)</f>
        <v>97.5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569.25</v>
      </c>
      <c r="W2712" s="14">
        <f>(R2712/100)*(K2712*$K$11)+(R2712/100)*(L2712*$L$11)</f>
        <v>0</v>
      </c>
      <c r="X2712" s="14">
        <f t="shared" si="877"/>
        <v>195</v>
      </c>
      <c r="Y2712" s="14">
        <f t="shared" si="878"/>
        <v>0</v>
      </c>
      <c r="Z2712" s="14">
        <f t="shared" si="879"/>
        <v>0</v>
      </c>
      <c r="AA2712" s="14">
        <f t="shared" si="880"/>
        <v>816.75</v>
      </c>
      <c r="AB2712" s="14">
        <f t="shared" si="882"/>
        <v>0</v>
      </c>
      <c r="AC2712" s="15">
        <f t="shared" si="881"/>
        <v>1011.8</v>
      </c>
      <c r="AD2712" s="48">
        <f>(ROUND(AC2712-AC2704,1)/AC2704)</f>
        <v>0.23995098039215687</v>
      </c>
      <c r="AE2712" s="113"/>
      <c r="AF2712" s="60"/>
    </row>
    <row r="2713" spans="1:32">
      <c r="A2713" s="99" t="s">
        <v>831</v>
      </c>
      <c r="B2713" s="91"/>
      <c r="C2713" s="21" t="s">
        <v>4</v>
      </c>
      <c r="D2713" s="12">
        <v>75</v>
      </c>
      <c r="E2713" s="12">
        <v>0</v>
      </c>
      <c r="F2713" s="12">
        <v>0</v>
      </c>
      <c r="G2713" s="12">
        <v>0</v>
      </c>
      <c r="H2713" s="12">
        <v>165</v>
      </c>
      <c r="I2713" s="13">
        <v>50</v>
      </c>
      <c r="J2713" s="13">
        <v>0</v>
      </c>
      <c r="K2713" s="13">
        <v>50</v>
      </c>
      <c r="L2713" s="13">
        <v>50</v>
      </c>
      <c r="M2713" s="13">
        <v>0</v>
      </c>
      <c r="N2713" s="14">
        <f>D2713*$D$12</f>
        <v>97.5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247.5</v>
      </c>
      <c r="S2713" s="14">
        <f>(N2713/100)*(I2713*$I$12)+(N2713/100)*(J2713*$J$12)</f>
        <v>97.5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495</v>
      </c>
      <c r="X2713" s="14">
        <f t="shared" si="877"/>
        <v>195</v>
      </c>
      <c r="Y2713" s="14">
        <f t="shared" si="878"/>
        <v>0</v>
      </c>
      <c r="Z2713" s="14">
        <f t="shared" si="879"/>
        <v>0</v>
      </c>
      <c r="AA2713" s="14">
        <f t="shared" si="880"/>
        <v>0</v>
      </c>
      <c r="AB2713" s="14">
        <f t="shared" si="882"/>
        <v>742.5</v>
      </c>
      <c r="AC2713" s="15">
        <f t="shared" si="881"/>
        <v>937.5</v>
      </c>
      <c r="AD2713" s="48">
        <f>(ROUND(AC2713-AC2704,1)/AC2704)</f>
        <v>0.14889705882352941</v>
      </c>
      <c r="AE2713" s="113"/>
      <c r="AF2713" s="60"/>
    </row>
    <row r="2714" spans="1:32">
      <c r="A2714" s="99" t="s">
        <v>832</v>
      </c>
      <c r="B2714" s="91"/>
      <c r="C2714" s="21" t="s">
        <v>327</v>
      </c>
      <c r="D2714" s="12">
        <v>150</v>
      </c>
      <c r="E2714" s="12">
        <v>0</v>
      </c>
      <c r="F2714" s="12">
        <v>0</v>
      </c>
      <c r="G2714" s="12">
        <v>60</v>
      </c>
      <c r="H2714" s="12">
        <v>0</v>
      </c>
      <c r="I2714" s="13">
        <v>50</v>
      </c>
      <c r="J2714" s="13">
        <v>0</v>
      </c>
      <c r="K2714" s="13">
        <v>0</v>
      </c>
      <c r="L2714" s="13">
        <v>40</v>
      </c>
      <c r="M2714" s="13">
        <v>50</v>
      </c>
      <c r="N2714" s="14">
        <f>D2714*$D$13</f>
        <v>225</v>
      </c>
      <c r="O2714" s="14">
        <f>E2714*$E$13</f>
        <v>0</v>
      </c>
      <c r="P2714" s="14">
        <f>F2714*$F$13</f>
        <v>0</v>
      </c>
      <c r="Q2714" s="14">
        <f>G2714*$G$13</f>
        <v>90</v>
      </c>
      <c r="R2714" s="14">
        <f>H2714*$H$13</f>
        <v>0</v>
      </c>
      <c r="S2714" s="14">
        <f>(N2714/100)*(I2714*$I$13)+(N2714/100)*(J2714*$J$13)+(N2714/100)*(M2714*$M$13)</f>
        <v>450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162</v>
      </c>
      <c r="W2714" s="14">
        <f>(R2714/100)*(K2714*$K$13)+(R2714/100)*(L2714*$L$13)+(R2714/100)*(M2714*$M$13)</f>
        <v>0</v>
      </c>
      <c r="X2714" s="14">
        <f>N2714+S2714</f>
        <v>675</v>
      </c>
      <c r="Y2714" s="14">
        <f t="shared" si="878"/>
        <v>0</v>
      </c>
      <c r="Z2714" s="14">
        <f t="shared" si="879"/>
        <v>0</v>
      </c>
      <c r="AA2714" s="14">
        <f t="shared" si="880"/>
        <v>252</v>
      </c>
      <c r="AB2714" s="14">
        <f t="shared" si="882"/>
        <v>0</v>
      </c>
      <c r="AC2714" s="15">
        <f t="shared" si="881"/>
        <v>927</v>
      </c>
      <c r="AD2714" s="48">
        <f>(ROUND(AC2714-AC2704,1)/AC2704)</f>
        <v>0.13602941176470587</v>
      </c>
      <c r="AE2714" s="113"/>
      <c r="AF2714" s="60"/>
    </row>
    <row r="2715" spans="1:32">
      <c r="A2715" s="99" t="s">
        <v>833</v>
      </c>
      <c r="B2715" s="91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0</v>
      </c>
      <c r="K2715" s="13">
        <v>100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7"/>
        <v>960</v>
      </c>
      <c r="Y2715" s="14">
        <f t="shared" si="878"/>
        <v>0</v>
      </c>
      <c r="Z2715" s="14">
        <f t="shared" si="879"/>
        <v>0</v>
      </c>
      <c r="AA2715" s="14">
        <f t="shared" si="880"/>
        <v>0</v>
      </c>
      <c r="AB2715" s="14">
        <f t="shared" si="882"/>
        <v>0</v>
      </c>
      <c r="AC2715" s="15">
        <f t="shared" si="881"/>
        <v>960</v>
      </c>
      <c r="AD2715" s="48">
        <f>(ROUND(AC2715-AC2704,1)/AC2704)</f>
        <v>0.17647058823529413</v>
      </c>
      <c r="AE2715" s="113"/>
      <c r="AF2715" s="60"/>
    </row>
    <row r="2716" spans="1:32">
      <c r="A2716" s="99"/>
      <c r="B2716" s="91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0</v>
      </c>
      <c r="K2716" s="13">
        <v>0</v>
      </c>
      <c r="L2716" s="13">
        <v>100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7"/>
        <v>960</v>
      </c>
      <c r="Y2716" s="14">
        <f t="shared" si="878"/>
        <v>0</v>
      </c>
      <c r="Z2716" s="14">
        <f t="shared" si="879"/>
        <v>0</v>
      </c>
      <c r="AA2716" s="14">
        <f t="shared" si="880"/>
        <v>0</v>
      </c>
      <c r="AB2716" s="14">
        <f t="shared" si="882"/>
        <v>0</v>
      </c>
      <c r="AC2716" s="15">
        <f t="shared" si="881"/>
        <v>960</v>
      </c>
      <c r="AD2716" s="48">
        <f>(ROUND(AC2716-AC2704,1)/AC2704)</f>
        <v>0.17647058823529413</v>
      </c>
      <c r="AE2716" s="113"/>
      <c r="AF2716" s="60"/>
    </row>
    <row r="2717" spans="1:32">
      <c r="A2717" s="99"/>
      <c r="B2717" s="91"/>
      <c r="C2717" s="21" t="s">
        <v>325</v>
      </c>
      <c r="D2717" s="12">
        <v>150</v>
      </c>
      <c r="E2717" s="12">
        <v>0</v>
      </c>
      <c r="F2717" s="12">
        <v>0</v>
      </c>
      <c r="G2717" s="12">
        <v>60</v>
      </c>
      <c r="H2717" s="12">
        <v>0</v>
      </c>
      <c r="I2717" s="13">
        <v>50</v>
      </c>
      <c r="J2717" s="13">
        <v>41</v>
      </c>
      <c r="K2717" s="13">
        <v>0</v>
      </c>
      <c r="L2717" s="13">
        <v>40</v>
      </c>
      <c r="M2717" s="13">
        <v>0</v>
      </c>
      <c r="N2717" s="14">
        <f>D2717*$D$16</f>
        <v>240</v>
      </c>
      <c r="O2717" s="14">
        <f>E2717*$E$16</f>
        <v>0</v>
      </c>
      <c r="P2717" s="14">
        <f>F2717*$F$16</f>
        <v>0</v>
      </c>
      <c r="Q2717" s="14">
        <f>G2717*$G$16</f>
        <v>96</v>
      </c>
      <c r="R2717" s="14">
        <f>H2717*$H$16</f>
        <v>0</v>
      </c>
      <c r="S2717" s="14">
        <f>(N2717/100)*(I2717*$I$16)+(N2717/100)*(J2717*$J$16)</f>
        <v>464.4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76.8</v>
      </c>
      <c r="W2717" s="14">
        <f>(R2717/100)*(K2717*$K$16)+(R2717/100)*(L2717*$L$16)</f>
        <v>0</v>
      </c>
      <c r="X2717" s="14">
        <f t="shared" si="877"/>
        <v>704.4</v>
      </c>
      <c r="Y2717" s="14">
        <f t="shared" si="878"/>
        <v>0</v>
      </c>
      <c r="Z2717" s="14">
        <f t="shared" si="879"/>
        <v>0</v>
      </c>
      <c r="AA2717" s="14">
        <f t="shared" si="880"/>
        <v>172.8</v>
      </c>
      <c r="AB2717" s="14">
        <f t="shared" si="882"/>
        <v>0</v>
      </c>
      <c r="AC2717" s="15">
        <f t="shared" si="881"/>
        <v>877.2</v>
      </c>
      <c r="AD2717" s="48">
        <f>(ROUND(AC2717-AC2704,1)/AC2704)</f>
        <v>7.4999999999999997E-2</v>
      </c>
      <c r="AE2717" s="113" t="s">
        <v>799</v>
      </c>
      <c r="AF2717" s="60"/>
    </row>
    <row r="2718" spans="1:32">
      <c r="A2718" s="99"/>
      <c r="B2718" s="91"/>
      <c r="C2718" s="21" t="s">
        <v>326</v>
      </c>
      <c r="D2718" s="12">
        <v>150</v>
      </c>
      <c r="E2718" s="12">
        <v>0</v>
      </c>
      <c r="F2718" s="12">
        <v>0</v>
      </c>
      <c r="G2718" s="12">
        <v>60</v>
      </c>
      <c r="H2718" s="12">
        <v>0</v>
      </c>
      <c r="I2718" s="13">
        <v>70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D2718*$D$17</f>
        <v>240</v>
      </c>
      <c r="O2718" s="14">
        <f>E2718*$E$17</f>
        <v>0</v>
      </c>
      <c r="P2718" s="14">
        <f>F2718*$F$17</f>
        <v>0</v>
      </c>
      <c r="Q2718" s="14">
        <f>G2718*$G$17</f>
        <v>96</v>
      </c>
      <c r="R2718" s="14">
        <f>H2718*$H$17</f>
        <v>0</v>
      </c>
      <c r="S2718" s="14">
        <f>(N2718/100)*(I2718*$I$17)+(N2718/100)*(J2718*$J$17)</f>
        <v>588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76.8</v>
      </c>
      <c r="W2718" s="14">
        <f>(R2718/100)*(K2718*$K$17)+(R2718/100)*(L2718*$L$17)</f>
        <v>0</v>
      </c>
      <c r="X2718" s="14">
        <f t="shared" si="877"/>
        <v>828</v>
      </c>
      <c r="Y2718" s="14">
        <f t="shared" si="878"/>
        <v>0</v>
      </c>
      <c r="Z2718" s="14">
        <f t="shared" si="879"/>
        <v>0</v>
      </c>
      <c r="AA2718" s="14">
        <f t="shared" si="880"/>
        <v>172.8</v>
      </c>
      <c r="AB2718" s="14">
        <f t="shared" si="882"/>
        <v>0</v>
      </c>
      <c r="AC2718" s="15">
        <f t="shared" si="881"/>
        <v>1000.8</v>
      </c>
      <c r="AD2718" s="48">
        <f>(ROUND(AC2718-AC2704,1)/AC2704)</f>
        <v>0.22647058823529412</v>
      </c>
      <c r="AE2718" s="113"/>
      <c r="AF2718" s="60"/>
    </row>
    <row r="2719" spans="1:32">
      <c r="A2719" s="106" t="s">
        <v>0</v>
      </c>
      <c r="B2719" s="92" t="s">
        <v>124</v>
      </c>
      <c r="C2719" s="50" t="s">
        <v>242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0</v>
      </c>
      <c r="K2719" s="51">
        <v>0</v>
      </c>
      <c r="L2719" s="51">
        <v>0</v>
      </c>
      <c r="M2719" s="51">
        <v>0</v>
      </c>
      <c r="N2719" s="52">
        <f>D2719*$D$3</f>
        <v>312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499.20000000000005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77"/>
        <v>811.2</v>
      </c>
      <c r="Y2719" s="52">
        <f t="shared" si="878"/>
        <v>0</v>
      </c>
      <c r="Z2719" s="52">
        <f t="shared" si="879"/>
        <v>0</v>
      </c>
      <c r="AA2719" s="52">
        <f t="shared" si="880"/>
        <v>0</v>
      </c>
      <c r="AB2719" s="52">
        <f>R2719+W2719</f>
        <v>0</v>
      </c>
      <c r="AC2719" s="53">
        <f>ROUND(X2719+Y2719+Z2719+AA2719+AB2719,1)</f>
        <v>811.2</v>
      </c>
      <c r="AD2719" s="58"/>
      <c r="AE2719" s="113"/>
      <c r="AF2719" s="60"/>
    </row>
    <row r="2720" spans="1:32">
      <c r="A2720" s="99" t="s">
        <v>800</v>
      </c>
      <c r="B2720" s="93">
        <v>40</v>
      </c>
      <c r="C2720" s="21" t="s">
        <v>324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249.60000000000002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686.4000000000002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83">N2720+S2720</f>
        <v>936.00000000000023</v>
      </c>
      <c r="Y2720" s="14">
        <f t="shared" ref="Y2720:Y2733" si="884">O2720+T2720</f>
        <v>0</v>
      </c>
      <c r="Z2720" s="14">
        <f t="shared" ref="Z2720:Z2733" si="885">P2720+U2720</f>
        <v>0</v>
      </c>
      <c r="AA2720" s="14">
        <f t="shared" ref="AA2720:AA2733" si="886">Q2720+V2720</f>
        <v>0</v>
      </c>
      <c r="AB2720" s="14">
        <f>R2720+W2720</f>
        <v>0</v>
      </c>
      <c r="AC2720" s="15">
        <f>ROUND(X2720+Y2720+Z2720+AA2720+AB2720,1)</f>
        <v>936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801</v>
      </c>
      <c r="B2721" s="93">
        <v>0</v>
      </c>
      <c r="C2721" s="21" t="s">
        <v>834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D2721*$D$5</f>
        <v>312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449.28000000000003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3"/>
        <v>761.28</v>
      </c>
      <c r="Y2721" s="14">
        <f t="shared" si="884"/>
        <v>0</v>
      </c>
      <c r="Z2721" s="14">
        <f t="shared" si="885"/>
        <v>0</v>
      </c>
      <c r="AA2721" s="14">
        <f t="shared" si="886"/>
        <v>0</v>
      </c>
      <c r="AB2721" s="14">
        <f>R2721+W2721</f>
        <v>0</v>
      </c>
      <c r="AC2721" s="15">
        <f t="shared" ref="AC2721:AC2733" si="887">ROUND(X2721+Y2721+Z2721+AA2721+AB2721,1)</f>
        <v>761.3</v>
      </c>
      <c r="AD2721" s="48">
        <f>(ROUND(AC2721-AC2719,1)/AC2719)</f>
        <v>-6.1513806706114393E-2</v>
      </c>
      <c r="AE2721" s="113"/>
      <c r="AF2721" s="60"/>
    </row>
    <row r="2722" spans="1:32">
      <c r="A2722" s="99" t="s">
        <v>802</v>
      </c>
      <c r="B2722" s="93">
        <v>0</v>
      </c>
      <c r="C2722" s="21" t="s">
        <v>337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D2722*$D$6</f>
        <v>312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449.28000000000003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3"/>
        <v>761.28</v>
      </c>
      <c r="Y2722" s="14">
        <f t="shared" si="884"/>
        <v>0</v>
      </c>
      <c r="Z2722" s="14">
        <f t="shared" si="885"/>
        <v>0</v>
      </c>
      <c r="AA2722" s="14">
        <f t="shared" si="886"/>
        <v>0</v>
      </c>
      <c r="AB2722" s="14">
        <f t="shared" ref="AB2722:AB2733" si="888">R2722+W2722</f>
        <v>0</v>
      </c>
      <c r="AC2722" s="15">
        <f t="shared" si="887"/>
        <v>761.3</v>
      </c>
      <c r="AD2722" s="48">
        <f>(ROUND(AC2722-AC2719,1)/AC2719)</f>
        <v>-6.1513806706114393E-2</v>
      </c>
      <c r="AE2722" s="113"/>
      <c r="AF2722" s="60"/>
    </row>
    <row r="2723" spans="1:32">
      <c r="A2723" s="99" t="s">
        <v>803</v>
      </c>
      <c r="B2723" s="93">
        <v>0</v>
      </c>
      <c r="C2723" s="21" t="s">
        <v>338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0</v>
      </c>
      <c r="K2723" s="13">
        <v>0</v>
      </c>
      <c r="L2723" s="13">
        <v>0</v>
      </c>
      <c r="M2723" s="13">
        <v>0</v>
      </c>
      <c r="N2723" s="14">
        <f>D2723*$D$7</f>
        <v>312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449.28000000000003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3"/>
        <v>761.28</v>
      </c>
      <c r="Y2723" s="14">
        <f t="shared" si="884"/>
        <v>0</v>
      </c>
      <c r="Z2723" s="14">
        <f t="shared" si="885"/>
        <v>0</v>
      </c>
      <c r="AA2723" s="14">
        <f t="shared" si="886"/>
        <v>0</v>
      </c>
      <c r="AB2723" s="14">
        <f t="shared" si="888"/>
        <v>0</v>
      </c>
      <c r="AC2723" s="15">
        <f t="shared" si="887"/>
        <v>761.3</v>
      </c>
      <c r="AD2723" s="48">
        <f>(ROUND(AC2723-AC2719,1)/AC2719)</f>
        <v>-6.1513806706114393E-2</v>
      </c>
      <c r="AE2723" s="113"/>
      <c r="AF2723" s="60"/>
    </row>
    <row r="2724" spans="1:32">
      <c r="A2724" s="99" t="s">
        <v>653</v>
      </c>
      <c r="B2724" s="93"/>
      <c r="C2724" s="21" t="s">
        <v>339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0</v>
      </c>
      <c r="K2724" s="13">
        <v>0</v>
      </c>
      <c r="L2724" s="13">
        <v>0</v>
      </c>
      <c r="M2724" s="13">
        <v>0</v>
      </c>
      <c r="N2724" s="14">
        <f>D2724*$D$8</f>
        <v>312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449.28000000000003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3"/>
        <v>761.28</v>
      </c>
      <c r="Y2724" s="14">
        <f t="shared" si="884"/>
        <v>0</v>
      </c>
      <c r="Z2724" s="14">
        <f t="shared" si="885"/>
        <v>0</v>
      </c>
      <c r="AA2724" s="14">
        <f t="shared" si="886"/>
        <v>0</v>
      </c>
      <c r="AB2724" s="14">
        <f t="shared" si="888"/>
        <v>0</v>
      </c>
      <c r="AC2724" s="15">
        <f t="shared" si="887"/>
        <v>761.3</v>
      </c>
      <c r="AD2724" s="48">
        <f>(ROUND(AC2724-AC2719,1)/AC2719)</f>
        <v>-6.1513806706114393E-2</v>
      </c>
      <c r="AE2724" s="113"/>
      <c r="AF2724" s="60"/>
    </row>
    <row r="2725" spans="1:32">
      <c r="A2725" s="99" t="s">
        <v>594</v>
      </c>
      <c r="B2725" s="93"/>
      <c r="C2725" s="21" t="s">
        <v>1</v>
      </c>
      <c r="D2725" s="12">
        <v>78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0</v>
      </c>
      <c r="K2725" s="13">
        <v>85</v>
      </c>
      <c r="L2725" s="13">
        <v>0</v>
      </c>
      <c r="M2725" s="13">
        <v>0</v>
      </c>
      <c r="N2725" s="14">
        <f>D2725*$D$9</f>
        <v>101.4</v>
      </c>
      <c r="O2725" s="14">
        <f>E2725*$E$9</f>
        <v>240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162.24</v>
      </c>
      <c r="T2725" s="14">
        <f>(O2725/100)*(K2725*$K$9)</f>
        <v>408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3"/>
        <v>263.64</v>
      </c>
      <c r="Y2725" s="14">
        <f t="shared" si="884"/>
        <v>648</v>
      </c>
      <c r="Z2725" s="14">
        <f t="shared" si="885"/>
        <v>0</v>
      </c>
      <c r="AA2725" s="14">
        <f t="shared" si="886"/>
        <v>0</v>
      </c>
      <c r="AB2725" s="14">
        <f t="shared" si="888"/>
        <v>0</v>
      </c>
      <c r="AC2725" s="15">
        <f t="shared" si="887"/>
        <v>911.6</v>
      </c>
      <c r="AD2725" s="48">
        <f>(ROUND(AC2725-AC2719,1)/AC2719)</f>
        <v>0.12376725838264299</v>
      </c>
      <c r="AE2725" s="113"/>
      <c r="AF2725" s="60"/>
    </row>
    <row r="2726" spans="1:32">
      <c r="A2726" s="99" t="s">
        <v>829</v>
      </c>
      <c r="B2726" s="93"/>
      <c r="C2726" s="21" t="s">
        <v>2</v>
      </c>
      <c r="D2726" s="12">
        <v>78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0</v>
      </c>
      <c r="K2726" s="13">
        <v>42.5</v>
      </c>
      <c r="L2726" s="13">
        <v>42.5</v>
      </c>
      <c r="M2726" s="13">
        <v>0</v>
      </c>
      <c r="N2726" s="14">
        <f>D2726*$D$10</f>
        <v>101.4</v>
      </c>
      <c r="O2726" s="14">
        <f>E2726*$E$10</f>
        <v>0</v>
      </c>
      <c r="P2726" s="14">
        <f>F2726*$F$10</f>
        <v>240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162.24</v>
      </c>
      <c r="T2726" s="14">
        <f>(O2726/100)*(K2726*$J$10)</f>
        <v>0</v>
      </c>
      <c r="U2726" s="14">
        <f>(P2726/100)*(K2726*$K$10)+(P2726/100)*(L2726*$L$10)</f>
        <v>408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3"/>
        <v>263.64</v>
      </c>
      <c r="Y2726" s="14">
        <f t="shared" si="884"/>
        <v>0</v>
      </c>
      <c r="Z2726" s="14">
        <f t="shared" si="885"/>
        <v>648</v>
      </c>
      <c r="AA2726" s="14">
        <f t="shared" si="886"/>
        <v>0</v>
      </c>
      <c r="AB2726" s="14">
        <f t="shared" si="888"/>
        <v>0</v>
      </c>
      <c r="AC2726" s="15">
        <f t="shared" si="887"/>
        <v>911.6</v>
      </c>
      <c r="AD2726" s="48">
        <f>(ROUND(AC2726-AC2719,1)/AC2719)</f>
        <v>0.12376725838264299</v>
      </c>
      <c r="AE2726" s="113"/>
      <c r="AF2726" s="60"/>
    </row>
    <row r="2727" spans="1:32">
      <c r="A2727" s="99" t="s">
        <v>830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0</v>
      </c>
      <c r="K2727" s="13">
        <v>0</v>
      </c>
      <c r="L2727" s="13">
        <v>85</v>
      </c>
      <c r="M2727" s="13">
        <v>0</v>
      </c>
      <c r="N2727" s="14">
        <f>D2727*$D$11</f>
        <v>101.4</v>
      </c>
      <c r="O2727" s="14">
        <f>E2727*$E$11</f>
        <v>0</v>
      </c>
      <c r="P2727" s="14">
        <f>F2727*$F$11</f>
        <v>0</v>
      </c>
      <c r="Q2727" s="14">
        <f>G2727*$G$11</f>
        <v>240</v>
      </c>
      <c r="R2727" s="14">
        <f>H2727*$H$11</f>
        <v>0</v>
      </c>
      <c r="S2727" s="14">
        <f>(N2727/100)*(I2727*$I$11)+(N2727/100)*(J2727*$J$11)</f>
        <v>162.24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408</v>
      </c>
      <c r="W2727" s="14">
        <f>(R2727/100)*(K2727*$K$11)+(R2727/100)*(L2727*$L$11)</f>
        <v>0</v>
      </c>
      <c r="X2727" s="14">
        <f t="shared" si="883"/>
        <v>263.64</v>
      </c>
      <c r="Y2727" s="14">
        <f t="shared" si="884"/>
        <v>0</v>
      </c>
      <c r="Z2727" s="14">
        <f t="shared" si="885"/>
        <v>0</v>
      </c>
      <c r="AA2727" s="14">
        <f t="shared" si="886"/>
        <v>648</v>
      </c>
      <c r="AB2727" s="14">
        <f t="shared" si="888"/>
        <v>0</v>
      </c>
      <c r="AC2727" s="15">
        <f t="shared" si="887"/>
        <v>911.6</v>
      </c>
      <c r="AD2727" s="48">
        <f>(ROUND(AC2727-AC2719,1)/AC2719)</f>
        <v>0.12376725838264299</v>
      </c>
      <c r="AE2727" s="113"/>
      <c r="AF2727" s="60"/>
    </row>
    <row r="2728" spans="1:32">
      <c r="A2728" s="99" t="s">
        <v>831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0</v>
      </c>
      <c r="K2728" s="13">
        <v>42.5</v>
      </c>
      <c r="L2728" s="13">
        <v>42.5</v>
      </c>
      <c r="M2728" s="13">
        <v>0</v>
      </c>
      <c r="N2728" s="14">
        <f>D2728*$D$12</f>
        <v>101.4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240</v>
      </c>
      <c r="S2728" s="14">
        <f>(N2728/100)*(I2728*$I$12)+(N2728/100)*(J2728*$J$12)</f>
        <v>162.24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408</v>
      </c>
      <c r="X2728" s="14">
        <f t="shared" si="883"/>
        <v>263.64</v>
      </c>
      <c r="Y2728" s="14">
        <f t="shared" si="884"/>
        <v>0</v>
      </c>
      <c r="Z2728" s="14">
        <f t="shared" si="885"/>
        <v>0</v>
      </c>
      <c r="AA2728" s="14">
        <f t="shared" si="886"/>
        <v>0</v>
      </c>
      <c r="AB2728" s="14">
        <f t="shared" si="888"/>
        <v>648</v>
      </c>
      <c r="AC2728" s="15">
        <f t="shared" si="887"/>
        <v>911.6</v>
      </c>
      <c r="AD2728" s="48">
        <f>(ROUND(AC2728-AC2719,1)/AC2719)</f>
        <v>0.12376725838264299</v>
      </c>
      <c r="AE2728" s="113"/>
      <c r="AF2728" s="60"/>
    </row>
    <row r="2729" spans="1:32">
      <c r="A2729" s="99" t="s">
        <v>832</v>
      </c>
      <c r="B2729" s="93"/>
      <c r="C2729" s="21" t="s">
        <v>327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0</v>
      </c>
      <c r="K2729" s="13">
        <v>0</v>
      </c>
      <c r="L2729" s="13">
        <v>0</v>
      </c>
      <c r="M2729" s="13">
        <v>70</v>
      </c>
      <c r="N2729" s="14">
        <f>D2729*$D$13</f>
        <v>234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702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936</v>
      </c>
      <c r="Y2729" s="14">
        <f t="shared" si="884"/>
        <v>0</v>
      </c>
      <c r="Z2729" s="14">
        <f t="shared" si="885"/>
        <v>0</v>
      </c>
      <c r="AA2729" s="14">
        <f t="shared" si="886"/>
        <v>0</v>
      </c>
      <c r="AB2729" s="14">
        <f t="shared" si="888"/>
        <v>0</v>
      </c>
      <c r="AC2729" s="15">
        <f t="shared" si="887"/>
        <v>936</v>
      </c>
      <c r="AD2729" s="48">
        <f>(ROUND(AC2729-AC2719,1)/AC2719)</f>
        <v>0.15384615384615383</v>
      </c>
      <c r="AE2729" s="113"/>
      <c r="AF2729" s="60"/>
    </row>
    <row r="2730" spans="1:32">
      <c r="A2730" s="99" t="s">
        <v>833</v>
      </c>
      <c r="B2730" s="93"/>
      <c r="C2730" s="21" t="s">
        <v>328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0</v>
      </c>
      <c r="K2730" s="13">
        <v>70</v>
      </c>
      <c r="L2730" s="13">
        <v>0</v>
      </c>
      <c r="M2730" s="13">
        <v>0</v>
      </c>
      <c r="N2730" s="14">
        <f>D2730*$D$14</f>
        <v>234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702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3"/>
        <v>936</v>
      </c>
      <c r="Y2730" s="14">
        <f t="shared" si="884"/>
        <v>0</v>
      </c>
      <c r="Z2730" s="14">
        <f t="shared" si="885"/>
        <v>0</v>
      </c>
      <c r="AA2730" s="14">
        <f t="shared" si="886"/>
        <v>0</v>
      </c>
      <c r="AB2730" s="14">
        <f t="shared" si="888"/>
        <v>0</v>
      </c>
      <c r="AC2730" s="15">
        <f t="shared" si="887"/>
        <v>936</v>
      </c>
      <c r="AD2730" s="48">
        <f>(ROUND(AC2730-AC2719,1)/AC2719)</f>
        <v>0.15384615384615383</v>
      </c>
      <c r="AE2730" s="113"/>
      <c r="AF2730" s="63"/>
    </row>
    <row r="2731" spans="1:32">
      <c r="A2731" s="99"/>
      <c r="B2731" s="93"/>
      <c r="C2731" s="21" t="s">
        <v>329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0</v>
      </c>
      <c r="K2731" s="13">
        <v>0</v>
      </c>
      <c r="L2731" s="13">
        <v>70</v>
      </c>
      <c r="M2731" s="13">
        <v>0</v>
      </c>
      <c r="N2731" s="14">
        <f>D2731*$D$15</f>
        <v>234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702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3"/>
        <v>936</v>
      </c>
      <c r="Y2731" s="14">
        <f t="shared" si="884"/>
        <v>0</v>
      </c>
      <c r="Z2731" s="14">
        <f t="shared" si="885"/>
        <v>0</v>
      </c>
      <c r="AA2731" s="14">
        <f t="shared" si="886"/>
        <v>0</v>
      </c>
      <c r="AB2731" s="14">
        <f t="shared" si="888"/>
        <v>0</v>
      </c>
      <c r="AC2731" s="15">
        <f t="shared" si="887"/>
        <v>936</v>
      </c>
      <c r="AD2731" s="48">
        <f>(ROUND(AC2731-AC2719,1)/AC2719)</f>
        <v>0.15384615384615383</v>
      </c>
      <c r="AE2731" s="113"/>
      <c r="AF2731" s="60"/>
    </row>
    <row r="2732" spans="1:32">
      <c r="A2732" s="99"/>
      <c r="B2732" s="93"/>
      <c r="C2732" s="21" t="s">
        <v>325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46</v>
      </c>
      <c r="K2732" s="13">
        <v>0</v>
      </c>
      <c r="L2732" s="13">
        <v>0</v>
      </c>
      <c r="M2732" s="13">
        <v>0</v>
      </c>
      <c r="N2732" s="14">
        <f>D2732*$D$16</f>
        <v>249.60000000000002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601.53600000000006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3"/>
        <v>851.13600000000008</v>
      </c>
      <c r="Y2732" s="14">
        <f t="shared" si="884"/>
        <v>0</v>
      </c>
      <c r="Z2732" s="14">
        <f t="shared" si="885"/>
        <v>0</v>
      </c>
      <c r="AA2732" s="14">
        <f t="shared" si="886"/>
        <v>0</v>
      </c>
      <c r="AB2732" s="14">
        <f t="shared" si="888"/>
        <v>0</v>
      </c>
      <c r="AC2732" s="15">
        <f t="shared" si="887"/>
        <v>851.1</v>
      </c>
      <c r="AD2732" s="48">
        <f>(ROUND(AC2732-AC2719,1)/AC2719)</f>
        <v>4.9186390532544373E-2</v>
      </c>
      <c r="AE2732" s="113" t="s">
        <v>799</v>
      </c>
      <c r="AF2732" s="60"/>
    </row>
    <row r="2733" spans="1:32">
      <c r="A2733" s="99"/>
      <c r="B2733" s="93"/>
      <c r="C2733" s="21" t="s">
        <v>326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85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D2733*$D$17</f>
        <v>249.60000000000002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742.56000000000017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3"/>
        <v>992.1600000000002</v>
      </c>
      <c r="Y2733" s="14">
        <f t="shared" si="884"/>
        <v>0</v>
      </c>
      <c r="Z2733" s="14">
        <f t="shared" si="885"/>
        <v>0</v>
      </c>
      <c r="AA2733" s="14">
        <f t="shared" si="886"/>
        <v>0</v>
      </c>
      <c r="AB2733" s="14">
        <f t="shared" si="888"/>
        <v>0</v>
      </c>
      <c r="AC2733" s="15">
        <f t="shared" si="887"/>
        <v>992.2</v>
      </c>
      <c r="AD2733" s="48">
        <f>(ROUND(AC2733-AC2719,1)/AC2719)</f>
        <v>0.22312623274161733</v>
      </c>
      <c r="AE2733" s="113"/>
      <c r="AF2733" s="60"/>
    </row>
    <row r="2734" spans="1:32">
      <c r="A2734" s="106" t="s">
        <v>0</v>
      </c>
      <c r="B2734" s="90" t="s">
        <v>125</v>
      </c>
      <c r="C2734" s="50" t="s">
        <v>241</v>
      </c>
      <c r="D2734" s="11">
        <v>146</v>
      </c>
      <c r="E2734" s="11">
        <v>0</v>
      </c>
      <c r="F2734" s="11">
        <v>0</v>
      </c>
      <c r="G2734" s="11">
        <v>0</v>
      </c>
      <c r="H2734" s="11">
        <v>0</v>
      </c>
      <c r="I2734" s="51">
        <v>50</v>
      </c>
      <c r="J2734" s="51">
        <v>0</v>
      </c>
      <c r="K2734" s="51">
        <v>0</v>
      </c>
      <c r="L2734" s="51">
        <v>40</v>
      </c>
      <c r="M2734" s="51">
        <v>0</v>
      </c>
      <c r="N2734" s="52">
        <f>D2734*$D$3</f>
        <v>292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(N2734/100)*(I2734*$I$3)+(N2734/100)*(J2734*$J$3)+(N2734/100)*(L2734*$L$3)</f>
        <v>525.6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77"/>
        <v>817.6</v>
      </c>
      <c r="Y2734" s="52">
        <f t="shared" si="878"/>
        <v>0</v>
      </c>
      <c r="Z2734" s="52">
        <f t="shared" si="879"/>
        <v>0</v>
      </c>
      <c r="AA2734" s="52">
        <f t="shared" si="880"/>
        <v>0</v>
      </c>
      <c r="AB2734" s="52">
        <f>R2734+W2734</f>
        <v>0</v>
      </c>
      <c r="AC2734" s="53">
        <f>ROUND(X2734+Y2734+Z2734+AA2734+AB2734,1)</f>
        <v>817.6</v>
      </c>
      <c r="AD2734" s="58" t="s">
        <v>329</v>
      </c>
      <c r="AE2734" s="113"/>
      <c r="AF2734" s="60"/>
    </row>
    <row r="2735" spans="1:32">
      <c r="A2735" s="99" t="s">
        <v>800</v>
      </c>
      <c r="B2735" s="91">
        <v>32</v>
      </c>
      <c r="C2735" s="21" t="s">
        <v>324</v>
      </c>
      <c r="D2735" s="12">
        <v>146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28</v>
      </c>
      <c r="K2735" s="13">
        <v>0</v>
      </c>
      <c r="L2735" s="13">
        <v>40</v>
      </c>
      <c r="M2735" s="13">
        <v>0</v>
      </c>
      <c r="N2735" s="14">
        <f>D2735*$D$4</f>
        <v>233.60000000000002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(N2735/100)*(I2735*$I$4)+(N2735/100)*(J2735*$J$4)+(N2735/100)*(L2735*$L$4)</f>
        <v>700.80000000000007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77"/>
        <v>934.40000000000009</v>
      </c>
      <c r="Y2735" s="14">
        <f t="shared" si="878"/>
        <v>0</v>
      </c>
      <c r="Z2735" s="14">
        <f t="shared" si="879"/>
        <v>0</v>
      </c>
      <c r="AA2735" s="14">
        <f t="shared" si="880"/>
        <v>0</v>
      </c>
      <c r="AB2735" s="14">
        <f>R2735+W2735</f>
        <v>0</v>
      </c>
      <c r="AC2735" s="15">
        <f>ROUND(X2735+Y2735+Z2735+AA2735+AB2735,1)</f>
        <v>934.4</v>
      </c>
      <c r="AD2735" s="48">
        <f>(ROUND(AC2735-AC2734,1)/AC2734)</f>
        <v>0.14285714285714285</v>
      </c>
      <c r="AE2735" s="113"/>
      <c r="AF2735" s="60"/>
    </row>
    <row r="2736" spans="1:32">
      <c r="A2736" s="99" t="s">
        <v>801</v>
      </c>
      <c r="B2736" s="91">
        <v>0</v>
      </c>
      <c r="C2736" s="21" t="s">
        <v>834</v>
      </c>
      <c r="D2736" s="12">
        <v>146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D2736*$D$5</f>
        <v>292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(N2736/100)*(I2736*$I$5)+(N2736/100)*(J2736*$J$5)+(N2736/100)*(L2736*$L$5)</f>
        <v>473.04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77"/>
        <v>765.04</v>
      </c>
      <c r="Y2736" s="14">
        <f t="shared" si="878"/>
        <v>0</v>
      </c>
      <c r="Z2736" s="14">
        <f t="shared" si="879"/>
        <v>0</v>
      </c>
      <c r="AA2736" s="14">
        <f t="shared" si="880"/>
        <v>0</v>
      </c>
      <c r="AB2736" s="14">
        <f>R2736+W2736</f>
        <v>0</v>
      </c>
      <c r="AC2736" s="15">
        <f t="shared" ref="AC2736:AC2748" si="889">ROUND(X2736+Y2736+Z2736+AA2736+AB2736,1)</f>
        <v>765</v>
      </c>
      <c r="AD2736" s="48">
        <f>(ROUND(AC2736-AC2734,1)/AC2734)</f>
        <v>-6.4334637964774954E-2</v>
      </c>
      <c r="AE2736" s="113"/>
      <c r="AF2736" s="60"/>
    </row>
    <row r="2737" spans="1:32">
      <c r="A2737" s="99" t="s">
        <v>802</v>
      </c>
      <c r="B2737" s="91">
        <v>0</v>
      </c>
      <c r="C2737" s="21" t="s">
        <v>337</v>
      </c>
      <c r="D2737" s="12">
        <v>146</v>
      </c>
      <c r="E2737" s="12">
        <v>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0</v>
      </c>
      <c r="L2737" s="13">
        <v>40</v>
      </c>
      <c r="M2737" s="13">
        <v>0</v>
      </c>
      <c r="N2737" s="14">
        <f>D2737*$D$6</f>
        <v>292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(N2737/100)*(I2737*$I$6)+(N2737/100)*(J2737*$J$6)+(N2737/100)*(L2737*$L$6)</f>
        <v>473.04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77"/>
        <v>765.04</v>
      </c>
      <c r="Y2737" s="14">
        <f t="shared" si="878"/>
        <v>0</v>
      </c>
      <c r="Z2737" s="14">
        <f t="shared" si="879"/>
        <v>0</v>
      </c>
      <c r="AA2737" s="14">
        <f t="shared" si="880"/>
        <v>0</v>
      </c>
      <c r="AB2737" s="14">
        <f t="shared" ref="AB2737:AB2748" si="890">R2737+W2737</f>
        <v>0</v>
      </c>
      <c r="AC2737" s="15">
        <f t="shared" si="889"/>
        <v>765</v>
      </c>
      <c r="AD2737" s="48">
        <f>(ROUND(AC2737-AC2734,1)/AC2734)</f>
        <v>-6.4334637964774954E-2</v>
      </c>
      <c r="AE2737" s="113"/>
      <c r="AF2737" s="60"/>
    </row>
    <row r="2738" spans="1:32">
      <c r="A2738" s="99" t="s">
        <v>803</v>
      </c>
      <c r="B2738" s="91">
        <v>0</v>
      </c>
      <c r="C2738" s="21" t="s">
        <v>338</v>
      </c>
      <c r="D2738" s="12">
        <v>146</v>
      </c>
      <c r="E2738" s="12">
        <v>0</v>
      </c>
      <c r="F2738" s="12">
        <v>0</v>
      </c>
      <c r="G2738" s="12">
        <v>0</v>
      </c>
      <c r="H2738" s="12">
        <v>0</v>
      </c>
      <c r="I2738" s="13">
        <v>50</v>
      </c>
      <c r="J2738" s="13">
        <v>0</v>
      </c>
      <c r="K2738" s="13">
        <v>0</v>
      </c>
      <c r="L2738" s="13">
        <v>40</v>
      </c>
      <c r="M2738" s="13">
        <v>0</v>
      </c>
      <c r="N2738" s="14">
        <f>D2738*$D$7</f>
        <v>292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(N2738/100)*(I2738*$I$7)+(N2738/100)*(J2738*$J$7)+(N2738/100)*(L2738*$L$7)</f>
        <v>473.04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77"/>
        <v>765.04</v>
      </c>
      <c r="Y2738" s="14">
        <f t="shared" si="878"/>
        <v>0</v>
      </c>
      <c r="Z2738" s="14">
        <f t="shared" si="879"/>
        <v>0</v>
      </c>
      <c r="AA2738" s="14">
        <f t="shared" si="880"/>
        <v>0</v>
      </c>
      <c r="AB2738" s="14">
        <f t="shared" si="890"/>
        <v>0</v>
      </c>
      <c r="AC2738" s="15">
        <f t="shared" si="889"/>
        <v>765</v>
      </c>
      <c r="AD2738" s="48">
        <f>(ROUND(AC2738-AC2734,1)/AC2734)</f>
        <v>-6.4334637964774954E-2</v>
      </c>
      <c r="AE2738" s="113"/>
      <c r="AF2738" s="60"/>
    </row>
    <row r="2739" spans="1:32">
      <c r="A2739" s="99" t="s">
        <v>653</v>
      </c>
      <c r="B2739" s="91"/>
      <c r="C2739" s="21" t="s">
        <v>339</v>
      </c>
      <c r="D2739" s="12">
        <v>146</v>
      </c>
      <c r="E2739" s="12">
        <v>0</v>
      </c>
      <c r="F2739" s="12">
        <v>0</v>
      </c>
      <c r="G2739" s="12">
        <v>0</v>
      </c>
      <c r="H2739" s="12">
        <v>0</v>
      </c>
      <c r="I2739" s="13">
        <v>50</v>
      </c>
      <c r="J2739" s="13">
        <v>0</v>
      </c>
      <c r="K2739" s="13">
        <v>0</v>
      </c>
      <c r="L2739" s="13">
        <v>40</v>
      </c>
      <c r="M2739" s="13">
        <v>0</v>
      </c>
      <c r="N2739" s="14">
        <f>D2739*$D$8</f>
        <v>292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(N2739/100)*(I2739*$I$8)+(N2739/100)*(J2739*$J$8)+(N2739/100)*(L2739*$L$8)</f>
        <v>473.04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77"/>
        <v>765.04</v>
      </c>
      <c r="Y2739" s="14">
        <f t="shared" si="878"/>
        <v>0</v>
      </c>
      <c r="Z2739" s="14">
        <f t="shared" si="879"/>
        <v>0</v>
      </c>
      <c r="AA2739" s="14">
        <f t="shared" si="880"/>
        <v>0</v>
      </c>
      <c r="AB2739" s="14">
        <f t="shared" si="890"/>
        <v>0</v>
      </c>
      <c r="AC2739" s="15">
        <f t="shared" si="889"/>
        <v>765</v>
      </c>
      <c r="AD2739" s="48">
        <f>(ROUND(AC2739-AC2734,1)/AC2734)</f>
        <v>-6.4334637964774954E-2</v>
      </c>
      <c r="AE2739" s="113"/>
      <c r="AF2739" s="60"/>
    </row>
    <row r="2740" spans="1:32">
      <c r="A2740" s="99" t="s">
        <v>594</v>
      </c>
      <c r="B2740" s="91"/>
      <c r="C2740" s="21" t="s">
        <v>1</v>
      </c>
      <c r="D2740" s="12">
        <v>73</v>
      </c>
      <c r="E2740" s="12">
        <v>160</v>
      </c>
      <c r="F2740" s="12">
        <v>0</v>
      </c>
      <c r="G2740" s="12">
        <v>0</v>
      </c>
      <c r="H2740" s="12">
        <v>0</v>
      </c>
      <c r="I2740" s="13">
        <v>50</v>
      </c>
      <c r="J2740" s="13">
        <v>0</v>
      </c>
      <c r="K2740" s="13">
        <v>114</v>
      </c>
      <c r="L2740" s="13">
        <v>0</v>
      </c>
      <c r="M2740" s="13">
        <v>0</v>
      </c>
      <c r="N2740" s="14">
        <f>D2740*$D$9</f>
        <v>94.9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(N2740/100)*(I2740*$I$9)+(N2740/100)*(J2740*$J$9)+(N2740/100)*(L2740*$L$9)</f>
        <v>94.9</v>
      </c>
      <c r="T2740" s="14">
        <f>(O2740/100)*(K2740*$K$9)</f>
        <v>547.19999999999993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77"/>
        <v>189.8</v>
      </c>
      <c r="Y2740" s="14">
        <f t="shared" si="878"/>
        <v>787.19999999999993</v>
      </c>
      <c r="Z2740" s="14">
        <f t="shared" si="879"/>
        <v>0</v>
      </c>
      <c r="AA2740" s="14">
        <f t="shared" si="880"/>
        <v>0</v>
      </c>
      <c r="AB2740" s="14">
        <f t="shared" si="890"/>
        <v>0</v>
      </c>
      <c r="AC2740" s="15">
        <f t="shared" si="889"/>
        <v>977</v>
      </c>
      <c r="AD2740" s="48">
        <f>(ROUND(AC2740-AC2734,1)/AC2734)</f>
        <v>0.19496086105675148</v>
      </c>
      <c r="AE2740" s="113"/>
      <c r="AF2740" s="60"/>
    </row>
    <row r="2741" spans="1:32">
      <c r="A2741" s="99" t="s">
        <v>829</v>
      </c>
      <c r="B2741" s="91"/>
      <c r="C2741" s="21" t="s">
        <v>2</v>
      </c>
      <c r="D2741" s="12">
        <v>73</v>
      </c>
      <c r="E2741" s="12">
        <v>0</v>
      </c>
      <c r="F2741" s="12">
        <v>160</v>
      </c>
      <c r="G2741" s="12">
        <v>0</v>
      </c>
      <c r="H2741" s="12">
        <v>0</v>
      </c>
      <c r="I2741" s="13">
        <v>50</v>
      </c>
      <c r="J2741" s="13">
        <v>0</v>
      </c>
      <c r="K2741" s="13">
        <v>46</v>
      </c>
      <c r="L2741" s="13">
        <v>46</v>
      </c>
      <c r="M2741" s="13">
        <v>0</v>
      </c>
      <c r="N2741" s="14">
        <f>D2741*$D$10</f>
        <v>94.9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(N2741/100)*(I2741*$I$10)+(N2741/100)*(J2741*$J$10)+(N2741/100)*(L2741*$L$10)</f>
        <v>182.20800000000003</v>
      </c>
      <c r="T2741" s="14">
        <f>(O2741/100)*(K2741*$J$10)</f>
        <v>0</v>
      </c>
      <c r="U2741" s="14">
        <f>(P2741/100)*(K2741*$K$10)+(P2741/100)*(L2741*$L$10)</f>
        <v>441.59999999999997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77"/>
        <v>277.10800000000006</v>
      </c>
      <c r="Y2741" s="14">
        <f t="shared" si="878"/>
        <v>0</v>
      </c>
      <c r="Z2741" s="14">
        <f t="shared" si="879"/>
        <v>681.59999999999991</v>
      </c>
      <c r="AA2741" s="14">
        <f t="shared" si="880"/>
        <v>0</v>
      </c>
      <c r="AB2741" s="14">
        <f t="shared" si="890"/>
        <v>0</v>
      </c>
      <c r="AC2741" s="15">
        <f t="shared" si="889"/>
        <v>958.7</v>
      </c>
      <c r="AD2741" s="48">
        <f>(ROUND(AC2741-AC2734,1)/AC2734)</f>
        <v>0.17257827788649704</v>
      </c>
      <c r="AE2741" s="113"/>
      <c r="AF2741" s="60"/>
    </row>
    <row r="2742" spans="1:32">
      <c r="A2742" s="99" t="s">
        <v>830</v>
      </c>
      <c r="B2742" s="91"/>
      <c r="C2742" s="21" t="s">
        <v>3</v>
      </c>
      <c r="D2742" s="12">
        <v>73</v>
      </c>
      <c r="E2742" s="12">
        <v>0</v>
      </c>
      <c r="F2742" s="12">
        <v>0</v>
      </c>
      <c r="G2742" s="12">
        <v>160</v>
      </c>
      <c r="H2742" s="12">
        <v>0</v>
      </c>
      <c r="I2742" s="13">
        <v>50</v>
      </c>
      <c r="J2742" s="13">
        <v>0</v>
      </c>
      <c r="K2742" s="13">
        <v>0</v>
      </c>
      <c r="L2742" s="13">
        <v>78</v>
      </c>
      <c r="M2742" s="13">
        <v>0</v>
      </c>
      <c r="N2742" s="14">
        <f>D2742*$D$11</f>
        <v>94.9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(N2742/100)*(I2742*$I$11)+(N2742/100)*(J2742*$J$11)+(N2742/100)*(L2742*$L$11)</f>
        <v>242.94400000000002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374.4</v>
      </c>
      <c r="W2742" s="14">
        <f>(R2742/100)*(K2742*$K$11)+(R2742/100)*(L2742*$L$11)</f>
        <v>0</v>
      </c>
      <c r="X2742" s="14">
        <f t="shared" si="877"/>
        <v>337.84400000000005</v>
      </c>
      <c r="Y2742" s="14">
        <f t="shared" si="878"/>
        <v>0</v>
      </c>
      <c r="Z2742" s="14">
        <f t="shared" si="879"/>
        <v>0</v>
      </c>
      <c r="AA2742" s="14">
        <f t="shared" si="880"/>
        <v>614.4</v>
      </c>
      <c r="AB2742" s="14">
        <f t="shared" si="890"/>
        <v>0</v>
      </c>
      <c r="AC2742" s="15">
        <f t="shared" si="889"/>
        <v>952.2</v>
      </c>
      <c r="AD2742" s="48">
        <f>(ROUND(AC2742-AC2734,1)/AC2734)</f>
        <v>0.16462818003913893</v>
      </c>
      <c r="AE2742" s="113"/>
      <c r="AF2742" s="60"/>
    </row>
    <row r="2743" spans="1:32">
      <c r="A2743" s="99" t="s">
        <v>831</v>
      </c>
      <c r="B2743" s="91"/>
      <c r="C2743" s="21" t="s">
        <v>4</v>
      </c>
      <c r="D2743" s="12">
        <v>73</v>
      </c>
      <c r="E2743" s="12">
        <v>0</v>
      </c>
      <c r="F2743" s="12">
        <v>0</v>
      </c>
      <c r="G2743" s="12">
        <v>0</v>
      </c>
      <c r="H2743" s="12">
        <v>160</v>
      </c>
      <c r="I2743" s="13">
        <v>50</v>
      </c>
      <c r="J2743" s="13">
        <v>0</v>
      </c>
      <c r="K2743" s="13">
        <v>46</v>
      </c>
      <c r="L2743" s="13">
        <v>46</v>
      </c>
      <c r="M2743" s="13">
        <v>0</v>
      </c>
      <c r="N2743" s="14">
        <f>D2743*$D$12</f>
        <v>94.9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(N2743/100)*(I2743*$I$12)+(N2743/100)*(J2743*$J$12)+(N2743/100)*(L2743*$L$12)</f>
        <v>182.20800000000003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441.59999999999997</v>
      </c>
      <c r="X2743" s="14">
        <f t="shared" si="877"/>
        <v>277.10800000000006</v>
      </c>
      <c r="Y2743" s="14">
        <f t="shared" si="878"/>
        <v>0</v>
      </c>
      <c r="Z2743" s="14">
        <f t="shared" si="879"/>
        <v>0</v>
      </c>
      <c r="AA2743" s="14">
        <f t="shared" si="880"/>
        <v>0</v>
      </c>
      <c r="AB2743" s="14">
        <f t="shared" si="890"/>
        <v>681.59999999999991</v>
      </c>
      <c r="AC2743" s="15">
        <f t="shared" si="889"/>
        <v>958.7</v>
      </c>
      <c r="AD2743" s="48">
        <f>(ROUND(AC2743-AC2734,1)/AC2734)</f>
        <v>0.17257827788649704</v>
      </c>
      <c r="AE2743" s="113"/>
      <c r="AF2743" s="60"/>
    </row>
    <row r="2744" spans="1:32">
      <c r="A2744" s="99" t="s">
        <v>832</v>
      </c>
      <c r="B2744" s="91"/>
      <c r="C2744" s="21" t="s">
        <v>327</v>
      </c>
      <c r="D2744" s="12">
        <v>146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0</v>
      </c>
      <c r="K2744" s="13">
        <v>0</v>
      </c>
      <c r="L2744" s="13">
        <v>40</v>
      </c>
      <c r="M2744" s="13">
        <v>75</v>
      </c>
      <c r="N2744" s="14">
        <f>D2744*$D$13</f>
        <v>219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(N2744/100)*(I2744*$I$13)+(N2744/100)*(J2744*$J$13)+(N2744/100)*(M2744*$M$13)+(N2744/100)*(L2744*$L$13)</f>
        <v>722.7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 t="shared" si="877"/>
        <v>941.7</v>
      </c>
      <c r="Y2744" s="14">
        <f t="shared" si="878"/>
        <v>0</v>
      </c>
      <c r="Z2744" s="14">
        <f t="shared" si="879"/>
        <v>0</v>
      </c>
      <c r="AA2744" s="14">
        <f t="shared" si="880"/>
        <v>0</v>
      </c>
      <c r="AB2744" s="14">
        <f t="shared" si="890"/>
        <v>0</v>
      </c>
      <c r="AC2744" s="15">
        <f t="shared" si="889"/>
        <v>941.7</v>
      </c>
      <c r="AD2744" s="48">
        <f>(ROUND(AC2744-AC2734,1)/AC2734)</f>
        <v>0.15178571428571427</v>
      </c>
      <c r="AE2744" s="113"/>
      <c r="AF2744" s="60"/>
    </row>
    <row r="2745" spans="1:32">
      <c r="A2745" s="99" t="s">
        <v>833</v>
      </c>
      <c r="B2745" s="91"/>
      <c r="C2745" s="21" t="s">
        <v>328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50</v>
      </c>
      <c r="J2745" s="13">
        <v>0</v>
      </c>
      <c r="K2745" s="13">
        <v>85</v>
      </c>
      <c r="L2745" s="13">
        <v>0</v>
      </c>
      <c r="M2745" s="13">
        <v>0</v>
      </c>
      <c r="N2745" s="14">
        <f>D2745*$D$14</f>
        <v>255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688.49999999999989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77"/>
        <v>943.49999999999989</v>
      </c>
      <c r="Y2745" s="14">
        <f t="shared" si="878"/>
        <v>0</v>
      </c>
      <c r="Z2745" s="14">
        <f t="shared" si="879"/>
        <v>0</v>
      </c>
      <c r="AA2745" s="14">
        <f t="shared" si="880"/>
        <v>0</v>
      </c>
      <c r="AB2745" s="14">
        <f t="shared" si="890"/>
        <v>0</v>
      </c>
      <c r="AC2745" s="15">
        <f t="shared" si="889"/>
        <v>943.5</v>
      </c>
      <c r="AD2745" s="48">
        <f>(ROUND(AC2745-AC2734,1)/AC2734)</f>
        <v>0.15398727984344424</v>
      </c>
      <c r="AE2745" s="113"/>
      <c r="AF2745" s="60"/>
    </row>
    <row r="2746" spans="1:32">
      <c r="A2746" s="99"/>
      <c r="B2746" s="91"/>
      <c r="C2746" s="21" t="s">
        <v>329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50</v>
      </c>
      <c r="J2746" s="13">
        <v>0</v>
      </c>
      <c r="K2746" s="13">
        <v>0</v>
      </c>
      <c r="L2746" s="13">
        <v>85</v>
      </c>
      <c r="M2746" s="13">
        <v>0</v>
      </c>
      <c r="N2746" s="14">
        <f>D2746*$D$15</f>
        <v>255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688.49999999999989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77"/>
        <v>943.49999999999989</v>
      </c>
      <c r="Y2746" s="14">
        <f t="shared" si="878"/>
        <v>0</v>
      </c>
      <c r="Z2746" s="14">
        <f t="shared" si="879"/>
        <v>0</v>
      </c>
      <c r="AA2746" s="14">
        <f t="shared" si="880"/>
        <v>0</v>
      </c>
      <c r="AB2746" s="14">
        <f t="shared" si="890"/>
        <v>0</v>
      </c>
      <c r="AC2746" s="15">
        <f t="shared" si="889"/>
        <v>943.5</v>
      </c>
      <c r="AD2746" s="48">
        <f>(ROUND(AC2746-AC2734,1)/AC2734)</f>
        <v>0.15398727984344424</v>
      </c>
      <c r="AE2746" s="113"/>
      <c r="AF2746" s="63"/>
    </row>
    <row r="2747" spans="1:32">
      <c r="A2747" s="99"/>
      <c r="B2747" s="91"/>
      <c r="C2747" s="21" t="s">
        <v>325</v>
      </c>
      <c r="D2747" s="12">
        <v>146</v>
      </c>
      <c r="E2747" s="12">
        <v>0</v>
      </c>
      <c r="F2747" s="12">
        <v>0</v>
      </c>
      <c r="G2747" s="12">
        <v>0</v>
      </c>
      <c r="H2747" s="12">
        <v>0</v>
      </c>
      <c r="I2747" s="13">
        <v>50</v>
      </c>
      <c r="J2747" s="13">
        <v>41</v>
      </c>
      <c r="K2747" s="13">
        <v>0</v>
      </c>
      <c r="L2747" s="13">
        <v>40</v>
      </c>
      <c r="M2747" s="13">
        <v>0</v>
      </c>
      <c r="N2747" s="14">
        <f>D2747*$D$16</f>
        <v>233.60000000000002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(N2747/100)*(I2747*$I$16)+(N2747/100)*(J2747*$J$16)+(N2747/100)*(L2747*$L$16)</f>
        <v>638.89600000000007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77"/>
        <v>872.49600000000009</v>
      </c>
      <c r="Y2747" s="14">
        <f t="shared" si="878"/>
        <v>0</v>
      </c>
      <c r="Z2747" s="14">
        <f t="shared" si="879"/>
        <v>0</v>
      </c>
      <c r="AA2747" s="14">
        <f t="shared" si="880"/>
        <v>0</v>
      </c>
      <c r="AB2747" s="14">
        <f t="shared" si="890"/>
        <v>0</v>
      </c>
      <c r="AC2747" s="15">
        <f t="shared" si="889"/>
        <v>872.5</v>
      </c>
      <c r="AD2747" s="48">
        <f>(ROUND(AC2747-AC2734,1)/AC2734)</f>
        <v>6.7147749510763202E-2</v>
      </c>
      <c r="AE2747" s="113" t="s">
        <v>799</v>
      </c>
      <c r="AF2747" s="60"/>
    </row>
    <row r="2748" spans="1:32">
      <c r="A2748" s="99"/>
      <c r="B2748" s="91"/>
      <c r="C2748" s="21" t="s">
        <v>326</v>
      </c>
      <c r="D2748" s="12">
        <v>146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D2748*$D$17</f>
        <v>233.60000000000002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(N2748/100)*(I2748*$I$17)+(N2748/100)*(J2748*$J$17)+(N2748/100)*(L2748*$L$17)</f>
        <v>759.2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77"/>
        <v>992.80000000000007</v>
      </c>
      <c r="Y2748" s="14">
        <f t="shared" si="878"/>
        <v>0</v>
      </c>
      <c r="Z2748" s="14">
        <f t="shared" si="879"/>
        <v>0</v>
      </c>
      <c r="AA2748" s="14">
        <f t="shared" si="880"/>
        <v>0</v>
      </c>
      <c r="AB2748" s="14">
        <f t="shared" si="890"/>
        <v>0</v>
      </c>
      <c r="AC2748" s="15">
        <f t="shared" si="889"/>
        <v>992.8</v>
      </c>
      <c r="AD2748" s="48">
        <f>(ROUND(AC2748-AC2734,1)/AC2734)</f>
        <v>0.21428571428571427</v>
      </c>
      <c r="AE2748" s="113"/>
      <c r="AF2748" s="60"/>
    </row>
    <row r="2749" spans="1:32">
      <c r="A2749" s="106" t="s">
        <v>0</v>
      </c>
      <c r="B2749" s="92" t="s">
        <v>540</v>
      </c>
      <c r="C2749" s="50" t="s">
        <v>242</v>
      </c>
      <c r="D2749" s="11">
        <v>170</v>
      </c>
      <c r="E2749" s="11">
        <v>0</v>
      </c>
      <c r="F2749" s="11">
        <v>0</v>
      </c>
      <c r="G2749" s="11">
        <v>0</v>
      </c>
      <c r="H2749" s="11">
        <v>0</v>
      </c>
      <c r="I2749" s="51">
        <v>70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340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476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77"/>
        <v>816</v>
      </c>
      <c r="Y2749" s="52">
        <f t="shared" si="878"/>
        <v>0</v>
      </c>
      <c r="Z2749" s="52">
        <f t="shared" si="879"/>
        <v>0</v>
      </c>
      <c r="AA2749" s="52">
        <f t="shared" si="880"/>
        <v>0</v>
      </c>
      <c r="AB2749" s="52">
        <f>R2749+W2749</f>
        <v>0</v>
      </c>
      <c r="AC2749" s="53">
        <f>ROUND(X2749+Y2749+Z2749+AA2749+AB2749,1)</f>
        <v>816</v>
      </c>
      <c r="AD2749" s="58"/>
      <c r="AE2749" s="113"/>
      <c r="AF2749" s="60"/>
    </row>
    <row r="2750" spans="1:32">
      <c r="A2750" s="99" t="s">
        <v>800</v>
      </c>
      <c r="B2750" s="93">
        <v>32</v>
      </c>
      <c r="C2750" s="21" t="s">
        <v>324</v>
      </c>
      <c r="D2750" s="12">
        <v>170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19</v>
      </c>
      <c r="K2750" s="13">
        <v>0</v>
      </c>
      <c r="L2750" s="13">
        <v>0</v>
      </c>
      <c r="M2750" s="13">
        <v>0</v>
      </c>
      <c r="N2750" s="14">
        <f>D2750*$D$4</f>
        <v>272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673.2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77"/>
        <v>945.2</v>
      </c>
      <c r="Y2750" s="14">
        <f t="shared" si="878"/>
        <v>0</v>
      </c>
      <c r="Z2750" s="14">
        <f t="shared" si="879"/>
        <v>0</v>
      </c>
      <c r="AA2750" s="14">
        <f t="shared" si="880"/>
        <v>0</v>
      </c>
      <c r="AB2750" s="14">
        <f>R2750+W2750</f>
        <v>0</v>
      </c>
      <c r="AC2750" s="15">
        <f>ROUND(X2750+Y2750+Z2750+AA2750+AB2750,1)</f>
        <v>945.2</v>
      </c>
      <c r="AD2750" s="48">
        <f>(ROUND(AC2750-AC2749,1)/AC2749)</f>
        <v>0.15833333333333333</v>
      </c>
      <c r="AE2750" s="113"/>
      <c r="AF2750" s="60"/>
    </row>
    <row r="2751" spans="1:32">
      <c r="A2751" s="99" t="s">
        <v>801</v>
      </c>
      <c r="B2751" s="93">
        <v>0</v>
      </c>
      <c r="C2751" s="21" t="s">
        <v>834</v>
      </c>
      <c r="D2751" s="12">
        <v>170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340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428.4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77"/>
        <v>768.4</v>
      </c>
      <c r="Y2751" s="14">
        <f t="shared" si="878"/>
        <v>0</v>
      </c>
      <c r="Z2751" s="14">
        <f t="shared" si="879"/>
        <v>0</v>
      </c>
      <c r="AA2751" s="14">
        <f t="shared" si="880"/>
        <v>0</v>
      </c>
      <c r="AB2751" s="14">
        <f>R2751+W2751</f>
        <v>0</v>
      </c>
      <c r="AC2751" s="15">
        <f t="shared" ref="AC2751:AC2763" si="891">ROUND(X2751+Y2751+Z2751+AA2751+AB2751,1)</f>
        <v>768.4</v>
      </c>
      <c r="AD2751" s="48">
        <f>(ROUND(AC2751-AC2749,1)/AC2749)</f>
        <v>-5.8333333333333334E-2</v>
      </c>
      <c r="AE2751" s="113"/>
      <c r="AF2751" s="60"/>
    </row>
    <row r="2752" spans="1:32">
      <c r="A2752" s="99" t="s">
        <v>802</v>
      </c>
      <c r="B2752" s="93">
        <v>0</v>
      </c>
      <c r="C2752" s="21" t="s">
        <v>337</v>
      </c>
      <c r="D2752" s="12">
        <v>170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340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428.4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77"/>
        <v>768.4</v>
      </c>
      <c r="Y2752" s="14">
        <f t="shared" si="878"/>
        <v>0</v>
      </c>
      <c r="Z2752" s="14">
        <f t="shared" si="879"/>
        <v>0</v>
      </c>
      <c r="AA2752" s="14">
        <f t="shared" si="880"/>
        <v>0</v>
      </c>
      <c r="AB2752" s="14">
        <f t="shared" ref="AB2752:AB2763" si="892">R2752+W2752</f>
        <v>0</v>
      </c>
      <c r="AC2752" s="15">
        <f t="shared" si="891"/>
        <v>768.4</v>
      </c>
      <c r="AD2752" s="48">
        <f>(ROUND(AC2752-AC2749,1)/AC2749)</f>
        <v>-5.8333333333333334E-2</v>
      </c>
      <c r="AE2752" s="113"/>
      <c r="AF2752" s="60"/>
    </row>
    <row r="2753" spans="1:32">
      <c r="A2753" s="99" t="s">
        <v>803</v>
      </c>
      <c r="B2753" s="93">
        <v>0</v>
      </c>
      <c r="C2753" s="21" t="s">
        <v>338</v>
      </c>
      <c r="D2753" s="12">
        <v>170</v>
      </c>
      <c r="E2753" s="12">
        <v>0</v>
      </c>
      <c r="F2753" s="12">
        <v>0</v>
      </c>
      <c r="G2753" s="12">
        <v>0</v>
      </c>
      <c r="H2753" s="12">
        <v>0</v>
      </c>
      <c r="I2753" s="13">
        <v>70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340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428.4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77"/>
        <v>768.4</v>
      </c>
      <c r="Y2753" s="14">
        <f t="shared" si="878"/>
        <v>0</v>
      </c>
      <c r="Z2753" s="14">
        <f t="shared" si="879"/>
        <v>0</v>
      </c>
      <c r="AA2753" s="14">
        <f t="shared" si="880"/>
        <v>0</v>
      </c>
      <c r="AB2753" s="14">
        <f t="shared" si="892"/>
        <v>0</v>
      </c>
      <c r="AC2753" s="15">
        <f t="shared" si="891"/>
        <v>768.4</v>
      </c>
      <c r="AD2753" s="48">
        <f>(ROUND(AC2753-AC2749,1)/AC2749)</f>
        <v>-5.8333333333333334E-2</v>
      </c>
      <c r="AE2753" s="113"/>
      <c r="AF2753" s="60"/>
    </row>
    <row r="2754" spans="1:32">
      <c r="A2754" s="99" t="s">
        <v>653</v>
      </c>
      <c r="B2754" s="93"/>
      <c r="C2754" s="21" t="s">
        <v>339</v>
      </c>
      <c r="D2754" s="12">
        <v>170</v>
      </c>
      <c r="E2754" s="12">
        <v>0</v>
      </c>
      <c r="F2754" s="12">
        <v>0</v>
      </c>
      <c r="G2754" s="12">
        <v>0</v>
      </c>
      <c r="H2754" s="12">
        <v>0</v>
      </c>
      <c r="I2754" s="13">
        <v>70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340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428.4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77"/>
        <v>768.4</v>
      </c>
      <c r="Y2754" s="14">
        <f t="shared" si="878"/>
        <v>0</v>
      </c>
      <c r="Z2754" s="14">
        <f t="shared" si="879"/>
        <v>0</v>
      </c>
      <c r="AA2754" s="14">
        <f t="shared" si="880"/>
        <v>0</v>
      </c>
      <c r="AB2754" s="14">
        <f t="shared" si="892"/>
        <v>0</v>
      </c>
      <c r="AC2754" s="15">
        <f t="shared" si="891"/>
        <v>768.4</v>
      </c>
      <c r="AD2754" s="48">
        <f>(ROUND(AC2754-AC2749,1)/AC2749)</f>
        <v>-5.8333333333333334E-2</v>
      </c>
      <c r="AE2754" s="113"/>
      <c r="AF2754" s="60"/>
    </row>
    <row r="2755" spans="1:32">
      <c r="A2755" s="99" t="s">
        <v>594</v>
      </c>
      <c r="B2755" s="93"/>
      <c r="C2755" s="21" t="s">
        <v>1</v>
      </c>
      <c r="D2755" s="12">
        <v>85</v>
      </c>
      <c r="E2755" s="12">
        <v>180</v>
      </c>
      <c r="F2755" s="12">
        <v>0</v>
      </c>
      <c r="G2755" s="12">
        <v>0</v>
      </c>
      <c r="H2755" s="12">
        <v>0</v>
      </c>
      <c r="I2755" s="13">
        <v>70</v>
      </c>
      <c r="J2755" s="13">
        <v>0</v>
      </c>
      <c r="K2755" s="13">
        <v>75</v>
      </c>
      <c r="L2755" s="13">
        <v>0</v>
      </c>
      <c r="M2755" s="13">
        <v>0</v>
      </c>
      <c r="N2755" s="14">
        <f>D2755*$D$9</f>
        <v>110.5</v>
      </c>
      <c r="O2755" s="14">
        <f>E2755*$E$9</f>
        <v>270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154.69999999999999</v>
      </c>
      <c r="T2755" s="14">
        <f>(O2755/100)*(K2755*$K$9)</f>
        <v>405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77"/>
        <v>265.2</v>
      </c>
      <c r="Y2755" s="14">
        <f t="shared" si="878"/>
        <v>675</v>
      </c>
      <c r="Z2755" s="14">
        <f t="shared" si="879"/>
        <v>0</v>
      </c>
      <c r="AA2755" s="14">
        <f t="shared" si="880"/>
        <v>0</v>
      </c>
      <c r="AB2755" s="14">
        <f t="shared" si="892"/>
        <v>0</v>
      </c>
      <c r="AC2755" s="15">
        <f t="shared" si="891"/>
        <v>940.2</v>
      </c>
      <c r="AD2755" s="48">
        <f>(ROUND(AC2755-AC2749,1)/AC2749)</f>
        <v>0.15220588235294119</v>
      </c>
      <c r="AE2755" s="113"/>
      <c r="AF2755" s="60"/>
    </row>
    <row r="2756" spans="1:32">
      <c r="A2756" s="99" t="s">
        <v>829</v>
      </c>
      <c r="B2756" s="93"/>
      <c r="C2756" s="21" t="s">
        <v>2</v>
      </c>
      <c r="D2756" s="12">
        <v>85</v>
      </c>
      <c r="E2756" s="12">
        <v>0</v>
      </c>
      <c r="F2756" s="12">
        <v>180</v>
      </c>
      <c r="G2756" s="12">
        <v>0</v>
      </c>
      <c r="H2756" s="12">
        <v>0</v>
      </c>
      <c r="I2756" s="13">
        <v>70</v>
      </c>
      <c r="J2756" s="13">
        <v>0</v>
      </c>
      <c r="K2756" s="13">
        <v>37.5</v>
      </c>
      <c r="L2756" s="13">
        <v>37.5</v>
      </c>
      <c r="M2756" s="13">
        <v>0</v>
      </c>
      <c r="N2756" s="14">
        <f>D2756*$D$10</f>
        <v>110.5</v>
      </c>
      <c r="O2756" s="14">
        <f>E2756*$E$10</f>
        <v>0</v>
      </c>
      <c r="P2756" s="14">
        <f>F2756*$F$10</f>
        <v>270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154.69999999999999</v>
      </c>
      <c r="T2756" s="14">
        <f>(O2756/100)*(K2756*$J$10)</f>
        <v>0</v>
      </c>
      <c r="U2756" s="14">
        <f>(P2756/100)*(K2756*$K$10)+(P2756/100)*(L2756*$L$10)</f>
        <v>405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77"/>
        <v>265.2</v>
      </c>
      <c r="Y2756" s="14">
        <f t="shared" si="878"/>
        <v>0</v>
      </c>
      <c r="Z2756" s="14">
        <f t="shared" si="879"/>
        <v>675</v>
      </c>
      <c r="AA2756" s="14">
        <f t="shared" si="880"/>
        <v>0</v>
      </c>
      <c r="AB2756" s="14">
        <f t="shared" si="892"/>
        <v>0</v>
      </c>
      <c r="AC2756" s="15">
        <f t="shared" si="891"/>
        <v>940.2</v>
      </c>
      <c r="AD2756" s="48">
        <f>(ROUND(AC2756-AC2749,1)/AC2749)</f>
        <v>0.15220588235294119</v>
      </c>
      <c r="AE2756" s="113"/>
      <c r="AF2756" s="60"/>
    </row>
    <row r="2757" spans="1:32">
      <c r="A2757" s="99" t="s">
        <v>830</v>
      </c>
      <c r="B2757" s="93"/>
      <c r="C2757" s="21" t="s">
        <v>3</v>
      </c>
      <c r="D2757" s="12">
        <v>85</v>
      </c>
      <c r="E2757" s="12">
        <v>0</v>
      </c>
      <c r="F2757" s="12">
        <v>0</v>
      </c>
      <c r="G2757" s="12">
        <v>180</v>
      </c>
      <c r="H2757" s="12">
        <v>0</v>
      </c>
      <c r="I2757" s="13">
        <v>70</v>
      </c>
      <c r="J2757" s="13">
        <v>0</v>
      </c>
      <c r="K2757" s="13">
        <v>0</v>
      </c>
      <c r="L2757" s="13">
        <v>75</v>
      </c>
      <c r="M2757" s="13">
        <v>0</v>
      </c>
      <c r="N2757" s="14">
        <f>D2757*$D$11</f>
        <v>110.5</v>
      </c>
      <c r="O2757" s="14">
        <f>E2757*$E$11</f>
        <v>0</v>
      </c>
      <c r="P2757" s="14">
        <f>F2757*$F$11</f>
        <v>0</v>
      </c>
      <c r="Q2757" s="14">
        <f>G2757*$G$11</f>
        <v>270</v>
      </c>
      <c r="R2757" s="14">
        <f>H2757*$H$11</f>
        <v>0</v>
      </c>
      <c r="S2757" s="14">
        <f>(N2757/100)*(I2757*$I$11)+(N2757/100)*(J2757*$J$11)</f>
        <v>154.69999999999999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405</v>
      </c>
      <c r="W2757" s="14">
        <f>(R2757/100)*(K2757*$K$11)+(R2757/100)*(L2757*$L$11)</f>
        <v>0</v>
      </c>
      <c r="X2757" s="14">
        <f t="shared" si="877"/>
        <v>265.2</v>
      </c>
      <c r="Y2757" s="14">
        <f t="shared" si="878"/>
        <v>0</v>
      </c>
      <c r="Z2757" s="14">
        <f t="shared" si="879"/>
        <v>0</v>
      </c>
      <c r="AA2757" s="14">
        <f t="shared" si="880"/>
        <v>675</v>
      </c>
      <c r="AB2757" s="14">
        <f t="shared" si="892"/>
        <v>0</v>
      </c>
      <c r="AC2757" s="15">
        <f t="shared" si="891"/>
        <v>940.2</v>
      </c>
      <c r="AD2757" s="48">
        <f>(ROUND(AC2757-AC2749,1)/AC2749)</f>
        <v>0.15220588235294119</v>
      </c>
      <c r="AE2757" s="113"/>
      <c r="AF2757" s="60"/>
    </row>
    <row r="2758" spans="1:32">
      <c r="A2758" s="99" t="s">
        <v>831</v>
      </c>
      <c r="B2758" s="93"/>
      <c r="C2758" s="21" t="s">
        <v>4</v>
      </c>
      <c r="D2758" s="12">
        <v>85</v>
      </c>
      <c r="E2758" s="12">
        <v>0</v>
      </c>
      <c r="F2758" s="12">
        <v>0</v>
      </c>
      <c r="G2758" s="12">
        <v>0</v>
      </c>
      <c r="H2758" s="12">
        <v>180</v>
      </c>
      <c r="I2758" s="13">
        <v>70</v>
      </c>
      <c r="J2758" s="13">
        <v>0</v>
      </c>
      <c r="K2758" s="13">
        <v>37.5</v>
      </c>
      <c r="L2758" s="13">
        <v>37.5</v>
      </c>
      <c r="M2758" s="13">
        <v>0</v>
      </c>
      <c r="N2758" s="14">
        <f>D2758*$D$12</f>
        <v>110.5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270</v>
      </c>
      <c r="S2758" s="14">
        <f>(N2758/100)*(I2758*$I$12)+(N2758/100)*(J2758*$J$12)</f>
        <v>154.69999999999999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405</v>
      </c>
      <c r="X2758" s="14">
        <f t="shared" si="877"/>
        <v>265.2</v>
      </c>
      <c r="Y2758" s="14">
        <f t="shared" si="878"/>
        <v>0</v>
      </c>
      <c r="Z2758" s="14">
        <f t="shared" si="879"/>
        <v>0</v>
      </c>
      <c r="AA2758" s="14">
        <f t="shared" si="880"/>
        <v>0</v>
      </c>
      <c r="AB2758" s="14">
        <f t="shared" si="892"/>
        <v>675</v>
      </c>
      <c r="AC2758" s="15">
        <f t="shared" si="891"/>
        <v>940.2</v>
      </c>
      <c r="AD2758" s="48">
        <f>(ROUND(AC2758-AC2749,1)/AC2749)</f>
        <v>0.15220588235294119</v>
      </c>
      <c r="AE2758" s="113"/>
      <c r="AF2758" s="60"/>
    </row>
    <row r="2759" spans="1:32">
      <c r="A2759" s="99" t="s">
        <v>832</v>
      </c>
      <c r="B2759" s="93"/>
      <c r="C2759" s="21" t="s">
        <v>327</v>
      </c>
      <c r="D2759" s="12">
        <v>170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0</v>
      </c>
      <c r="K2759" s="13">
        <v>0</v>
      </c>
      <c r="L2759" s="13">
        <v>0</v>
      </c>
      <c r="M2759" s="13">
        <v>65</v>
      </c>
      <c r="N2759" s="14">
        <f>D2759*$D$13</f>
        <v>255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688.5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943.5</v>
      </c>
      <c r="Y2759" s="14">
        <f t="shared" si="878"/>
        <v>0</v>
      </c>
      <c r="Z2759" s="14">
        <f t="shared" si="879"/>
        <v>0</v>
      </c>
      <c r="AA2759" s="14">
        <f t="shared" si="880"/>
        <v>0</v>
      </c>
      <c r="AB2759" s="14">
        <f t="shared" si="892"/>
        <v>0</v>
      </c>
      <c r="AC2759" s="15">
        <f t="shared" si="891"/>
        <v>943.5</v>
      </c>
      <c r="AD2759" s="48">
        <f>(ROUND(AC2759-AC2749,1)/AC2749)</f>
        <v>0.15625</v>
      </c>
      <c r="AE2759" s="113"/>
      <c r="AF2759" s="60"/>
    </row>
    <row r="2760" spans="1:32">
      <c r="A2760" s="99" t="s">
        <v>833</v>
      </c>
      <c r="B2760" s="93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0</v>
      </c>
      <c r="K2760" s="13">
        <v>65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77"/>
        <v>943.5</v>
      </c>
      <c r="Y2760" s="14">
        <f t="shared" si="878"/>
        <v>0</v>
      </c>
      <c r="Z2760" s="14">
        <f t="shared" si="879"/>
        <v>0</v>
      </c>
      <c r="AA2760" s="14">
        <f t="shared" si="880"/>
        <v>0</v>
      </c>
      <c r="AB2760" s="14">
        <f t="shared" si="892"/>
        <v>0</v>
      </c>
      <c r="AC2760" s="15">
        <f t="shared" si="891"/>
        <v>943.5</v>
      </c>
      <c r="AD2760" s="48">
        <f>(ROUND(AC2760-AC2749,1)/AC2749)</f>
        <v>0.15625</v>
      </c>
      <c r="AE2760" s="113"/>
      <c r="AF2760" s="60"/>
    </row>
    <row r="2761" spans="1:32">
      <c r="A2761" s="99"/>
      <c r="B2761" s="93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70</v>
      </c>
      <c r="J2761" s="13">
        <v>0</v>
      </c>
      <c r="K2761" s="13">
        <v>0</v>
      </c>
      <c r="L2761" s="13">
        <v>65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77"/>
        <v>943.5</v>
      </c>
      <c r="Y2761" s="14">
        <f t="shared" si="878"/>
        <v>0</v>
      </c>
      <c r="Z2761" s="14">
        <f t="shared" si="879"/>
        <v>0</v>
      </c>
      <c r="AA2761" s="14">
        <f t="shared" si="880"/>
        <v>0</v>
      </c>
      <c r="AB2761" s="14">
        <f t="shared" si="892"/>
        <v>0</v>
      </c>
      <c r="AC2761" s="15">
        <f t="shared" si="891"/>
        <v>943.5</v>
      </c>
      <c r="AD2761" s="48">
        <f>(ROUND(AC2761-AC2749,1)/AC2749)</f>
        <v>0.15625</v>
      </c>
      <c r="AE2761" s="113"/>
      <c r="AF2761" s="60"/>
    </row>
    <row r="2762" spans="1:32">
      <c r="A2762" s="99"/>
      <c r="B2762" s="93"/>
      <c r="C2762" s="21" t="s">
        <v>325</v>
      </c>
      <c r="D2762" s="12">
        <v>170</v>
      </c>
      <c r="E2762" s="12">
        <v>0</v>
      </c>
      <c r="F2762" s="12">
        <v>0</v>
      </c>
      <c r="G2762" s="12">
        <v>0</v>
      </c>
      <c r="H2762" s="12">
        <v>0</v>
      </c>
      <c r="I2762" s="13">
        <v>70</v>
      </c>
      <c r="J2762" s="13">
        <v>42</v>
      </c>
      <c r="K2762" s="13">
        <v>0</v>
      </c>
      <c r="L2762" s="13">
        <v>0</v>
      </c>
      <c r="M2762" s="13">
        <v>0</v>
      </c>
      <c r="N2762" s="14">
        <f>D2762*$D$16</f>
        <v>272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590.24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77"/>
        <v>862.24</v>
      </c>
      <c r="Y2762" s="14">
        <f t="shared" si="878"/>
        <v>0</v>
      </c>
      <c r="Z2762" s="14">
        <f t="shared" si="879"/>
        <v>0</v>
      </c>
      <c r="AA2762" s="14">
        <f t="shared" si="880"/>
        <v>0</v>
      </c>
      <c r="AB2762" s="14">
        <f t="shared" si="892"/>
        <v>0</v>
      </c>
      <c r="AC2762" s="15">
        <f t="shared" si="891"/>
        <v>862.2</v>
      </c>
      <c r="AD2762" s="48">
        <f>(ROUND(AC2762-AC2749,1)/AC2749)</f>
        <v>5.6617647058823529E-2</v>
      </c>
      <c r="AE2762" s="113" t="s">
        <v>799</v>
      </c>
      <c r="AF2762" s="60"/>
    </row>
    <row r="2763" spans="1:32">
      <c r="A2763" s="99"/>
      <c r="B2763" s="93"/>
      <c r="C2763" s="21" t="s">
        <v>326</v>
      </c>
      <c r="D2763" s="12">
        <v>170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272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761.6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77"/>
        <v>1033.5999999999999</v>
      </c>
      <c r="Y2763" s="14">
        <f t="shared" si="878"/>
        <v>0</v>
      </c>
      <c r="Z2763" s="14">
        <f t="shared" si="879"/>
        <v>0</v>
      </c>
      <c r="AA2763" s="14">
        <f t="shared" si="880"/>
        <v>0</v>
      </c>
      <c r="AB2763" s="14">
        <f t="shared" si="892"/>
        <v>0</v>
      </c>
      <c r="AC2763" s="15">
        <f t="shared" si="891"/>
        <v>1033.5999999999999</v>
      </c>
      <c r="AD2763" s="48">
        <f>(ROUND(AC2763-AC2749,1)/AC2749)</f>
        <v>0.26666666666666666</v>
      </c>
      <c r="AE2763" s="113"/>
      <c r="AF2763" s="60"/>
    </row>
    <row r="2764" spans="1:32">
      <c r="A2764" s="106" t="s">
        <v>0</v>
      </c>
      <c r="B2764" s="90" t="s">
        <v>554</v>
      </c>
      <c r="C2764" s="50" t="s">
        <v>242</v>
      </c>
      <c r="D2764" s="11">
        <v>146</v>
      </c>
      <c r="E2764" s="11">
        <v>0</v>
      </c>
      <c r="F2764" s="11">
        <v>0</v>
      </c>
      <c r="G2764" s="11">
        <v>0</v>
      </c>
      <c r="H2764" s="11">
        <v>0</v>
      </c>
      <c r="I2764" s="51">
        <v>80</v>
      </c>
      <c r="J2764" s="51">
        <v>10</v>
      </c>
      <c r="K2764" s="51">
        <v>0</v>
      </c>
      <c r="L2764" s="51">
        <v>0</v>
      </c>
      <c r="M2764" s="51">
        <v>0</v>
      </c>
      <c r="N2764" s="52">
        <f>D2764*$D$3</f>
        <v>292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525.6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77"/>
        <v>817.6</v>
      </c>
      <c r="Y2764" s="52">
        <f t="shared" si="878"/>
        <v>0</v>
      </c>
      <c r="Z2764" s="52">
        <f t="shared" si="879"/>
        <v>0</v>
      </c>
      <c r="AA2764" s="52">
        <f t="shared" si="880"/>
        <v>0</v>
      </c>
      <c r="AB2764" s="52">
        <f>R2764+W2764</f>
        <v>0</v>
      </c>
      <c r="AC2764" s="53">
        <f>ROUND(X2764+Y2764+Z2764+AA2764+AB2764,1)</f>
        <v>817.6</v>
      </c>
      <c r="AD2764" s="58"/>
      <c r="AE2764" s="113"/>
      <c r="AF2764" s="60"/>
    </row>
    <row r="2765" spans="1:32">
      <c r="A2765" s="99" t="s">
        <v>800</v>
      </c>
      <c r="B2765" s="91">
        <v>30</v>
      </c>
      <c r="C2765" s="21" t="s">
        <v>324</v>
      </c>
      <c r="D2765" s="12">
        <v>146</v>
      </c>
      <c r="E2765" s="12">
        <v>0</v>
      </c>
      <c r="F2765" s="12">
        <v>0</v>
      </c>
      <c r="G2765" s="12">
        <v>0</v>
      </c>
      <c r="H2765" s="12">
        <v>0</v>
      </c>
      <c r="I2765" s="13">
        <v>90</v>
      </c>
      <c r="J2765" s="13">
        <v>32</v>
      </c>
      <c r="K2765" s="13">
        <v>0</v>
      </c>
      <c r="L2765" s="13">
        <v>0</v>
      </c>
      <c r="M2765" s="13">
        <v>0</v>
      </c>
      <c r="N2765" s="14">
        <f>D2765*$D$4</f>
        <v>233.60000000000002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712.48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ref="X2765:X2778" si="893">N2765+S2765</f>
        <v>946.08</v>
      </c>
      <c r="Y2765" s="14">
        <f t="shared" ref="Y2765:Y2778" si="894">O2765+T2765</f>
        <v>0</v>
      </c>
      <c r="Z2765" s="14">
        <f t="shared" ref="Z2765:Z2778" si="895">P2765+U2765</f>
        <v>0</v>
      </c>
      <c r="AA2765" s="14">
        <f t="shared" ref="AA2765:AA2778" si="896">Q2765+V2765</f>
        <v>0</v>
      </c>
      <c r="AB2765" s="14">
        <f>R2765+W2765</f>
        <v>0</v>
      </c>
      <c r="AC2765" s="15">
        <f>ROUND(X2765+Y2765+Z2765+AA2765+AB2765,1)</f>
        <v>946.1</v>
      </c>
      <c r="AD2765" s="48">
        <f>(ROUND(AC2765-AC2764,1)/AC2764)</f>
        <v>0.15716731898238748</v>
      </c>
      <c r="AE2765" s="113"/>
      <c r="AF2765" s="60"/>
    </row>
    <row r="2766" spans="1:32">
      <c r="A2766" s="99" t="s">
        <v>801</v>
      </c>
      <c r="B2766" s="91">
        <v>0</v>
      </c>
      <c r="C2766" s="21" t="s">
        <v>834</v>
      </c>
      <c r="D2766" s="12">
        <v>146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D2766*$D$5</f>
        <v>292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473.04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93"/>
        <v>765.04</v>
      </c>
      <c r="Y2766" s="14">
        <f t="shared" si="894"/>
        <v>0</v>
      </c>
      <c r="Z2766" s="14">
        <f t="shared" si="895"/>
        <v>0</v>
      </c>
      <c r="AA2766" s="14">
        <f t="shared" si="896"/>
        <v>0</v>
      </c>
      <c r="AB2766" s="14">
        <f>R2766+W2766</f>
        <v>0</v>
      </c>
      <c r="AC2766" s="15">
        <f t="shared" ref="AC2766:AC2778" si="897">ROUND(X2766+Y2766+Z2766+AA2766+AB2766,1)</f>
        <v>765</v>
      </c>
      <c r="AD2766" s="48">
        <f>(ROUND(AC2766-AC2764,1)/AC2764)</f>
        <v>-6.4334637964774954E-2</v>
      </c>
      <c r="AE2766" s="113"/>
      <c r="AF2766" s="60"/>
    </row>
    <row r="2767" spans="1:32">
      <c r="A2767" s="99" t="s">
        <v>802</v>
      </c>
      <c r="B2767" s="91">
        <v>0</v>
      </c>
      <c r="C2767" s="21" t="s">
        <v>337</v>
      </c>
      <c r="D2767" s="12">
        <v>146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D2767*$D$6</f>
        <v>292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473.04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93"/>
        <v>765.04</v>
      </c>
      <c r="Y2767" s="14">
        <f t="shared" si="894"/>
        <v>0</v>
      </c>
      <c r="Z2767" s="14">
        <f t="shared" si="895"/>
        <v>0</v>
      </c>
      <c r="AA2767" s="14">
        <f t="shared" si="896"/>
        <v>0</v>
      </c>
      <c r="AB2767" s="14">
        <f t="shared" ref="AB2767:AB2778" si="898">R2767+W2767</f>
        <v>0</v>
      </c>
      <c r="AC2767" s="15">
        <f t="shared" si="897"/>
        <v>765</v>
      </c>
      <c r="AD2767" s="48">
        <f>(ROUND(AC2767-AC2764,1)/AC2764)</f>
        <v>-6.4334637964774954E-2</v>
      </c>
      <c r="AE2767" s="113"/>
      <c r="AF2767" s="60"/>
    </row>
    <row r="2768" spans="1:32">
      <c r="A2768" s="99" t="s">
        <v>803</v>
      </c>
      <c r="B2768" s="91">
        <v>0</v>
      </c>
      <c r="C2768" s="21" t="s">
        <v>338</v>
      </c>
      <c r="D2768" s="12">
        <v>146</v>
      </c>
      <c r="E2768" s="12">
        <v>0</v>
      </c>
      <c r="F2768" s="12">
        <v>0</v>
      </c>
      <c r="G2768" s="12">
        <v>0</v>
      </c>
      <c r="H2768" s="12">
        <v>0</v>
      </c>
      <c r="I2768" s="13">
        <v>80</v>
      </c>
      <c r="J2768" s="13">
        <v>10</v>
      </c>
      <c r="K2768" s="13">
        <v>0</v>
      </c>
      <c r="L2768" s="13">
        <v>0</v>
      </c>
      <c r="M2768" s="13">
        <v>0</v>
      </c>
      <c r="N2768" s="14">
        <f>D2768*$D$7</f>
        <v>292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473.04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93"/>
        <v>765.04</v>
      </c>
      <c r="Y2768" s="14">
        <f t="shared" si="894"/>
        <v>0</v>
      </c>
      <c r="Z2768" s="14">
        <f t="shared" si="895"/>
        <v>0</v>
      </c>
      <c r="AA2768" s="14">
        <f t="shared" si="896"/>
        <v>0</v>
      </c>
      <c r="AB2768" s="14">
        <f t="shared" si="898"/>
        <v>0</v>
      </c>
      <c r="AC2768" s="15">
        <f t="shared" si="897"/>
        <v>765</v>
      </c>
      <c r="AD2768" s="48">
        <f>(ROUND(AC2768-AC2764,1)/AC2764)</f>
        <v>-6.4334637964774954E-2</v>
      </c>
      <c r="AE2768" s="113"/>
      <c r="AF2768" s="60"/>
    </row>
    <row r="2769" spans="1:32">
      <c r="A2769" s="99" t="s">
        <v>653</v>
      </c>
      <c r="B2769" s="91"/>
      <c r="C2769" s="21" t="s">
        <v>339</v>
      </c>
      <c r="D2769" s="12">
        <v>146</v>
      </c>
      <c r="E2769" s="12">
        <v>0</v>
      </c>
      <c r="F2769" s="12">
        <v>0</v>
      </c>
      <c r="G2769" s="12">
        <v>0</v>
      </c>
      <c r="H2769" s="12">
        <v>0</v>
      </c>
      <c r="I2769" s="13">
        <v>80</v>
      </c>
      <c r="J2769" s="13">
        <v>10</v>
      </c>
      <c r="K2769" s="13">
        <v>0</v>
      </c>
      <c r="L2769" s="13">
        <v>0</v>
      </c>
      <c r="M2769" s="13">
        <v>0</v>
      </c>
      <c r="N2769" s="14">
        <f>D2769*$D$8</f>
        <v>292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473.04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93"/>
        <v>765.04</v>
      </c>
      <c r="Y2769" s="14">
        <f t="shared" si="894"/>
        <v>0</v>
      </c>
      <c r="Z2769" s="14">
        <f t="shared" si="895"/>
        <v>0</v>
      </c>
      <c r="AA2769" s="14">
        <f t="shared" si="896"/>
        <v>0</v>
      </c>
      <c r="AB2769" s="14">
        <f t="shared" si="898"/>
        <v>0</v>
      </c>
      <c r="AC2769" s="15">
        <f t="shared" si="897"/>
        <v>765</v>
      </c>
      <c r="AD2769" s="48">
        <f>(ROUND(AC2769-AC2764,1)/AC2764)</f>
        <v>-6.4334637964774954E-2</v>
      </c>
      <c r="AE2769" s="113"/>
      <c r="AF2769" s="60"/>
    </row>
    <row r="2770" spans="1:32">
      <c r="A2770" s="99" t="s">
        <v>594</v>
      </c>
      <c r="B2770" s="91"/>
      <c r="C2770" s="21" t="s">
        <v>1</v>
      </c>
      <c r="D2770" s="12">
        <v>73</v>
      </c>
      <c r="E2770" s="12">
        <v>160</v>
      </c>
      <c r="F2770" s="12">
        <v>0</v>
      </c>
      <c r="G2770" s="12">
        <v>0</v>
      </c>
      <c r="H2770" s="12">
        <v>0</v>
      </c>
      <c r="I2770" s="13">
        <v>80</v>
      </c>
      <c r="J2770" s="13">
        <v>10</v>
      </c>
      <c r="K2770" s="13">
        <v>95</v>
      </c>
      <c r="L2770" s="13">
        <v>0</v>
      </c>
      <c r="M2770" s="13">
        <v>0</v>
      </c>
      <c r="N2770" s="14">
        <f>D2770*$D$9</f>
        <v>94.9</v>
      </c>
      <c r="O2770" s="14">
        <f>E2770*$E$9</f>
        <v>240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170.82</v>
      </c>
      <c r="T2770" s="14">
        <f>(O2770/100)*(K2770*$K$9)</f>
        <v>456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93"/>
        <v>265.72000000000003</v>
      </c>
      <c r="Y2770" s="14">
        <f t="shared" si="894"/>
        <v>696</v>
      </c>
      <c r="Z2770" s="14">
        <f t="shared" si="895"/>
        <v>0</v>
      </c>
      <c r="AA2770" s="14">
        <f t="shared" si="896"/>
        <v>0</v>
      </c>
      <c r="AB2770" s="14">
        <f t="shared" si="898"/>
        <v>0</v>
      </c>
      <c r="AC2770" s="15">
        <f t="shared" si="897"/>
        <v>961.7</v>
      </c>
      <c r="AD2770" s="48">
        <f>(ROUND(AC2770-AC2764,1)/AC2764)</f>
        <v>0.17624755381604695</v>
      </c>
      <c r="AE2770" s="113"/>
      <c r="AF2770" s="60"/>
    </row>
    <row r="2771" spans="1:32">
      <c r="A2771" s="99" t="s">
        <v>829</v>
      </c>
      <c r="B2771" s="91"/>
      <c r="C2771" s="21" t="s">
        <v>2</v>
      </c>
      <c r="D2771" s="12">
        <v>73</v>
      </c>
      <c r="E2771" s="12">
        <v>0</v>
      </c>
      <c r="F2771" s="12">
        <v>160</v>
      </c>
      <c r="G2771" s="12">
        <v>0</v>
      </c>
      <c r="H2771" s="12">
        <v>0</v>
      </c>
      <c r="I2771" s="13">
        <v>80</v>
      </c>
      <c r="J2771" s="13">
        <v>10</v>
      </c>
      <c r="K2771" s="13">
        <v>47.5</v>
      </c>
      <c r="L2771" s="13">
        <v>47.5</v>
      </c>
      <c r="M2771" s="13">
        <v>0</v>
      </c>
      <c r="N2771" s="14">
        <f>D2771*$D$10</f>
        <v>94.9</v>
      </c>
      <c r="O2771" s="14">
        <f>E2771*$E$10</f>
        <v>0</v>
      </c>
      <c r="P2771" s="14">
        <f>F2771*$F$10</f>
        <v>240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170.82</v>
      </c>
      <c r="T2771" s="14">
        <f>(O2771/100)*(K2771*$J$10)</f>
        <v>0</v>
      </c>
      <c r="U2771" s="14">
        <f>(P2771/100)*(K2771*$K$10)+(P2771/100)*(L2771*$L$10)</f>
        <v>456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93"/>
        <v>265.72000000000003</v>
      </c>
      <c r="Y2771" s="14">
        <f t="shared" si="894"/>
        <v>0</v>
      </c>
      <c r="Z2771" s="14">
        <f t="shared" si="895"/>
        <v>696</v>
      </c>
      <c r="AA2771" s="14">
        <f t="shared" si="896"/>
        <v>0</v>
      </c>
      <c r="AB2771" s="14">
        <f t="shared" si="898"/>
        <v>0</v>
      </c>
      <c r="AC2771" s="15">
        <f t="shared" si="897"/>
        <v>961.7</v>
      </c>
      <c r="AD2771" s="48">
        <f>(ROUND(AC2771-AC2764,1)/AC2764)</f>
        <v>0.17624755381604695</v>
      </c>
      <c r="AE2771" s="113"/>
      <c r="AF2771" s="60"/>
    </row>
    <row r="2772" spans="1:32">
      <c r="A2772" s="99" t="s">
        <v>830</v>
      </c>
      <c r="B2772" s="91"/>
      <c r="C2772" s="21" t="s">
        <v>3</v>
      </c>
      <c r="D2772" s="12">
        <v>73</v>
      </c>
      <c r="E2772" s="12">
        <v>0</v>
      </c>
      <c r="F2772" s="12">
        <v>0</v>
      </c>
      <c r="G2772" s="12">
        <v>160</v>
      </c>
      <c r="H2772" s="12">
        <v>0</v>
      </c>
      <c r="I2772" s="13">
        <v>80</v>
      </c>
      <c r="J2772" s="13">
        <v>10</v>
      </c>
      <c r="K2772" s="13">
        <v>0</v>
      </c>
      <c r="L2772" s="13">
        <v>95</v>
      </c>
      <c r="M2772" s="13">
        <v>0</v>
      </c>
      <c r="N2772" s="14">
        <f>D2772*$D$11</f>
        <v>94.9</v>
      </c>
      <c r="O2772" s="14">
        <f>E2772*$E$11</f>
        <v>0</v>
      </c>
      <c r="P2772" s="14">
        <f>F2772*$F$11</f>
        <v>0</v>
      </c>
      <c r="Q2772" s="14">
        <f>G2772*$G$11</f>
        <v>240</v>
      </c>
      <c r="R2772" s="14">
        <f>H2772*$H$11</f>
        <v>0</v>
      </c>
      <c r="S2772" s="14">
        <f>(N2772/100)*(I2772*$I$11)+(N2772/100)*(J2772*$J$11)</f>
        <v>170.82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456</v>
      </c>
      <c r="W2772" s="14">
        <f>(R2772/100)*(K2772*$K$11)+(R2772/100)*(L2772*$L$11)</f>
        <v>0</v>
      </c>
      <c r="X2772" s="14">
        <f t="shared" si="893"/>
        <v>265.72000000000003</v>
      </c>
      <c r="Y2772" s="14">
        <f t="shared" si="894"/>
        <v>0</v>
      </c>
      <c r="Z2772" s="14">
        <f t="shared" si="895"/>
        <v>0</v>
      </c>
      <c r="AA2772" s="14">
        <f t="shared" si="896"/>
        <v>696</v>
      </c>
      <c r="AB2772" s="14">
        <f t="shared" si="898"/>
        <v>0</v>
      </c>
      <c r="AC2772" s="15">
        <f t="shared" si="897"/>
        <v>961.7</v>
      </c>
      <c r="AD2772" s="48">
        <f>(ROUND(AC2772-AC2764,1)/AC2764)</f>
        <v>0.17624755381604695</v>
      </c>
      <c r="AE2772" s="113"/>
      <c r="AF2772" s="60"/>
    </row>
    <row r="2773" spans="1:32">
      <c r="A2773" s="99" t="s">
        <v>831</v>
      </c>
      <c r="B2773" s="91"/>
      <c r="C2773" s="21" t="s">
        <v>4</v>
      </c>
      <c r="D2773" s="12">
        <v>73</v>
      </c>
      <c r="E2773" s="12">
        <v>0</v>
      </c>
      <c r="F2773" s="12">
        <v>0</v>
      </c>
      <c r="G2773" s="12">
        <v>0</v>
      </c>
      <c r="H2773" s="12">
        <v>160</v>
      </c>
      <c r="I2773" s="13">
        <v>80</v>
      </c>
      <c r="J2773" s="13">
        <v>10</v>
      </c>
      <c r="K2773" s="13">
        <v>47.5</v>
      </c>
      <c r="L2773" s="13">
        <v>47.5</v>
      </c>
      <c r="M2773" s="13">
        <v>0</v>
      </c>
      <c r="N2773" s="14">
        <f>D2773*$D$12</f>
        <v>94.9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240</v>
      </c>
      <c r="S2773" s="14">
        <f>(N2773/100)*(I2773*$I$12)+(N2773/100)*(J2773*$J$12)</f>
        <v>170.82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456</v>
      </c>
      <c r="X2773" s="14">
        <f t="shared" si="893"/>
        <v>265.72000000000003</v>
      </c>
      <c r="Y2773" s="14">
        <f t="shared" si="894"/>
        <v>0</v>
      </c>
      <c r="Z2773" s="14">
        <f t="shared" si="895"/>
        <v>0</v>
      </c>
      <c r="AA2773" s="14">
        <f t="shared" si="896"/>
        <v>0</v>
      </c>
      <c r="AB2773" s="14">
        <f t="shared" si="898"/>
        <v>696</v>
      </c>
      <c r="AC2773" s="15">
        <f t="shared" si="897"/>
        <v>961.7</v>
      </c>
      <c r="AD2773" s="48">
        <f>(ROUND(AC2773-AC2764,1)/AC2764)</f>
        <v>0.17624755381604695</v>
      </c>
      <c r="AE2773" s="113"/>
      <c r="AF2773" s="60"/>
    </row>
    <row r="2774" spans="1:32">
      <c r="A2774" s="99" t="s">
        <v>832</v>
      </c>
      <c r="B2774" s="91"/>
      <c r="C2774" s="21" t="s">
        <v>327</v>
      </c>
      <c r="D2774" s="12">
        <v>146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10</v>
      </c>
      <c r="K2774" s="13">
        <v>0</v>
      </c>
      <c r="L2774" s="13">
        <v>0</v>
      </c>
      <c r="M2774" s="13">
        <v>75</v>
      </c>
      <c r="N2774" s="14">
        <f>D2774*$D$13</f>
        <v>219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722.7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941.7</v>
      </c>
      <c r="Y2774" s="14">
        <f t="shared" si="894"/>
        <v>0</v>
      </c>
      <c r="Z2774" s="14">
        <f t="shared" si="895"/>
        <v>0</v>
      </c>
      <c r="AA2774" s="14">
        <f t="shared" si="896"/>
        <v>0</v>
      </c>
      <c r="AB2774" s="14">
        <f t="shared" si="898"/>
        <v>0</v>
      </c>
      <c r="AC2774" s="15">
        <f t="shared" si="897"/>
        <v>941.7</v>
      </c>
      <c r="AD2774" s="48">
        <f>(ROUND(AC2774-AC2764,1)/AC2764)</f>
        <v>0.15178571428571427</v>
      </c>
      <c r="AE2774" s="113"/>
      <c r="AF2774" s="60"/>
    </row>
    <row r="2775" spans="1:32">
      <c r="A2775" s="99" t="s">
        <v>833</v>
      </c>
      <c r="B2775" s="91"/>
      <c r="C2775" s="21" t="s">
        <v>328</v>
      </c>
      <c r="D2775" s="12">
        <v>146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10</v>
      </c>
      <c r="K2775" s="13">
        <v>75</v>
      </c>
      <c r="L2775" s="13">
        <v>0</v>
      </c>
      <c r="M2775" s="13">
        <v>0</v>
      </c>
      <c r="N2775" s="14">
        <f>D2775*$D$14</f>
        <v>219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722.7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93"/>
        <v>941.7</v>
      </c>
      <c r="Y2775" s="14">
        <f t="shared" si="894"/>
        <v>0</v>
      </c>
      <c r="Z2775" s="14">
        <f t="shared" si="895"/>
        <v>0</v>
      </c>
      <c r="AA2775" s="14">
        <f t="shared" si="896"/>
        <v>0</v>
      </c>
      <c r="AB2775" s="14">
        <f t="shared" si="898"/>
        <v>0</v>
      </c>
      <c r="AC2775" s="15">
        <f t="shared" si="897"/>
        <v>941.7</v>
      </c>
      <c r="AD2775" s="48">
        <f>(ROUND(AC2775-AC2764,1)/AC2764)</f>
        <v>0.15178571428571427</v>
      </c>
      <c r="AE2775" s="111"/>
      <c r="AF2775" s="60"/>
    </row>
    <row r="2776" spans="1:32">
      <c r="A2776" s="99"/>
      <c r="B2776" s="91"/>
      <c r="C2776" s="21" t="s">
        <v>329</v>
      </c>
      <c r="D2776" s="12">
        <v>146</v>
      </c>
      <c r="E2776" s="12">
        <v>0</v>
      </c>
      <c r="F2776" s="12">
        <v>0</v>
      </c>
      <c r="G2776" s="12">
        <v>0</v>
      </c>
      <c r="H2776" s="12">
        <v>0</v>
      </c>
      <c r="I2776" s="13">
        <v>80</v>
      </c>
      <c r="J2776" s="13">
        <v>10</v>
      </c>
      <c r="K2776" s="13">
        <v>0</v>
      </c>
      <c r="L2776" s="13">
        <v>75</v>
      </c>
      <c r="M2776" s="13">
        <v>0</v>
      </c>
      <c r="N2776" s="14">
        <f>D2776*$D$15</f>
        <v>219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722.7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93"/>
        <v>941.7</v>
      </c>
      <c r="Y2776" s="14">
        <f t="shared" si="894"/>
        <v>0</v>
      </c>
      <c r="Z2776" s="14">
        <f t="shared" si="895"/>
        <v>0</v>
      </c>
      <c r="AA2776" s="14">
        <f t="shared" si="896"/>
        <v>0</v>
      </c>
      <c r="AB2776" s="14">
        <f t="shared" si="898"/>
        <v>0</v>
      </c>
      <c r="AC2776" s="15">
        <f t="shared" si="897"/>
        <v>941.7</v>
      </c>
      <c r="AD2776" s="48">
        <f>(ROUND(AC2776-AC2764,1)/AC2764)</f>
        <v>0.15178571428571427</v>
      </c>
      <c r="AE2776" s="113"/>
      <c r="AF2776" s="60"/>
    </row>
    <row r="2777" spans="1:32">
      <c r="A2777" s="99"/>
      <c r="B2777" s="91"/>
      <c r="C2777" s="21" t="s">
        <v>325</v>
      </c>
      <c r="D2777" s="12">
        <v>146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55</v>
      </c>
      <c r="K2777" s="13">
        <v>0</v>
      </c>
      <c r="L2777" s="13">
        <v>0</v>
      </c>
      <c r="M2777" s="13">
        <v>0</v>
      </c>
      <c r="N2777" s="14">
        <f>D2777*$D$16</f>
        <v>233.60000000000002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636.56000000000006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93"/>
        <v>870.16000000000008</v>
      </c>
      <c r="Y2777" s="14">
        <f t="shared" si="894"/>
        <v>0</v>
      </c>
      <c r="Z2777" s="14">
        <f t="shared" si="895"/>
        <v>0</v>
      </c>
      <c r="AA2777" s="14">
        <f t="shared" si="896"/>
        <v>0</v>
      </c>
      <c r="AB2777" s="14">
        <f t="shared" si="898"/>
        <v>0</v>
      </c>
      <c r="AC2777" s="15">
        <f t="shared" si="897"/>
        <v>870.2</v>
      </c>
      <c r="AD2777" s="48">
        <f>(ROUND(AC2777-AC2764,1)/AC2764)</f>
        <v>6.4334637964774954E-2</v>
      </c>
      <c r="AE2777" s="113"/>
      <c r="AF2777" s="60"/>
    </row>
    <row r="2778" spans="1:32">
      <c r="A2778" s="99"/>
      <c r="B2778" s="91"/>
      <c r="C2778" s="21" t="s">
        <v>326</v>
      </c>
      <c r="D2778" s="12">
        <v>146</v>
      </c>
      <c r="E2778" s="12">
        <v>0</v>
      </c>
      <c r="F2778" s="12">
        <v>0</v>
      </c>
      <c r="G2778" s="12">
        <v>0</v>
      </c>
      <c r="H2778" s="12">
        <v>0</v>
      </c>
      <c r="I2778" s="13">
        <v>95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D2778*$D$17</f>
        <v>233.60000000000002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800.08000000000015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93"/>
        <v>1033.6800000000003</v>
      </c>
      <c r="Y2778" s="14">
        <f t="shared" si="894"/>
        <v>0</v>
      </c>
      <c r="Z2778" s="14">
        <f t="shared" si="895"/>
        <v>0</v>
      </c>
      <c r="AA2778" s="14">
        <f t="shared" si="896"/>
        <v>0</v>
      </c>
      <c r="AB2778" s="14">
        <f t="shared" si="898"/>
        <v>0</v>
      </c>
      <c r="AC2778" s="15">
        <f t="shared" si="897"/>
        <v>1033.7</v>
      </c>
      <c r="AD2778" s="48">
        <f>(ROUND(AC2778-AC2764,1)/AC2764)</f>
        <v>0.2643101761252446</v>
      </c>
      <c r="AE2778" s="113" t="s">
        <v>799</v>
      </c>
      <c r="AF2778" s="60"/>
    </row>
    <row r="2779" spans="1:32">
      <c r="A2779" s="106" t="s">
        <v>0</v>
      </c>
      <c r="B2779" s="92" t="s">
        <v>530</v>
      </c>
      <c r="C2779" s="50" t="s">
        <v>242</v>
      </c>
      <c r="D2779" s="11">
        <v>156</v>
      </c>
      <c r="E2779" s="11">
        <v>0</v>
      </c>
      <c r="F2779" s="11">
        <v>0</v>
      </c>
      <c r="G2779" s="11">
        <v>0</v>
      </c>
      <c r="H2779" s="11">
        <v>0</v>
      </c>
      <c r="I2779" s="51">
        <v>70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312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499.20000000000005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ref="X2779:X2793" si="899">N2779+S2779</f>
        <v>811.2</v>
      </c>
      <c r="Y2779" s="52">
        <f t="shared" ref="Y2779:Y2793" si="900">O2779+T2779</f>
        <v>0</v>
      </c>
      <c r="Z2779" s="52">
        <f t="shared" ref="Z2779:Z2793" si="901">P2779+U2779</f>
        <v>0</v>
      </c>
      <c r="AA2779" s="52">
        <f t="shared" ref="AA2779:AA2793" si="902">Q2779+V2779</f>
        <v>0</v>
      </c>
      <c r="AB2779" s="52">
        <f>R2779+W2779</f>
        <v>0</v>
      </c>
      <c r="AC2779" s="53">
        <f>ROUND(X2779+Y2779+Z2779+AA2779+AB2779,1)</f>
        <v>811.2</v>
      </c>
      <c r="AD2779" s="58"/>
      <c r="AE2779" s="113"/>
      <c r="AF2779" s="60"/>
    </row>
    <row r="2780" spans="1:32">
      <c r="A2780" s="99" t="s">
        <v>800</v>
      </c>
      <c r="B2780" s="93">
        <v>32</v>
      </c>
      <c r="C2780" s="21" t="s">
        <v>324</v>
      </c>
      <c r="D2780" s="12">
        <v>156</v>
      </c>
      <c r="E2780" s="12">
        <v>0</v>
      </c>
      <c r="F2780" s="12">
        <v>0</v>
      </c>
      <c r="G2780" s="12">
        <v>0</v>
      </c>
      <c r="H2780" s="12">
        <v>0</v>
      </c>
      <c r="I2780" s="13">
        <v>85</v>
      </c>
      <c r="J2780" s="13">
        <v>25</v>
      </c>
      <c r="K2780" s="13">
        <v>0</v>
      </c>
      <c r="L2780" s="13">
        <v>0</v>
      </c>
      <c r="M2780" s="13">
        <v>0</v>
      </c>
      <c r="N2780" s="14">
        <f>D2780*$D$4</f>
        <v>249.60000000000002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686.40000000000009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si="899"/>
        <v>936.00000000000011</v>
      </c>
      <c r="Y2780" s="14">
        <f t="shared" si="900"/>
        <v>0</v>
      </c>
      <c r="Z2780" s="14">
        <f t="shared" si="901"/>
        <v>0</v>
      </c>
      <c r="AA2780" s="14">
        <f t="shared" si="902"/>
        <v>0</v>
      </c>
      <c r="AB2780" s="14">
        <f>R2780+W2780</f>
        <v>0</v>
      </c>
      <c r="AC2780" s="15">
        <f>ROUND(X2780+Y2780+Z2780+AA2780+AB2780,1)</f>
        <v>936</v>
      </c>
      <c r="AD2780" s="48">
        <f>(ROUND(AC2780-AC2779,1)/AC2779)</f>
        <v>0.15384615384615383</v>
      </c>
      <c r="AE2780" s="113"/>
      <c r="AF2780" s="60"/>
    </row>
    <row r="2781" spans="1:32">
      <c r="A2781" s="99" t="s">
        <v>801</v>
      </c>
      <c r="B2781" s="93">
        <v>16</v>
      </c>
      <c r="C2781" s="21" t="s">
        <v>834</v>
      </c>
      <c r="D2781" s="12">
        <v>156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312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449.28000000000003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9"/>
        <v>761.28</v>
      </c>
      <c r="Y2781" s="14">
        <f t="shared" si="900"/>
        <v>0</v>
      </c>
      <c r="Z2781" s="14">
        <f t="shared" si="901"/>
        <v>0</v>
      </c>
      <c r="AA2781" s="14">
        <f t="shared" si="902"/>
        <v>0</v>
      </c>
      <c r="AB2781" s="14">
        <f>R2781+W2781</f>
        <v>0</v>
      </c>
      <c r="AC2781" s="15">
        <f t="shared" ref="AC2781:AC2793" si="903">ROUND(X2781+Y2781+Z2781+AA2781+AB2781,1)</f>
        <v>761.3</v>
      </c>
      <c r="AD2781" s="48">
        <f>(ROUND(AC2781-AC2779,1)/AC2779)</f>
        <v>-6.1513806706114393E-2</v>
      </c>
      <c r="AE2781" s="113"/>
      <c r="AF2781" s="60"/>
    </row>
    <row r="2782" spans="1:32">
      <c r="A2782" s="99" t="s">
        <v>802</v>
      </c>
      <c r="B2782" s="93">
        <v>0</v>
      </c>
      <c r="C2782" s="21" t="s">
        <v>337</v>
      </c>
      <c r="D2782" s="12">
        <v>156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312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449.28000000000003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9"/>
        <v>761.28</v>
      </c>
      <c r="Y2782" s="14">
        <f t="shared" si="900"/>
        <v>0</v>
      </c>
      <c r="Z2782" s="14">
        <f t="shared" si="901"/>
        <v>0</v>
      </c>
      <c r="AA2782" s="14">
        <f t="shared" si="902"/>
        <v>0</v>
      </c>
      <c r="AB2782" s="14">
        <f t="shared" ref="AB2782:AB2793" si="904">R2782+W2782</f>
        <v>0</v>
      </c>
      <c r="AC2782" s="15">
        <f t="shared" si="903"/>
        <v>761.3</v>
      </c>
      <c r="AD2782" s="48">
        <f>(ROUND(AC2782-AC2779,1)/AC2779)</f>
        <v>-6.1513806706114393E-2</v>
      </c>
      <c r="AE2782" s="113"/>
      <c r="AF2782" s="60"/>
    </row>
    <row r="2783" spans="1:32">
      <c r="A2783" s="99" t="s">
        <v>803</v>
      </c>
      <c r="B2783" s="93">
        <v>0</v>
      </c>
      <c r="C2783" s="21" t="s">
        <v>338</v>
      </c>
      <c r="D2783" s="12">
        <v>156</v>
      </c>
      <c r="E2783" s="12">
        <v>0</v>
      </c>
      <c r="F2783" s="12">
        <v>0</v>
      </c>
      <c r="G2783" s="12">
        <v>0</v>
      </c>
      <c r="H2783" s="12">
        <v>0</v>
      </c>
      <c r="I2783" s="13">
        <v>70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312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449.28000000000003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9"/>
        <v>761.28</v>
      </c>
      <c r="Y2783" s="14">
        <f t="shared" si="900"/>
        <v>0</v>
      </c>
      <c r="Z2783" s="14">
        <f t="shared" si="901"/>
        <v>0</v>
      </c>
      <c r="AA2783" s="14">
        <f t="shared" si="902"/>
        <v>0</v>
      </c>
      <c r="AB2783" s="14">
        <f t="shared" si="904"/>
        <v>0</v>
      </c>
      <c r="AC2783" s="15">
        <f t="shared" si="903"/>
        <v>761.3</v>
      </c>
      <c r="AD2783" s="48">
        <f>(ROUND(AC2783-AC2779,1)/AC2779)</f>
        <v>-6.1513806706114393E-2</v>
      </c>
      <c r="AE2783" s="113"/>
      <c r="AF2783" s="60"/>
    </row>
    <row r="2784" spans="1:32">
      <c r="A2784" s="99" t="s">
        <v>653</v>
      </c>
      <c r="B2784" s="93"/>
      <c r="C2784" s="21" t="s">
        <v>339</v>
      </c>
      <c r="D2784" s="12">
        <v>156</v>
      </c>
      <c r="E2784" s="12">
        <v>0</v>
      </c>
      <c r="F2784" s="12">
        <v>0</v>
      </c>
      <c r="G2784" s="12">
        <v>0</v>
      </c>
      <c r="H2784" s="12">
        <v>0</v>
      </c>
      <c r="I2784" s="13">
        <v>70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312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449.28000000000003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9"/>
        <v>761.28</v>
      </c>
      <c r="Y2784" s="14">
        <f t="shared" si="900"/>
        <v>0</v>
      </c>
      <c r="Z2784" s="14">
        <f t="shared" si="901"/>
        <v>0</v>
      </c>
      <c r="AA2784" s="14">
        <f t="shared" si="902"/>
        <v>0</v>
      </c>
      <c r="AB2784" s="14">
        <f t="shared" si="904"/>
        <v>0</v>
      </c>
      <c r="AC2784" s="15">
        <f t="shared" si="903"/>
        <v>761.3</v>
      </c>
      <c r="AD2784" s="48">
        <f>(ROUND(AC2784-AC2779,1)/AC2779)</f>
        <v>-6.1513806706114393E-2</v>
      </c>
      <c r="AE2784" s="113"/>
      <c r="AF2784" s="60"/>
    </row>
    <row r="2785" spans="1:32">
      <c r="A2785" s="99" t="s">
        <v>594</v>
      </c>
      <c r="B2785" s="93"/>
      <c r="C2785" s="21" t="s">
        <v>1</v>
      </c>
      <c r="D2785" s="12">
        <v>78</v>
      </c>
      <c r="E2785" s="12">
        <v>170</v>
      </c>
      <c r="F2785" s="12">
        <v>0</v>
      </c>
      <c r="G2785" s="12">
        <v>0</v>
      </c>
      <c r="H2785" s="12">
        <v>0</v>
      </c>
      <c r="I2785" s="13">
        <v>70</v>
      </c>
      <c r="J2785" s="13">
        <v>10</v>
      </c>
      <c r="K2785" s="13">
        <v>85</v>
      </c>
      <c r="L2785" s="13">
        <v>0</v>
      </c>
      <c r="M2785" s="13">
        <v>0</v>
      </c>
      <c r="N2785" s="14">
        <f>D2785*$D$9</f>
        <v>101.4</v>
      </c>
      <c r="O2785" s="14">
        <f>E2785*$E$9</f>
        <v>255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162.24</v>
      </c>
      <c r="T2785" s="14">
        <f>(O2785/100)*(K2785*$K$9)</f>
        <v>433.49999999999994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9"/>
        <v>263.64</v>
      </c>
      <c r="Y2785" s="14">
        <f t="shared" si="900"/>
        <v>688.5</v>
      </c>
      <c r="Z2785" s="14">
        <f t="shared" si="901"/>
        <v>0</v>
      </c>
      <c r="AA2785" s="14">
        <f t="shared" si="902"/>
        <v>0</v>
      </c>
      <c r="AB2785" s="14">
        <f t="shared" si="904"/>
        <v>0</v>
      </c>
      <c r="AC2785" s="15">
        <f t="shared" si="903"/>
        <v>952.1</v>
      </c>
      <c r="AD2785" s="48">
        <f>(ROUND(AC2785-AC2779,1)/AC2779)</f>
        <v>0.17369329388560156</v>
      </c>
      <c r="AE2785" s="113"/>
      <c r="AF2785" s="60"/>
    </row>
    <row r="2786" spans="1:32">
      <c r="A2786" s="99" t="s">
        <v>829</v>
      </c>
      <c r="B2786" s="93"/>
      <c r="C2786" s="21" t="s">
        <v>2</v>
      </c>
      <c r="D2786" s="12">
        <v>78</v>
      </c>
      <c r="E2786" s="12">
        <v>0</v>
      </c>
      <c r="F2786" s="12">
        <v>170</v>
      </c>
      <c r="G2786" s="12">
        <v>0</v>
      </c>
      <c r="H2786" s="12">
        <v>0</v>
      </c>
      <c r="I2786" s="13">
        <v>70</v>
      </c>
      <c r="J2786" s="13">
        <v>10</v>
      </c>
      <c r="K2786" s="13">
        <v>42.5</v>
      </c>
      <c r="L2786" s="13">
        <v>42.5</v>
      </c>
      <c r="M2786" s="13">
        <v>0</v>
      </c>
      <c r="N2786" s="14">
        <f>D2786*$D$10</f>
        <v>101.4</v>
      </c>
      <c r="O2786" s="14">
        <f>E2786*$E$10</f>
        <v>0</v>
      </c>
      <c r="P2786" s="14">
        <f>F2786*$F$10</f>
        <v>255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162.24</v>
      </c>
      <c r="T2786" s="14">
        <f>(O2786/100)*(K2786*$J$10)</f>
        <v>0</v>
      </c>
      <c r="U2786" s="14">
        <f>(P2786/100)*(K2786*$K$10)+(P2786/100)*(L2786*$L$10)</f>
        <v>433.49999999999994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9"/>
        <v>263.64</v>
      </c>
      <c r="Y2786" s="14">
        <f t="shared" si="900"/>
        <v>0</v>
      </c>
      <c r="Z2786" s="14">
        <f t="shared" si="901"/>
        <v>688.5</v>
      </c>
      <c r="AA2786" s="14">
        <f t="shared" si="902"/>
        <v>0</v>
      </c>
      <c r="AB2786" s="14">
        <f t="shared" si="904"/>
        <v>0</v>
      </c>
      <c r="AC2786" s="15">
        <f t="shared" si="903"/>
        <v>952.1</v>
      </c>
      <c r="AD2786" s="48">
        <f>(ROUND(AC2786-AC2779,1)/AC2779)</f>
        <v>0.17369329388560156</v>
      </c>
      <c r="AE2786" s="113"/>
      <c r="AF2786" s="60"/>
    </row>
    <row r="2787" spans="1:32">
      <c r="A2787" s="99" t="s">
        <v>830</v>
      </c>
      <c r="B2787" s="93"/>
      <c r="C2787" s="21" t="s">
        <v>3</v>
      </c>
      <c r="D2787" s="12">
        <v>78</v>
      </c>
      <c r="E2787" s="12">
        <v>0</v>
      </c>
      <c r="F2787" s="12">
        <v>0</v>
      </c>
      <c r="G2787" s="12">
        <v>170</v>
      </c>
      <c r="H2787" s="12">
        <v>0</v>
      </c>
      <c r="I2787" s="13">
        <v>70</v>
      </c>
      <c r="J2787" s="13">
        <v>10</v>
      </c>
      <c r="K2787" s="13">
        <v>0</v>
      </c>
      <c r="L2787" s="13">
        <v>85</v>
      </c>
      <c r="M2787" s="13">
        <v>0</v>
      </c>
      <c r="N2787" s="14">
        <f>D2787*$D$11</f>
        <v>101.4</v>
      </c>
      <c r="O2787" s="14">
        <f>E2787*$E$11</f>
        <v>0</v>
      </c>
      <c r="P2787" s="14">
        <f>F2787*$F$11</f>
        <v>0</v>
      </c>
      <c r="Q2787" s="14">
        <f>G2787*$G$11</f>
        <v>255</v>
      </c>
      <c r="R2787" s="14">
        <f>H2787*$H$11</f>
        <v>0</v>
      </c>
      <c r="S2787" s="14">
        <f>(N2787/100)*(I2787*$I$11)+(N2787/100)*(J2787*$J$11)</f>
        <v>162.24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433.49999999999994</v>
      </c>
      <c r="W2787" s="14">
        <f>(R2787/100)*(K2787*$K$11)+(R2787/100)*(L2787*$L$11)</f>
        <v>0</v>
      </c>
      <c r="X2787" s="14">
        <f t="shared" si="899"/>
        <v>263.64</v>
      </c>
      <c r="Y2787" s="14">
        <f t="shared" si="900"/>
        <v>0</v>
      </c>
      <c r="Z2787" s="14">
        <f t="shared" si="901"/>
        <v>0</v>
      </c>
      <c r="AA2787" s="14">
        <f t="shared" si="902"/>
        <v>688.5</v>
      </c>
      <c r="AB2787" s="14">
        <f t="shared" si="904"/>
        <v>0</v>
      </c>
      <c r="AC2787" s="15">
        <f t="shared" si="903"/>
        <v>952.1</v>
      </c>
      <c r="AD2787" s="48">
        <f>(ROUND(AC2787-AC2779,1)/AC2779)</f>
        <v>0.17369329388560156</v>
      </c>
      <c r="AE2787" s="113"/>
      <c r="AF2787" s="60"/>
    </row>
    <row r="2788" spans="1:32">
      <c r="A2788" s="99" t="s">
        <v>831</v>
      </c>
      <c r="B2788" s="93"/>
      <c r="C2788" s="21" t="s">
        <v>4</v>
      </c>
      <c r="D2788" s="12">
        <v>78</v>
      </c>
      <c r="E2788" s="12">
        <v>0</v>
      </c>
      <c r="F2788" s="12">
        <v>0</v>
      </c>
      <c r="G2788" s="12">
        <v>0</v>
      </c>
      <c r="H2788" s="12">
        <v>170</v>
      </c>
      <c r="I2788" s="13">
        <v>70</v>
      </c>
      <c r="J2788" s="13">
        <v>10</v>
      </c>
      <c r="K2788" s="13">
        <v>42.5</v>
      </c>
      <c r="L2788" s="13">
        <v>42.5</v>
      </c>
      <c r="M2788" s="13">
        <v>0</v>
      </c>
      <c r="N2788" s="14">
        <f>D2788*$D$12</f>
        <v>101.4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255</v>
      </c>
      <c r="S2788" s="14">
        <f>(N2788/100)*(I2788*$I$12)+(N2788/100)*(J2788*$J$12)</f>
        <v>162.24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433.49999999999994</v>
      </c>
      <c r="X2788" s="14">
        <f t="shared" si="899"/>
        <v>263.64</v>
      </c>
      <c r="Y2788" s="14">
        <f t="shared" si="900"/>
        <v>0</v>
      </c>
      <c r="Z2788" s="14">
        <f t="shared" si="901"/>
        <v>0</v>
      </c>
      <c r="AA2788" s="14">
        <f t="shared" si="902"/>
        <v>0</v>
      </c>
      <c r="AB2788" s="14">
        <f t="shared" si="904"/>
        <v>688.5</v>
      </c>
      <c r="AC2788" s="15">
        <f t="shared" si="903"/>
        <v>952.1</v>
      </c>
      <c r="AD2788" s="48">
        <f>(ROUND(AC2788-AC2779,1)/AC2779)</f>
        <v>0.17369329388560156</v>
      </c>
      <c r="AE2788" s="113"/>
      <c r="AF2788" s="60"/>
    </row>
    <row r="2789" spans="1:32">
      <c r="A2789" s="99" t="s">
        <v>832</v>
      </c>
      <c r="B2789" s="93"/>
      <c r="C2789" s="21" t="s">
        <v>327</v>
      </c>
      <c r="D2789" s="12">
        <v>156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10</v>
      </c>
      <c r="K2789" s="13">
        <v>0</v>
      </c>
      <c r="L2789" s="13">
        <v>0</v>
      </c>
      <c r="M2789" s="13">
        <v>70</v>
      </c>
      <c r="N2789" s="14">
        <f>D2789*$D$13</f>
        <v>234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936</v>
      </c>
      <c r="Y2789" s="14">
        <f t="shared" si="900"/>
        <v>0</v>
      </c>
      <c r="Z2789" s="14">
        <f t="shared" si="901"/>
        <v>0</v>
      </c>
      <c r="AA2789" s="14">
        <f t="shared" si="902"/>
        <v>0</v>
      </c>
      <c r="AB2789" s="14">
        <f t="shared" si="904"/>
        <v>0</v>
      </c>
      <c r="AC2789" s="15">
        <f t="shared" si="903"/>
        <v>936</v>
      </c>
      <c r="AD2789" s="48">
        <f>(ROUND(AC2789-AC2779,1)/AC2779)</f>
        <v>0.15384615384615383</v>
      </c>
      <c r="AE2789" s="113"/>
      <c r="AF2789" s="60"/>
    </row>
    <row r="2790" spans="1:32">
      <c r="A2790" s="99" t="s">
        <v>833</v>
      </c>
      <c r="B2790" s="93"/>
      <c r="C2790" s="21" t="s">
        <v>328</v>
      </c>
      <c r="D2790" s="12">
        <v>156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10</v>
      </c>
      <c r="K2790" s="13">
        <v>70</v>
      </c>
      <c r="L2790" s="13">
        <v>0</v>
      </c>
      <c r="M2790" s="13">
        <v>0</v>
      </c>
      <c r="N2790" s="14">
        <f>D2790*$D$14</f>
        <v>234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9"/>
        <v>936</v>
      </c>
      <c r="Y2790" s="14">
        <f t="shared" si="900"/>
        <v>0</v>
      </c>
      <c r="Z2790" s="14">
        <f t="shared" si="901"/>
        <v>0</v>
      </c>
      <c r="AA2790" s="14">
        <f t="shared" si="902"/>
        <v>0</v>
      </c>
      <c r="AB2790" s="14">
        <f t="shared" si="904"/>
        <v>0</v>
      </c>
      <c r="AC2790" s="15">
        <f t="shared" si="903"/>
        <v>936</v>
      </c>
      <c r="AD2790" s="48">
        <f>(ROUND(AC2790-AC2779,1)/AC2779)</f>
        <v>0.15384615384615383</v>
      </c>
      <c r="AE2790" s="113"/>
      <c r="AF2790" s="60"/>
    </row>
    <row r="2791" spans="1:32">
      <c r="A2791" s="99"/>
      <c r="B2791" s="93"/>
      <c r="C2791" s="21" t="s">
        <v>329</v>
      </c>
      <c r="D2791" s="12">
        <v>156</v>
      </c>
      <c r="E2791" s="12">
        <v>0</v>
      </c>
      <c r="F2791" s="12">
        <v>0</v>
      </c>
      <c r="G2791" s="12">
        <v>0</v>
      </c>
      <c r="H2791" s="12">
        <v>0</v>
      </c>
      <c r="I2791" s="13">
        <v>70</v>
      </c>
      <c r="J2791" s="13">
        <v>10</v>
      </c>
      <c r="K2791" s="13">
        <v>0</v>
      </c>
      <c r="L2791" s="13">
        <v>70</v>
      </c>
      <c r="M2791" s="13">
        <v>0</v>
      </c>
      <c r="N2791" s="14">
        <f>D2791*$D$15</f>
        <v>234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9"/>
        <v>936</v>
      </c>
      <c r="Y2791" s="14">
        <f t="shared" si="900"/>
        <v>0</v>
      </c>
      <c r="Z2791" s="14">
        <f t="shared" si="901"/>
        <v>0</v>
      </c>
      <c r="AA2791" s="14">
        <f t="shared" si="902"/>
        <v>0</v>
      </c>
      <c r="AB2791" s="14">
        <f t="shared" si="904"/>
        <v>0</v>
      </c>
      <c r="AC2791" s="15">
        <f t="shared" si="903"/>
        <v>936</v>
      </c>
      <c r="AD2791" s="48">
        <f>(ROUND(AC2791-AC2779,1)/AC2779)</f>
        <v>0.15384615384615383</v>
      </c>
      <c r="AE2791" s="111"/>
      <c r="AF2791" s="60"/>
    </row>
    <row r="2792" spans="1:32">
      <c r="A2792" s="99"/>
      <c r="B2792" s="93"/>
      <c r="C2792" s="21" t="s">
        <v>325</v>
      </c>
      <c r="D2792" s="12">
        <v>156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50</v>
      </c>
      <c r="K2792" s="13">
        <v>0</v>
      </c>
      <c r="L2792" s="13">
        <v>0</v>
      </c>
      <c r="M2792" s="13">
        <v>0</v>
      </c>
      <c r="N2792" s="14">
        <f>D2792*$D$16</f>
        <v>249.60000000000002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611.5200000000001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9"/>
        <v>861.12000000000012</v>
      </c>
      <c r="Y2792" s="14">
        <f t="shared" si="900"/>
        <v>0</v>
      </c>
      <c r="Z2792" s="14">
        <f t="shared" si="901"/>
        <v>0</v>
      </c>
      <c r="AA2792" s="14">
        <f t="shared" si="902"/>
        <v>0</v>
      </c>
      <c r="AB2792" s="14">
        <f t="shared" si="904"/>
        <v>0</v>
      </c>
      <c r="AC2792" s="15">
        <f t="shared" si="903"/>
        <v>861.1</v>
      </c>
      <c r="AD2792" s="48">
        <f>(ROUND(AC2792-AC2779,1)/AC2779)</f>
        <v>6.1513806706114393E-2</v>
      </c>
      <c r="AE2792" s="113"/>
      <c r="AF2792" s="60"/>
    </row>
    <row r="2793" spans="1:32">
      <c r="A2793" s="99"/>
      <c r="B2793" s="93"/>
      <c r="C2793" s="21" t="s">
        <v>326</v>
      </c>
      <c r="D2793" s="12">
        <v>156</v>
      </c>
      <c r="E2793" s="12">
        <v>0</v>
      </c>
      <c r="F2793" s="12">
        <v>0</v>
      </c>
      <c r="G2793" s="12">
        <v>0</v>
      </c>
      <c r="H2793" s="12">
        <v>0</v>
      </c>
      <c r="I2793" s="13">
        <v>85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249.60000000000002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767.52000000000021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9"/>
        <v>1017.1200000000002</v>
      </c>
      <c r="Y2793" s="14">
        <f t="shared" si="900"/>
        <v>0</v>
      </c>
      <c r="Z2793" s="14">
        <f t="shared" si="901"/>
        <v>0</v>
      </c>
      <c r="AA2793" s="14">
        <f t="shared" si="902"/>
        <v>0</v>
      </c>
      <c r="AB2793" s="14">
        <f t="shared" si="904"/>
        <v>0</v>
      </c>
      <c r="AC2793" s="15">
        <f t="shared" si="903"/>
        <v>1017.1</v>
      </c>
      <c r="AD2793" s="48">
        <f>(ROUND(AC2793-AC2779,1)/AC2779)</f>
        <v>0.25382149901380668</v>
      </c>
      <c r="AE2793" s="113"/>
      <c r="AF2793" s="60"/>
    </row>
    <row r="2794" spans="1:32">
      <c r="A2794" s="106" t="s">
        <v>0</v>
      </c>
      <c r="B2794" s="90" t="s">
        <v>549</v>
      </c>
      <c r="C2794" s="50" t="s">
        <v>341</v>
      </c>
      <c r="D2794" s="11">
        <v>250</v>
      </c>
      <c r="E2794" s="11">
        <v>0</v>
      </c>
      <c r="F2794" s="11">
        <v>0</v>
      </c>
      <c r="G2794" s="11">
        <v>0</v>
      </c>
      <c r="H2794" s="11">
        <v>0</v>
      </c>
      <c r="I2794" s="51">
        <v>30</v>
      </c>
      <c r="J2794" s="51">
        <v>0</v>
      </c>
      <c r="K2794" s="51">
        <v>0</v>
      </c>
      <c r="L2794" s="51">
        <v>0</v>
      </c>
      <c r="M2794" s="51">
        <v>0</v>
      </c>
      <c r="N2794" s="52">
        <f>D2794*$D$3</f>
        <v>500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300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19" si="905">N2794+S2794</f>
        <v>800</v>
      </c>
      <c r="Y2794" s="52">
        <f t="shared" ref="Y2794:Y2824" si="906">O2794+T2794</f>
        <v>0</v>
      </c>
      <c r="Z2794" s="52">
        <f t="shared" ref="Z2794:Z2824" si="907">P2794+U2794</f>
        <v>0</v>
      </c>
      <c r="AA2794" s="52">
        <f t="shared" ref="AA2794:AA2824" si="908">Q2794+V2794</f>
        <v>0</v>
      </c>
      <c r="AB2794" s="52">
        <f>R2794+W2794</f>
        <v>0</v>
      </c>
      <c r="AC2794" s="53">
        <f>ROUND(X2794+Y2794+Z2794+AA2794+AB2794,1)</f>
        <v>800</v>
      </c>
      <c r="AD2794" s="58"/>
      <c r="AE2794" s="113" t="s">
        <v>799</v>
      </c>
      <c r="AF2794" s="60"/>
    </row>
    <row r="2795" spans="1:32">
      <c r="A2795" s="99" t="s">
        <v>800</v>
      </c>
      <c r="B2795" s="91">
        <v>50</v>
      </c>
      <c r="C2795" s="21" t="s">
        <v>324</v>
      </c>
      <c r="D2795" s="12">
        <v>250</v>
      </c>
      <c r="E2795" s="12">
        <v>0</v>
      </c>
      <c r="F2795" s="12">
        <v>0</v>
      </c>
      <c r="G2795" s="12">
        <v>0</v>
      </c>
      <c r="H2795" s="12">
        <v>0</v>
      </c>
      <c r="I2795" s="13">
        <v>40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D2795*$D$4</f>
        <v>400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500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5"/>
        <v>900</v>
      </c>
      <c r="Y2795" s="14">
        <f t="shared" si="906"/>
        <v>0</v>
      </c>
      <c r="Z2795" s="14">
        <f t="shared" si="907"/>
        <v>0</v>
      </c>
      <c r="AA2795" s="14">
        <f t="shared" si="908"/>
        <v>0</v>
      </c>
      <c r="AB2795" s="14">
        <f>R2795+W2795</f>
        <v>0</v>
      </c>
      <c r="AC2795" s="15">
        <f>ROUND(X2795+Y2795+Z2795+AA2795+AB2795,1)</f>
        <v>900</v>
      </c>
      <c r="AD2795" s="48">
        <f>(ROUND(AC2795-AC2794,1)/AC2794)</f>
        <v>0.125</v>
      </c>
      <c r="AE2795" s="113"/>
      <c r="AF2795" s="60"/>
    </row>
    <row r="2796" spans="1:32">
      <c r="A2796" s="99" t="s">
        <v>801</v>
      </c>
      <c r="B2796" s="91">
        <v>0</v>
      </c>
      <c r="C2796" s="21" t="s">
        <v>834</v>
      </c>
      <c r="D2796" s="12">
        <v>250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D2796*$D$5</f>
        <v>500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270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5"/>
        <v>770</v>
      </c>
      <c r="Y2796" s="14">
        <f t="shared" si="906"/>
        <v>0</v>
      </c>
      <c r="Z2796" s="14">
        <f t="shared" si="907"/>
        <v>0</v>
      </c>
      <c r="AA2796" s="14">
        <f t="shared" si="908"/>
        <v>0</v>
      </c>
      <c r="AB2796" s="14">
        <f>R2796+W2796</f>
        <v>0</v>
      </c>
      <c r="AC2796" s="15">
        <f t="shared" ref="AC2796:AC2808" si="909">ROUND(X2796+Y2796+Z2796+AA2796+AB2796,1)</f>
        <v>770</v>
      </c>
      <c r="AD2796" s="48">
        <f>(ROUND(AC2796-AC2794,1)/AC2794)</f>
        <v>-3.7499999999999999E-2</v>
      </c>
      <c r="AE2796" s="113"/>
      <c r="AF2796" s="60"/>
    </row>
    <row r="2797" spans="1:32">
      <c r="A2797" s="99" t="s">
        <v>802</v>
      </c>
      <c r="B2797" s="91">
        <v>0</v>
      </c>
      <c r="C2797" s="21" t="s">
        <v>337</v>
      </c>
      <c r="D2797" s="12">
        <v>250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0</v>
      </c>
      <c r="K2797" s="13">
        <v>0</v>
      </c>
      <c r="L2797" s="13">
        <v>0</v>
      </c>
      <c r="M2797" s="13">
        <v>0</v>
      </c>
      <c r="N2797" s="14">
        <f>D2797*$D$6</f>
        <v>500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270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5"/>
        <v>770</v>
      </c>
      <c r="Y2797" s="14">
        <f t="shared" si="906"/>
        <v>0</v>
      </c>
      <c r="Z2797" s="14">
        <f t="shared" si="907"/>
        <v>0</v>
      </c>
      <c r="AA2797" s="14">
        <f t="shared" si="908"/>
        <v>0</v>
      </c>
      <c r="AB2797" s="14">
        <f t="shared" ref="AB2797:AB2808" si="910">R2797+W2797</f>
        <v>0</v>
      </c>
      <c r="AC2797" s="15">
        <f t="shared" si="909"/>
        <v>770</v>
      </c>
      <c r="AD2797" s="48">
        <f>(ROUND(AC2797-AC2794,1)/AC2794)</f>
        <v>-3.7499999999999999E-2</v>
      </c>
      <c r="AE2797" s="113"/>
      <c r="AF2797" s="60"/>
    </row>
    <row r="2798" spans="1:32">
      <c r="A2798" s="99" t="s">
        <v>803</v>
      </c>
      <c r="B2798" s="91">
        <v>0</v>
      </c>
      <c r="C2798" s="21" t="s">
        <v>338</v>
      </c>
      <c r="D2798" s="12">
        <v>250</v>
      </c>
      <c r="E2798" s="12">
        <v>0</v>
      </c>
      <c r="F2798" s="12">
        <v>0</v>
      </c>
      <c r="G2798" s="12">
        <v>0</v>
      </c>
      <c r="H2798" s="12">
        <v>0</v>
      </c>
      <c r="I2798" s="13">
        <v>30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D2798*$D$7</f>
        <v>500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270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5"/>
        <v>770</v>
      </c>
      <c r="Y2798" s="14">
        <f t="shared" si="906"/>
        <v>0</v>
      </c>
      <c r="Z2798" s="14">
        <f t="shared" si="907"/>
        <v>0</v>
      </c>
      <c r="AA2798" s="14">
        <f t="shared" si="908"/>
        <v>0</v>
      </c>
      <c r="AB2798" s="14">
        <f t="shared" si="910"/>
        <v>0</v>
      </c>
      <c r="AC2798" s="15">
        <f t="shared" si="909"/>
        <v>770</v>
      </c>
      <c r="AD2798" s="48">
        <f>(ROUND(AC2798-AC2794,1)/AC2794)</f>
        <v>-3.7499999999999999E-2</v>
      </c>
      <c r="AE2798" s="113"/>
      <c r="AF2798" s="60"/>
    </row>
    <row r="2799" spans="1:32">
      <c r="A2799" s="99" t="s">
        <v>653</v>
      </c>
      <c r="B2799" s="91"/>
      <c r="C2799" s="21" t="s">
        <v>339</v>
      </c>
      <c r="D2799" s="12">
        <v>250</v>
      </c>
      <c r="E2799" s="12">
        <v>0</v>
      </c>
      <c r="F2799" s="12">
        <v>0</v>
      </c>
      <c r="G2799" s="12">
        <v>0</v>
      </c>
      <c r="H2799" s="12">
        <v>0</v>
      </c>
      <c r="I2799" s="13">
        <v>30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D2799*$D$8</f>
        <v>500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270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5"/>
        <v>770</v>
      </c>
      <c r="Y2799" s="14">
        <f t="shared" si="906"/>
        <v>0</v>
      </c>
      <c r="Z2799" s="14">
        <f t="shared" si="907"/>
        <v>0</v>
      </c>
      <c r="AA2799" s="14">
        <f t="shared" si="908"/>
        <v>0</v>
      </c>
      <c r="AB2799" s="14">
        <f t="shared" si="910"/>
        <v>0</v>
      </c>
      <c r="AC2799" s="15">
        <f t="shared" si="909"/>
        <v>770</v>
      </c>
      <c r="AD2799" s="48">
        <f>(ROUND(AC2799-AC2794,1)/AC2794)</f>
        <v>-3.7499999999999999E-2</v>
      </c>
      <c r="AE2799" s="113"/>
      <c r="AF2799" s="60"/>
    </row>
    <row r="2800" spans="1:32">
      <c r="A2800" s="99" t="s">
        <v>594</v>
      </c>
      <c r="B2800" s="91"/>
      <c r="C2800" s="21" t="s">
        <v>1</v>
      </c>
      <c r="D2800" s="12">
        <v>125</v>
      </c>
      <c r="E2800" s="12">
        <v>280</v>
      </c>
      <c r="F2800" s="12">
        <v>0</v>
      </c>
      <c r="G2800" s="12">
        <v>0</v>
      </c>
      <c r="H2800" s="12">
        <v>0</v>
      </c>
      <c r="I2800" s="13">
        <v>30</v>
      </c>
      <c r="J2800" s="13">
        <v>0</v>
      </c>
      <c r="K2800" s="13">
        <v>30</v>
      </c>
      <c r="L2800" s="13">
        <v>0</v>
      </c>
      <c r="M2800" s="13">
        <v>0</v>
      </c>
      <c r="N2800" s="14">
        <f>D2800*$D$9</f>
        <v>162.5</v>
      </c>
      <c r="O2800" s="14">
        <f>E2800*$E$9</f>
        <v>420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97.5</v>
      </c>
      <c r="T2800" s="14">
        <f>(O2800/100)*(K2800*$K$9)</f>
        <v>252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5"/>
        <v>260</v>
      </c>
      <c r="Y2800" s="14">
        <f t="shared" si="906"/>
        <v>672</v>
      </c>
      <c r="Z2800" s="14">
        <f t="shared" si="907"/>
        <v>0</v>
      </c>
      <c r="AA2800" s="14">
        <f t="shared" si="908"/>
        <v>0</v>
      </c>
      <c r="AB2800" s="14">
        <f t="shared" si="910"/>
        <v>0</v>
      </c>
      <c r="AC2800" s="15">
        <f t="shared" si="909"/>
        <v>932</v>
      </c>
      <c r="AD2800" s="48">
        <f>(ROUND(AC2800-AC2794,1)/AC2794)</f>
        <v>0.16500000000000001</v>
      </c>
      <c r="AE2800" s="113"/>
      <c r="AF2800" s="60"/>
    </row>
    <row r="2801" spans="1:32">
      <c r="A2801" s="99" t="s">
        <v>829</v>
      </c>
      <c r="B2801" s="91"/>
      <c r="C2801" s="21" t="s">
        <v>2</v>
      </c>
      <c r="D2801" s="12">
        <v>125</v>
      </c>
      <c r="E2801" s="12">
        <v>0</v>
      </c>
      <c r="F2801" s="12">
        <v>280</v>
      </c>
      <c r="G2801" s="12">
        <v>0</v>
      </c>
      <c r="H2801" s="12">
        <v>0</v>
      </c>
      <c r="I2801" s="13">
        <v>30</v>
      </c>
      <c r="J2801" s="13">
        <v>0</v>
      </c>
      <c r="K2801" s="13">
        <v>15</v>
      </c>
      <c r="L2801" s="13">
        <v>15</v>
      </c>
      <c r="M2801" s="13">
        <v>0</v>
      </c>
      <c r="N2801" s="14">
        <f>D2801*$D$10</f>
        <v>162.5</v>
      </c>
      <c r="O2801" s="14">
        <f>E2801*$E$10</f>
        <v>0</v>
      </c>
      <c r="P2801" s="14">
        <f>F2801*$F$10</f>
        <v>420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97.5</v>
      </c>
      <c r="T2801" s="14">
        <f>(O2801/100)*(K2801*$J$10)</f>
        <v>0</v>
      </c>
      <c r="U2801" s="14">
        <f>(P2801/100)*(K2801*$K$10)+(P2801/100)*(L2801*$L$10)</f>
        <v>252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5"/>
        <v>260</v>
      </c>
      <c r="Y2801" s="14">
        <f t="shared" si="906"/>
        <v>0</v>
      </c>
      <c r="Z2801" s="14">
        <f t="shared" si="907"/>
        <v>672</v>
      </c>
      <c r="AA2801" s="14">
        <f t="shared" si="908"/>
        <v>0</v>
      </c>
      <c r="AB2801" s="14">
        <f t="shared" si="910"/>
        <v>0</v>
      </c>
      <c r="AC2801" s="15">
        <f t="shared" si="909"/>
        <v>932</v>
      </c>
      <c r="AD2801" s="48">
        <f>(ROUND(AC2801-AC2794,1)/AC2794)</f>
        <v>0.16500000000000001</v>
      </c>
      <c r="AE2801" s="113"/>
      <c r="AF2801" s="60"/>
    </row>
    <row r="2802" spans="1:32">
      <c r="A2802" s="99" t="s">
        <v>830</v>
      </c>
      <c r="B2802" s="91"/>
      <c r="C2802" s="21" t="s">
        <v>3</v>
      </c>
      <c r="D2802" s="12">
        <v>125</v>
      </c>
      <c r="E2802" s="12">
        <v>0</v>
      </c>
      <c r="F2802" s="12">
        <v>0</v>
      </c>
      <c r="G2802" s="12">
        <v>280</v>
      </c>
      <c r="H2802" s="12">
        <v>0</v>
      </c>
      <c r="I2802" s="13">
        <v>30</v>
      </c>
      <c r="J2802" s="13">
        <v>0</v>
      </c>
      <c r="K2802" s="13">
        <v>0</v>
      </c>
      <c r="L2802" s="13">
        <v>30</v>
      </c>
      <c r="M2802" s="13">
        <v>0</v>
      </c>
      <c r="N2802" s="14">
        <f>D2802*$D$11</f>
        <v>162.5</v>
      </c>
      <c r="O2802" s="14">
        <f>E2802*$E$11</f>
        <v>0</v>
      </c>
      <c r="P2802" s="14">
        <f>F2802*$F$11</f>
        <v>0</v>
      </c>
      <c r="Q2802" s="14">
        <f>G2802*$G$11</f>
        <v>420</v>
      </c>
      <c r="R2802" s="14">
        <f>H2802*$H$11</f>
        <v>0</v>
      </c>
      <c r="S2802" s="14">
        <f>(N2802/100)*(I2802*$I$11)+(N2802/100)*(J2802*$J$11)</f>
        <v>97.5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252</v>
      </c>
      <c r="W2802" s="14">
        <f>(R2802/100)*(K2802*$K$11)+(R2802/100)*(L2802*$L$11)</f>
        <v>0</v>
      </c>
      <c r="X2802" s="14">
        <f t="shared" si="905"/>
        <v>260</v>
      </c>
      <c r="Y2802" s="14">
        <f t="shared" si="906"/>
        <v>0</v>
      </c>
      <c r="Z2802" s="14">
        <f t="shared" si="907"/>
        <v>0</v>
      </c>
      <c r="AA2802" s="14">
        <f t="shared" si="908"/>
        <v>672</v>
      </c>
      <c r="AB2802" s="14">
        <f t="shared" si="910"/>
        <v>0</v>
      </c>
      <c r="AC2802" s="15">
        <f t="shared" si="909"/>
        <v>932</v>
      </c>
      <c r="AD2802" s="48">
        <f>(ROUND(AC2802-AC2794,1)/AC2794)</f>
        <v>0.16500000000000001</v>
      </c>
      <c r="AE2802" s="113"/>
      <c r="AF2802" s="60"/>
    </row>
    <row r="2803" spans="1:32">
      <c r="A2803" s="99" t="s">
        <v>831</v>
      </c>
      <c r="B2803" s="91"/>
      <c r="C2803" s="21" t="s">
        <v>4</v>
      </c>
      <c r="D2803" s="12">
        <v>125</v>
      </c>
      <c r="E2803" s="12">
        <v>0</v>
      </c>
      <c r="F2803" s="12">
        <v>0</v>
      </c>
      <c r="G2803" s="12">
        <v>0</v>
      </c>
      <c r="H2803" s="12">
        <v>280</v>
      </c>
      <c r="I2803" s="13">
        <v>30</v>
      </c>
      <c r="J2803" s="13">
        <v>0</v>
      </c>
      <c r="K2803" s="13">
        <v>15</v>
      </c>
      <c r="L2803" s="13">
        <v>15</v>
      </c>
      <c r="M2803" s="13">
        <v>0</v>
      </c>
      <c r="N2803" s="14">
        <f>D2803*$D$12</f>
        <v>162.5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420</v>
      </c>
      <c r="S2803" s="14">
        <f>(N2803/100)*(I2803*$I$12)+(N2803/100)*(J2803*$J$12)</f>
        <v>97.5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252</v>
      </c>
      <c r="X2803" s="14">
        <f t="shared" si="905"/>
        <v>260</v>
      </c>
      <c r="Y2803" s="14">
        <f t="shared" si="906"/>
        <v>0</v>
      </c>
      <c r="Z2803" s="14">
        <f t="shared" si="907"/>
        <v>0</v>
      </c>
      <c r="AA2803" s="14">
        <f t="shared" si="908"/>
        <v>0</v>
      </c>
      <c r="AB2803" s="14">
        <f t="shared" si="910"/>
        <v>672</v>
      </c>
      <c r="AC2803" s="15">
        <f t="shared" si="909"/>
        <v>932</v>
      </c>
      <c r="AD2803" s="48">
        <f>(ROUND(AC2803-AC2794,1)/AC2794)</f>
        <v>0.16500000000000001</v>
      </c>
      <c r="AE2803" s="113"/>
      <c r="AF2803" s="60"/>
    </row>
    <row r="2804" spans="1:32">
      <c r="A2804" s="99" t="s">
        <v>832</v>
      </c>
      <c r="B2804" s="91"/>
      <c r="C2804" s="21" t="s">
        <v>327</v>
      </c>
      <c r="D2804" s="12">
        <v>250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0</v>
      </c>
      <c r="K2804" s="13">
        <v>0</v>
      </c>
      <c r="L2804" s="13">
        <v>0</v>
      </c>
      <c r="M2804" s="13">
        <v>30</v>
      </c>
      <c r="N2804" s="14">
        <f>D2804*$D$13</f>
        <v>375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450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825</v>
      </c>
      <c r="Y2804" s="14">
        <f t="shared" si="906"/>
        <v>0</v>
      </c>
      <c r="Z2804" s="14">
        <f t="shared" si="907"/>
        <v>0</v>
      </c>
      <c r="AA2804" s="14">
        <f t="shared" si="908"/>
        <v>0</v>
      </c>
      <c r="AB2804" s="14">
        <f t="shared" si="910"/>
        <v>0</v>
      </c>
      <c r="AC2804" s="15">
        <f t="shared" si="909"/>
        <v>825</v>
      </c>
      <c r="AD2804" s="48">
        <f>(ROUND(AC2804-AC2794,1)/AC2794)</f>
        <v>3.125E-2</v>
      </c>
      <c r="AE2804" s="113"/>
      <c r="AF2804" s="60"/>
    </row>
    <row r="2805" spans="1:32">
      <c r="A2805" s="99" t="s">
        <v>833</v>
      </c>
      <c r="B2805" s="91"/>
      <c r="C2805" s="21" t="s">
        <v>328</v>
      </c>
      <c r="D2805" s="12">
        <v>250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0</v>
      </c>
      <c r="K2805" s="13">
        <v>30</v>
      </c>
      <c r="L2805" s="13">
        <v>0</v>
      </c>
      <c r="M2805" s="13">
        <v>0</v>
      </c>
      <c r="N2805" s="14">
        <f>D2805*$D$14</f>
        <v>375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450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5"/>
        <v>825</v>
      </c>
      <c r="Y2805" s="14">
        <f t="shared" si="906"/>
        <v>0</v>
      </c>
      <c r="Z2805" s="14">
        <f t="shared" si="907"/>
        <v>0</v>
      </c>
      <c r="AA2805" s="14">
        <f t="shared" si="908"/>
        <v>0</v>
      </c>
      <c r="AB2805" s="14">
        <f t="shared" si="910"/>
        <v>0</v>
      </c>
      <c r="AC2805" s="15">
        <f t="shared" si="909"/>
        <v>825</v>
      </c>
      <c r="AD2805" s="48">
        <f>(ROUND(AC2805-AC2794,1)/AC2794)</f>
        <v>3.125E-2</v>
      </c>
      <c r="AE2805" s="113"/>
      <c r="AF2805" s="60"/>
    </row>
    <row r="2806" spans="1:32">
      <c r="A2806" s="99"/>
      <c r="B2806" s="91"/>
      <c r="C2806" s="21" t="s">
        <v>329</v>
      </c>
      <c r="D2806" s="12">
        <v>250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0</v>
      </c>
      <c r="K2806" s="13">
        <v>0</v>
      </c>
      <c r="L2806" s="13">
        <v>30</v>
      </c>
      <c r="M2806" s="13">
        <v>0</v>
      </c>
      <c r="N2806" s="14">
        <f>D2806*$D$15</f>
        <v>375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450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5"/>
        <v>825</v>
      </c>
      <c r="Y2806" s="14">
        <f t="shared" si="906"/>
        <v>0</v>
      </c>
      <c r="Z2806" s="14">
        <f t="shared" si="907"/>
        <v>0</v>
      </c>
      <c r="AA2806" s="14">
        <f t="shared" si="908"/>
        <v>0</v>
      </c>
      <c r="AB2806" s="14">
        <f t="shared" si="910"/>
        <v>0</v>
      </c>
      <c r="AC2806" s="15">
        <f t="shared" si="909"/>
        <v>825</v>
      </c>
      <c r="AD2806" s="48">
        <f>(ROUND(AC2806-AC2794,1)/AC2794)</f>
        <v>3.125E-2</v>
      </c>
      <c r="AE2806" s="113"/>
      <c r="AF2806" s="60"/>
    </row>
    <row r="2807" spans="1:32">
      <c r="A2807" s="99"/>
      <c r="B2807" s="91"/>
      <c r="C2807" s="21" t="s">
        <v>325</v>
      </c>
      <c r="D2807" s="12">
        <v>250</v>
      </c>
      <c r="E2807" s="12">
        <v>0</v>
      </c>
      <c r="F2807" s="12">
        <v>0</v>
      </c>
      <c r="G2807" s="12">
        <v>0</v>
      </c>
      <c r="H2807" s="12">
        <v>0</v>
      </c>
      <c r="I2807" s="13">
        <v>30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D2807*$D$16</f>
        <v>400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470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5"/>
        <v>870</v>
      </c>
      <c r="Y2807" s="14">
        <f t="shared" si="906"/>
        <v>0</v>
      </c>
      <c r="Z2807" s="14">
        <f t="shared" si="907"/>
        <v>0</v>
      </c>
      <c r="AA2807" s="14">
        <f t="shared" si="908"/>
        <v>0</v>
      </c>
      <c r="AB2807" s="14">
        <f t="shared" si="910"/>
        <v>0</v>
      </c>
      <c r="AC2807" s="15">
        <f t="shared" si="909"/>
        <v>870</v>
      </c>
      <c r="AD2807" s="48">
        <f>(ROUND(AC2807-AC2794,1)/AC2794)</f>
        <v>8.7499999999999994E-2</v>
      </c>
      <c r="AE2807" s="113"/>
      <c r="AF2807" s="60"/>
    </row>
    <row r="2808" spans="1:32">
      <c r="A2808" s="99"/>
      <c r="B2808" s="91"/>
      <c r="C2808" s="21" t="s">
        <v>326</v>
      </c>
      <c r="D2808" s="12">
        <v>250</v>
      </c>
      <c r="E2808" s="12">
        <v>0</v>
      </c>
      <c r="F2808" s="12">
        <v>0</v>
      </c>
      <c r="G2808" s="12">
        <v>0</v>
      </c>
      <c r="H2808" s="12">
        <v>0</v>
      </c>
      <c r="I2808" s="13">
        <v>40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D2808*$D$17</f>
        <v>400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560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5"/>
        <v>960</v>
      </c>
      <c r="Y2808" s="14">
        <f t="shared" si="906"/>
        <v>0</v>
      </c>
      <c r="Z2808" s="14">
        <f t="shared" si="907"/>
        <v>0</v>
      </c>
      <c r="AA2808" s="14">
        <f t="shared" si="908"/>
        <v>0</v>
      </c>
      <c r="AB2808" s="14">
        <f t="shared" si="910"/>
        <v>0</v>
      </c>
      <c r="AC2808" s="15">
        <f t="shared" si="909"/>
        <v>960</v>
      </c>
      <c r="AD2808" s="48">
        <f>(ROUND(AC2808-AC2794,1)/AC2794)</f>
        <v>0.2</v>
      </c>
      <c r="AE2808" s="113"/>
      <c r="AF2808" s="60"/>
    </row>
    <row r="2809" spans="1:32">
      <c r="A2809" s="107"/>
      <c r="B2809" s="149" t="s">
        <v>1023</v>
      </c>
      <c r="C2809" s="149"/>
      <c r="D2809" s="149"/>
      <c r="E2809" s="149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  <c r="Q2809" s="149"/>
      <c r="R2809" s="149"/>
      <c r="S2809" s="149"/>
      <c r="T2809" s="149"/>
      <c r="U2809" s="149"/>
      <c r="V2809" s="149"/>
      <c r="W2809" s="149"/>
      <c r="X2809" s="149"/>
      <c r="Y2809" s="149"/>
      <c r="Z2809" s="149"/>
      <c r="AA2809" s="149"/>
      <c r="AB2809" s="149"/>
      <c r="AC2809" s="18">
        <v>700</v>
      </c>
      <c r="AD2809" s="18"/>
      <c r="AE2809" s="113" t="s">
        <v>799</v>
      </c>
      <c r="AF2809" s="60"/>
    </row>
    <row r="2810" spans="1:32">
      <c r="A2810" s="106" t="s">
        <v>0</v>
      </c>
      <c r="B2810" s="86" t="s">
        <v>323</v>
      </c>
      <c r="C2810" s="50" t="s">
        <v>243</v>
      </c>
      <c r="D2810" s="11">
        <v>160</v>
      </c>
      <c r="E2810" s="11">
        <v>0</v>
      </c>
      <c r="F2810" s="11">
        <v>0</v>
      </c>
      <c r="G2810" s="11">
        <v>0</v>
      </c>
      <c r="H2810" s="11">
        <v>0</v>
      </c>
      <c r="I2810" s="51">
        <v>35</v>
      </c>
      <c r="J2810" s="51">
        <v>25</v>
      </c>
      <c r="K2810" s="51">
        <v>0</v>
      </c>
      <c r="L2810" s="51">
        <v>0</v>
      </c>
      <c r="M2810" s="51">
        <v>0</v>
      </c>
      <c r="N2810" s="52">
        <f>D2810*$D$3</f>
        <v>320</v>
      </c>
      <c r="O2810" s="52">
        <f>E2810*$E$3</f>
        <v>0</v>
      </c>
      <c r="P2810" s="52">
        <f>F2810*$F$3</f>
        <v>0</v>
      </c>
      <c r="Q2810" s="52">
        <f>G2810*$G$3</f>
        <v>0</v>
      </c>
      <c r="R2810" s="52">
        <f>H2810*$H$3</f>
        <v>0</v>
      </c>
      <c r="S2810" s="52">
        <f>(N2810/100)*(I2810*$I$3)+(N2810/100)*(J2810*$J$3)</f>
        <v>384</v>
      </c>
      <c r="T2810" s="52">
        <f>(O2810/100)*(K2810*$K$3)</f>
        <v>0</v>
      </c>
      <c r="U2810" s="52">
        <f>(P2810/100)*(K2810*$K$3)+(P2810/100)*(L2810*$L$3)</f>
        <v>0</v>
      </c>
      <c r="V2810" s="52">
        <f>(Q2810/100)*(L2810*$L$3)</f>
        <v>0</v>
      </c>
      <c r="W2810" s="52">
        <f>(R2810/100)*(K2810*$K$3)+(R2810/100)*(L2810*$L$3)</f>
        <v>0</v>
      </c>
      <c r="X2810" s="52">
        <f t="shared" si="905"/>
        <v>704</v>
      </c>
      <c r="Y2810" s="52">
        <f t="shared" si="906"/>
        <v>0</v>
      </c>
      <c r="Z2810" s="52">
        <f t="shared" si="907"/>
        <v>0</v>
      </c>
      <c r="AA2810" s="52">
        <f t="shared" si="908"/>
        <v>0</v>
      </c>
      <c r="AB2810" s="52">
        <f>R2810+W2810</f>
        <v>0</v>
      </c>
      <c r="AC2810" s="53">
        <f>ROUND(X2810+Y2810+Z2810+AA2810+AB2810,1)</f>
        <v>704</v>
      </c>
      <c r="AD2810" s="58">
        <v>0</v>
      </c>
      <c r="AE2810" s="113"/>
      <c r="AF2810" s="60"/>
    </row>
    <row r="2811" spans="1:32">
      <c r="A2811" s="99" t="s">
        <v>800</v>
      </c>
      <c r="B2811" s="87">
        <v>16</v>
      </c>
      <c r="C2811" s="21" t="s">
        <v>324</v>
      </c>
      <c r="D2811" s="12">
        <v>160</v>
      </c>
      <c r="E2811" s="12">
        <v>0</v>
      </c>
      <c r="F2811" s="12">
        <v>0</v>
      </c>
      <c r="G2811" s="12">
        <v>0</v>
      </c>
      <c r="H2811" s="12">
        <v>0</v>
      </c>
      <c r="I2811" s="13">
        <v>49</v>
      </c>
      <c r="J2811" s="13">
        <v>39</v>
      </c>
      <c r="K2811" s="13">
        <v>0</v>
      </c>
      <c r="L2811" s="13">
        <v>0</v>
      </c>
      <c r="M2811" s="13">
        <v>0</v>
      </c>
      <c r="N2811" s="14">
        <f>D2811*$D$4</f>
        <v>256</v>
      </c>
      <c r="O2811" s="14">
        <f>E2811*$E$4</f>
        <v>0</v>
      </c>
      <c r="P2811" s="14">
        <f>F2811*$F$4</f>
        <v>0</v>
      </c>
      <c r="Q2811" s="14">
        <f>G2811*$G$4</f>
        <v>0</v>
      </c>
      <c r="R2811" s="14">
        <f>H2811*$H$4</f>
        <v>0</v>
      </c>
      <c r="S2811" s="14">
        <f>(N2811/100)*(I2811*$I$4)+(N2811/100)*(J2811*$J$4)</f>
        <v>563.20000000000005</v>
      </c>
      <c r="T2811" s="14">
        <f>(O2811/100)*(K2811*$K$4)</f>
        <v>0</v>
      </c>
      <c r="U2811" s="14">
        <f>(P2811/100)*(K2811*$K$4)+(P2811/100)*(L2811*$L$4)</f>
        <v>0</v>
      </c>
      <c r="V2811" s="14">
        <f>(Q2811/100)*(L2811*$L$4)</f>
        <v>0</v>
      </c>
      <c r="W2811" s="14">
        <f>(R2811/100)*(K2811*$K$4)+(R2811/100)*(L2811*$L$4)</f>
        <v>0</v>
      </c>
      <c r="X2811" s="14">
        <f t="shared" si="905"/>
        <v>819.2</v>
      </c>
      <c r="Y2811" s="14">
        <f t="shared" si="906"/>
        <v>0</v>
      </c>
      <c r="Z2811" s="14">
        <f t="shared" si="907"/>
        <v>0</v>
      </c>
      <c r="AA2811" s="14">
        <f t="shared" si="908"/>
        <v>0</v>
      </c>
      <c r="AB2811" s="14">
        <f>R2811+W2811</f>
        <v>0</v>
      </c>
      <c r="AC2811" s="15">
        <f>ROUND(X2811+Y2811+Z2811+AA2811+AB2811,1)</f>
        <v>819.2</v>
      </c>
      <c r="AD2811" s="48">
        <f>(ROUND(AC2811-AC2810,1)/AC2810)</f>
        <v>0.16363636363636364</v>
      </c>
      <c r="AE2811" s="113"/>
      <c r="AF2811" s="60"/>
    </row>
    <row r="2812" spans="1:32">
      <c r="A2812" s="99" t="s">
        <v>801</v>
      </c>
      <c r="B2812" s="87">
        <v>16</v>
      </c>
      <c r="C2812" s="21" t="s">
        <v>834</v>
      </c>
      <c r="D2812" s="12">
        <v>160</v>
      </c>
      <c r="E2812" s="12">
        <v>0</v>
      </c>
      <c r="F2812" s="12">
        <v>0</v>
      </c>
      <c r="G2812" s="12">
        <v>0</v>
      </c>
      <c r="H2812" s="12">
        <v>0</v>
      </c>
      <c r="I2812" s="13">
        <v>35</v>
      </c>
      <c r="J2812" s="13">
        <v>25</v>
      </c>
      <c r="K2812" s="13">
        <v>0</v>
      </c>
      <c r="L2812" s="13">
        <v>0</v>
      </c>
      <c r="M2812" s="13">
        <v>0</v>
      </c>
      <c r="N2812" s="14">
        <f>D2812*$D$5</f>
        <v>320</v>
      </c>
      <c r="O2812" s="14">
        <f>E2812*$E$5</f>
        <v>0</v>
      </c>
      <c r="P2812" s="14">
        <f>F2812*$F$5</f>
        <v>0</v>
      </c>
      <c r="Q2812" s="14">
        <f>G2812*$G$5</f>
        <v>0</v>
      </c>
      <c r="R2812" s="14">
        <f>H2812*$H$5</f>
        <v>0</v>
      </c>
      <c r="S2812" s="14">
        <f>(N2812/100)*(I2812*$I$5)+(N2812/100)*(J2812*$J$5)</f>
        <v>345.6</v>
      </c>
      <c r="T2812" s="14">
        <f>(O2812/100)*(K2812*$K$5)</f>
        <v>0</v>
      </c>
      <c r="U2812" s="14">
        <f>(P2812/100)*(K2812*$K$5)+(P2812/100)*(L2812*$L$5)</f>
        <v>0</v>
      </c>
      <c r="V2812" s="14">
        <f>(Q2812/100)*(L2812*$L$5)</f>
        <v>0</v>
      </c>
      <c r="W2812" s="14">
        <f>(R2812/100)*(K2812*$K$5)+(R2812/100)*(L2812*$L$5)</f>
        <v>0</v>
      </c>
      <c r="X2812" s="14">
        <f t="shared" si="905"/>
        <v>665.6</v>
      </c>
      <c r="Y2812" s="14">
        <f t="shared" si="906"/>
        <v>0</v>
      </c>
      <c r="Z2812" s="14">
        <f t="shared" si="907"/>
        <v>0</v>
      </c>
      <c r="AA2812" s="14">
        <f t="shared" si="908"/>
        <v>0</v>
      </c>
      <c r="AB2812" s="14">
        <f>R2812+W2812</f>
        <v>0</v>
      </c>
      <c r="AC2812" s="15">
        <f t="shared" ref="AC2812:AC2824" si="911">ROUND(X2812+Y2812+Z2812+AA2812+AB2812,1)</f>
        <v>665.6</v>
      </c>
      <c r="AD2812" s="48">
        <f>(ROUND(AC2812-AC2810,1)/AC2810)</f>
        <v>-5.4545454545454543E-2</v>
      </c>
      <c r="AE2812" s="113"/>
      <c r="AF2812" s="60"/>
    </row>
    <row r="2813" spans="1:32">
      <c r="A2813" s="99" t="s">
        <v>802</v>
      </c>
      <c r="B2813" s="87">
        <v>0</v>
      </c>
      <c r="C2813" s="21" t="s">
        <v>337</v>
      </c>
      <c r="D2813" s="12">
        <v>160</v>
      </c>
      <c r="E2813" s="12">
        <v>0</v>
      </c>
      <c r="F2813" s="12">
        <v>0</v>
      </c>
      <c r="G2813" s="12">
        <v>0</v>
      </c>
      <c r="H2813" s="12">
        <v>0</v>
      </c>
      <c r="I2813" s="13">
        <v>35</v>
      </c>
      <c r="J2813" s="13">
        <v>25</v>
      </c>
      <c r="K2813" s="13">
        <v>0</v>
      </c>
      <c r="L2813" s="13">
        <v>0</v>
      </c>
      <c r="M2813" s="13">
        <v>0</v>
      </c>
      <c r="N2813" s="14">
        <f>D2813*$D$6</f>
        <v>320</v>
      </c>
      <c r="O2813" s="14">
        <f>E2813*$E$6</f>
        <v>0</v>
      </c>
      <c r="P2813" s="14">
        <f>F2813*$F$6</f>
        <v>0</v>
      </c>
      <c r="Q2813" s="14">
        <f>G2813*$G$6</f>
        <v>0</v>
      </c>
      <c r="R2813" s="14">
        <f>H2813*$H$6</f>
        <v>0</v>
      </c>
      <c r="S2813" s="14">
        <f>(N2813/100)*(I2813*$I$6)+(N2813/100)*(J2813*$J$6)</f>
        <v>345.6</v>
      </c>
      <c r="T2813" s="14">
        <f>(O2813/100)*(K2813*$K$6)</f>
        <v>0</v>
      </c>
      <c r="U2813" s="14">
        <f>(P2813/100)*(K2813*$K$6)+(P2813/100)*(L2813*$L$6)</f>
        <v>0</v>
      </c>
      <c r="V2813" s="14">
        <f>(Q2813/100)*(L2813*$L$6)</f>
        <v>0</v>
      </c>
      <c r="W2813" s="14">
        <f>(R2813/100)*(K2813*$K$6)+(R2813/100)*(L2813*$L$6)</f>
        <v>0</v>
      </c>
      <c r="X2813" s="14">
        <f t="shared" si="905"/>
        <v>665.6</v>
      </c>
      <c r="Y2813" s="14">
        <f t="shared" si="906"/>
        <v>0</v>
      </c>
      <c r="Z2813" s="14">
        <f t="shared" si="907"/>
        <v>0</v>
      </c>
      <c r="AA2813" s="14">
        <f t="shared" si="908"/>
        <v>0</v>
      </c>
      <c r="AB2813" s="14">
        <f t="shared" ref="AB2813:AB2824" si="912">R2813+W2813</f>
        <v>0</v>
      </c>
      <c r="AC2813" s="15">
        <f t="shared" si="911"/>
        <v>665.6</v>
      </c>
      <c r="AD2813" s="48">
        <f>(ROUND(AC2813-AC2810,1)/AC2810)</f>
        <v>-5.4545454545454543E-2</v>
      </c>
      <c r="AE2813" s="113"/>
      <c r="AF2813" s="60"/>
    </row>
    <row r="2814" spans="1:32">
      <c r="A2814" s="99" t="s">
        <v>803</v>
      </c>
      <c r="B2814" s="87">
        <v>0</v>
      </c>
      <c r="C2814" s="21" t="s">
        <v>338</v>
      </c>
      <c r="D2814" s="12">
        <v>160</v>
      </c>
      <c r="E2814" s="12">
        <v>0</v>
      </c>
      <c r="F2814" s="12">
        <v>0</v>
      </c>
      <c r="G2814" s="12">
        <v>0</v>
      </c>
      <c r="H2814" s="12">
        <v>0</v>
      </c>
      <c r="I2814" s="13">
        <v>35</v>
      </c>
      <c r="J2814" s="13">
        <v>25</v>
      </c>
      <c r="K2814" s="13">
        <v>0</v>
      </c>
      <c r="L2814" s="13">
        <v>0</v>
      </c>
      <c r="M2814" s="13">
        <v>0</v>
      </c>
      <c r="N2814" s="14">
        <f>D2814*$D$7</f>
        <v>320</v>
      </c>
      <c r="O2814" s="14">
        <f>E2814*$E$7</f>
        <v>0</v>
      </c>
      <c r="P2814" s="14">
        <f>F2814*$F$7</f>
        <v>0</v>
      </c>
      <c r="Q2814" s="14">
        <f>G2814*$G$7</f>
        <v>0</v>
      </c>
      <c r="R2814" s="14">
        <f>H2814*$H$7</f>
        <v>0</v>
      </c>
      <c r="S2814" s="14">
        <f>(N2814/100)*(I2814*$I$7)+(N2814/100)*(J2814*$J$7)</f>
        <v>345.6</v>
      </c>
      <c r="T2814" s="14">
        <f>(O2814/100)*(K2814*$K$7)</f>
        <v>0</v>
      </c>
      <c r="U2814" s="14">
        <f>(P2814/100)*(K2814*$K$7)+(P2814/100)*(L2814*$L$7)</f>
        <v>0</v>
      </c>
      <c r="V2814" s="14">
        <f>(Q2814/100)*(L2814*$L$7)</f>
        <v>0</v>
      </c>
      <c r="W2814" s="14">
        <f>(R2814/100)*(K2814*$K$7)+(R2814/100)*(L2814*$L$7)</f>
        <v>0</v>
      </c>
      <c r="X2814" s="14">
        <f t="shared" si="905"/>
        <v>665.6</v>
      </c>
      <c r="Y2814" s="14">
        <f t="shared" si="906"/>
        <v>0</v>
      </c>
      <c r="Z2814" s="14">
        <f t="shared" si="907"/>
        <v>0</v>
      </c>
      <c r="AA2814" s="14">
        <f t="shared" si="908"/>
        <v>0</v>
      </c>
      <c r="AB2814" s="14">
        <f t="shared" si="912"/>
        <v>0</v>
      </c>
      <c r="AC2814" s="15">
        <f t="shared" si="911"/>
        <v>665.6</v>
      </c>
      <c r="AD2814" s="48">
        <f>(ROUND(AC2814-AC2810,1)/AC2810)</f>
        <v>-5.4545454545454543E-2</v>
      </c>
      <c r="AE2814" s="113"/>
      <c r="AF2814" s="60"/>
    </row>
    <row r="2815" spans="1:32">
      <c r="A2815" s="99" t="s">
        <v>653</v>
      </c>
      <c r="B2815" s="87"/>
      <c r="C2815" s="21" t="s">
        <v>339</v>
      </c>
      <c r="D2815" s="12">
        <v>160</v>
      </c>
      <c r="E2815" s="12">
        <v>0</v>
      </c>
      <c r="F2815" s="12">
        <v>0</v>
      </c>
      <c r="G2815" s="12">
        <v>0</v>
      </c>
      <c r="H2815" s="12">
        <v>0</v>
      </c>
      <c r="I2815" s="13">
        <v>35</v>
      </c>
      <c r="J2815" s="13">
        <v>25</v>
      </c>
      <c r="K2815" s="13">
        <v>0</v>
      </c>
      <c r="L2815" s="13">
        <v>0</v>
      </c>
      <c r="M2815" s="13">
        <v>0</v>
      </c>
      <c r="N2815" s="14">
        <f>D2815*$D$8</f>
        <v>320</v>
      </c>
      <c r="O2815" s="14">
        <f>E2815*$E$8</f>
        <v>0</v>
      </c>
      <c r="P2815" s="14">
        <f>F2815*$F$8</f>
        <v>0</v>
      </c>
      <c r="Q2815" s="14">
        <f>G2815*$G$8</f>
        <v>0</v>
      </c>
      <c r="R2815" s="14">
        <f>H2815*$H$8</f>
        <v>0</v>
      </c>
      <c r="S2815" s="14">
        <f>(N2815/100)*(I2815*$I$8)+(N2815/100)*(J2815*$J$8)</f>
        <v>345.6</v>
      </c>
      <c r="T2815" s="14">
        <f>(O2815/100)*(K2815*$K$8)</f>
        <v>0</v>
      </c>
      <c r="U2815" s="14">
        <f>(P2815/100)*(K2815*$K$8)+(P2815/100)*(L2815*$L$8)</f>
        <v>0</v>
      </c>
      <c r="V2815" s="14">
        <f>(Q2815/100)*(L2815*$L$8)</f>
        <v>0</v>
      </c>
      <c r="W2815" s="14">
        <f>(R2815/100)*(K2815*$K$8)+(R2815/100)*(L2815*$L$8)</f>
        <v>0</v>
      </c>
      <c r="X2815" s="14">
        <f t="shared" si="905"/>
        <v>665.6</v>
      </c>
      <c r="Y2815" s="14">
        <f t="shared" si="906"/>
        <v>0</v>
      </c>
      <c r="Z2815" s="14">
        <f t="shared" si="907"/>
        <v>0</v>
      </c>
      <c r="AA2815" s="14">
        <f t="shared" si="908"/>
        <v>0</v>
      </c>
      <c r="AB2815" s="14">
        <f t="shared" si="912"/>
        <v>0</v>
      </c>
      <c r="AC2815" s="15">
        <f t="shared" si="911"/>
        <v>665.6</v>
      </c>
      <c r="AD2815" s="48">
        <f>(ROUND(AC2815-AC2810,1)/AC2810)</f>
        <v>-5.4545454545454543E-2</v>
      </c>
      <c r="AE2815" s="113"/>
      <c r="AF2815" s="60"/>
    </row>
    <row r="2816" spans="1:32">
      <c r="A2816" s="99" t="s">
        <v>594</v>
      </c>
      <c r="B2816" s="87"/>
      <c r="C2816" s="21" t="s">
        <v>1</v>
      </c>
      <c r="D2816" s="12">
        <v>80</v>
      </c>
      <c r="E2816" s="12">
        <v>180</v>
      </c>
      <c r="F2816" s="12">
        <v>0</v>
      </c>
      <c r="G2816" s="12">
        <v>0</v>
      </c>
      <c r="H2816" s="12">
        <v>0</v>
      </c>
      <c r="I2816" s="13">
        <v>35</v>
      </c>
      <c r="J2816" s="13">
        <v>25</v>
      </c>
      <c r="K2816" s="13">
        <v>64</v>
      </c>
      <c r="L2816" s="13">
        <v>0</v>
      </c>
      <c r="M2816" s="13">
        <v>0</v>
      </c>
      <c r="N2816" s="14">
        <f>D2816*$D$9</f>
        <v>104</v>
      </c>
      <c r="O2816" s="14">
        <f>E2816*$E$9</f>
        <v>270</v>
      </c>
      <c r="P2816" s="14">
        <f>F2816*$F$9</f>
        <v>0</v>
      </c>
      <c r="Q2816" s="14">
        <f>G2816*$G$9</f>
        <v>0</v>
      </c>
      <c r="R2816" s="14">
        <f>H2816*$H$9</f>
        <v>0</v>
      </c>
      <c r="S2816" s="14">
        <f>(N2816/100)*(I2816*$I$9)+(N2816/100)*(J2816*$J$9)</f>
        <v>124.8</v>
      </c>
      <c r="T2816" s="14">
        <f>(O2816/100)*(K2816*$K$9)</f>
        <v>345.6</v>
      </c>
      <c r="U2816" s="14">
        <f>(P2816/100)*(K2816*$K$9)+(P2816/100)*(L2816*$L$9)</f>
        <v>0</v>
      </c>
      <c r="V2816" s="14">
        <f>(Q2816/100)*(L2816*$L$9)</f>
        <v>0</v>
      </c>
      <c r="W2816" s="14">
        <f>(R2816/100)*(K2816*$K$9)+(R2816/100)*(L2816*$L$9)</f>
        <v>0</v>
      </c>
      <c r="X2816" s="14">
        <f t="shared" si="905"/>
        <v>228.8</v>
      </c>
      <c r="Y2816" s="14">
        <f t="shared" si="906"/>
        <v>615.6</v>
      </c>
      <c r="Z2816" s="14">
        <f t="shared" si="907"/>
        <v>0</v>
      </c>
      <c r="AA2816" s="14">
        <f t="shared" si="908"/>
        <v>0</v>
      </c>
      <c r="AB2816" s="14">
        <f t="shared" si="912"/>
        <v>0</v>
      </c>
      <c r="AC2816" s="15">
        <f t="shared" si="911"/>
        <v>844.4</v>
      </c>
      <c r="AD2816" s="48">
        <f>(ROUND(AC2816-AC2810,1)/AC2810)</f>
        <v>0.19943181818181818</v>
      </c>
      <c r="AE2816" s="113"/>
      <c r="AF2816" s="60"/>
    </row>
    <row r="2817" spans="1:32">
      <c r="A2817" s="99" t="s">
        <v>829</v>
      </c>
      <c r="B2817" s="87"/>
      <c r="C2817" s="21" t="s">
        <v>2</v>
      </c>
      <c r="D2817" s="12">
        <v>80</v>
      </c>
      <c r="E2817" s="12">
        <v>0</v>
      </c>
      <c r="F2817" s="12">
        <v>180</v>
      </c>
      <c r="G2817" s="12">
        <v>0</v>
      </c>
      <c r="H2817" s="12">
        <v>0</v>
      </c>
      <c r="I2817" s="13">
        <v>35</v>
      </c>
      <c r="J2817" s="13">
        <v>25</v>
      </c>
      <c r="K2817" s="13">
        <v>32</v>
      </c>
      <c r="L2817" s="13">
        <v>32</v>
      </c>
      <c r="M2817" s="13">
        <v>0</v>
      </c>
      <c r="N2817" s="14">
        <f>D2817*$D$10</f>
        <v>104</v>
      </c>
      <c r="O2817" s="14">
        <f>E2817*$E$10</f>
        <v>0</v>
      </c>
      <c r="P2817" s="14">
        <f>F2817*$F$10</f>
        <v>270</v>
      </c>
      <c r="Q2817" s="14">
        <f>G2817*$G$10</f>
        <v>0</v>
      </c>
      <c r="R2817" s="14">
        <f>H2817*$H$10</f>
        <v>0</v>
      </c>
      <c r="S2817" s="14">
        <f>(N2817/100)*(I2817*$I$10)+(N2817/100)*(J2817*$J$10)</f>
        <v>124.8</v>
      </c>
      <c r="T2817" s="14">
        <f>(O2817/100)*(K2817*$J$10)</f>
        <v>0</v>
      </c>
      <c r="U2817" s="14">
        <f>(P2817/100)*(K2817*$K$10)+(P2817/100)*(L2817*$L$10)</f>
        <v>345.6</v>
      </c>
      <c r="V2817" s="14">
        <f>(Q2817/100)*(L2817*$L$10)</f>
        <v>0</v>
      </c>
      <c r="W2817" s="14">
        <f>(R2817/100)*(K2817*$K$10)+(R2817/100)*(L2817*$L$10)</f>
        <v>0</v>
      </c>
      <c r="X2817" s="14">
        <f t="shared" si="905"/>
        <v>228.8</v>
      </c>
      <c r="Y2817" s="14">
        <f t="shared" si="906"/>
        <v>0</v>
      </c>
      <c r="Z2817" s="14">
        <f t="shared" si="907"/>
        <v>615.6</v>
      </c>
      <c r="AA2817" s="14">
        <f t="shared" si="908"/>
        <v>0</v>
      </c>
      <c r="AB2817" s="14">
        <f t="shared" si="912"/>
        <v>0</v>
      </c>
      <c r="AC2817" s="15">
        <f t="shared" si="911"/>
        <v>844.4</v>
      </c>
      <c r="AD2817" s="48">
        <f>(ROUND(AC2817-AC2810,1)/AC2810)</f>
        <v>0.19943181818181818</v>
      </c>
      <c r="AE2817" s="113"/>
      <c r="AF2817" s="60"/>
    </row>
    <row r="2818" spans="1:32">
      <c r="A2818" s="99" t="s">
        <v>830</v>
      </c>
      <c r="B2818" s="87"/>
      <c r="C2818" s="21" t="s">
        <v>3</v>
      </c>
      <c r="D2818" s="12">
        <v>80</v>
      </c>
      <c r="E2818" s="12">
        <v>0</v>
      </c>
      <c r="F2818" s="12">
        <v>0</v>
      </c>
      <c r="G2818" s="12">
        <v>180</v>
      </c>
      <c r="H2818" s="12">
        <v>0</v>
      </c>
      <c r="I2818" s="13">
        <v>35</v>
      </c>
      <c r="J2818" s="13">
        <v>25</v>
      </c>
      <c r="K2818" s="13">
        <v>0</v>
      </c>
      <c r="L2818" s="13">
        <v>64</v>
      </c>
      <c r="M2818" s="13">
        <v>0</v>
      </c>
      <c r="N2818" s="14">
        <f>D2818*$D$11</f>
        <v>104</v>
      </c>
      <c r="O2818" s="14">
        <f>E2818*$E$11</f>
        <v>0</v>
      </c>
      <c r="P2818" s="14">
        <f>F2818*$F$11</f>
        <v>0</v>
      </c>
      <c r="Q2818" s="14">
        <f>G2818*$G$11</f>
        <v>270</v>
      </c>
      <c r="R2818" s="14">
        <f>H2818*$H$11</f>
        <v>0</v>
      </c>
      <c r="S2818" s="14">
        <f>(N2818/100)*(I2818*$I$11)+(N2818/100)*(J2818*$J$11)</f>
        <v>124.8</v>
      </c>
      <c r="T2818" s="14">
        <f>(O2818/100)*(K2818*$K$11)</f>
        <v>0</v>
      </c>
      <c r="U2818" s="14">
        <f>(P2818/100)*(K2818*$K$11)+(P2818/100)*(L2818*$L$11)</f>
        <v>0</v>
      </c>
      <c r="V2818" s="14">
        <f>(Q2818/100)*(L2818*$L$11)</f>
        <v>345.6</v>
      </c>
      <c r="W2818" s="14">
        <f>(R2818/100)*(K2818*$K$11)+(R2818/100)*(L2818*$L$11)</f>
        <v>0</v>
      </c>
      <c r="X2818" s="14">
        <f t="shared" si="905"/>
        <v>228.8</v>
      </c>
      <c r="Y2818" s="14">
        <f t="shared" si="906"/>
        <v>0</v>
      </c>
      <c r="Z2818" s="14">
        <f t="shared" si="907"/>
        <v>0</v>
      </c>
      <c r="AA2818" s="14">
        <f t="shared" si="908"/>
        <v>615.6</v>
      </c>
      <c r="AB2818" s="14">
        <f t="shared" si="912"/>
        <v>0</v>
      </c>
      <c r="AC2818" s="15">
        <f t="shared" si="911"/>
        <v>844.4</v>
      </c>
      <c r="AD2818" s="48">
        <f>(ROUND(AC2818-AC2810,1)/AC2810)</f>
        <v>0.19943181818181818</v>
      </c>
      <c r="AE2818" s="113"/>
      <c r="AF2818" s="60"/>
    </row>
    <row r="2819" spans="1:32">
      <c r="A2819" s="99" t="s">
        <v>831</v>
      </c>
      <c r="B2819" s="87"/>
      <c r="C2819" s="21" t="s">
        <v>4</v>
      </c>
      <c r="D2819" s="12">
        <v>80</v>
      </c>
      <c r="E2819" s="12">
        <v>0</v>
      </c>
      <c r="F2819" s="12">
        <v>0</v>
      </c>
      <c r="G2819" s="12">
        <v>0</v>
      </c>
      <c r="H2819" s="12">
        <v>180</v>
      </c>
      <c r="I2819" s="13">
        <v>35</v>
      </c>
      <c r="J2819" s="13">
        <v>25</v>
      </c>
      <c r="K2819" s="13">
        <v>32</v>
      </c>
      <c r="L2819" s="13">
        <v>32</v>
      </c>
      <c r="M2819" s="13">
        <v>0</v>
      </c>
      <c r="N2819" s="14">
        <f>D2819*$D$12</f>
        <v>104</v>
      </c>
      <c r="O2819" s="14">
        <f>E2819*$E$12</f>
        <v>0</v>
      </c>
      <c r="P2819" s="14">
        <f>F2819*$F$12</f>
        <v>0</v>
      </c>
      <c r="Q2819" s="14">
        <f>G2819*$G$12</f>
        <v>0</v>
      </c>
      <c r="R2819" s="14">
        <f>H2819*$H$12</f>
        <v>270</v>
      </c>
      <c r="S2819" s="14">
        <f>(N2819/100)*(I2819*$I$12)+(N2819/100)*(J2819*$J$12)</f>
        <v>124.8</v>
      </c>
      <c r="T2819" s="14">
        <f>(O2819/100)*(K2819*$K$12)</f>
        <v>0</v>
      </c>
      <c r="U2819" s="14">
        <f>(P2819/100)*(K2819*$K$12)+(P2819/100)*(L2819*$L$12)</f>
        <v>0</v>
      </c>
      <c r="V2819" s="14">
        <f>(Q2819/100)*(L2819*$L$12)</f>
        <v>0</v>
      </c>
      <c r="W2819" s="14">
        <f>(R2819/100)*(K2819*$K$12)+(R2819/100)*(L2819*$L$12)</f>
        <v>345.6</v>
      </c>
      <c r="X2819" s="14">
        <f t="shared" si="905"/>
        <v>228.8</v>
      </c>
      <c r="Y2819" s="14">
        <f t="shared" si="906"/>
        <v>0</v>
      </c>
      <c r="Z2819" s="14">
        <f t="shared" si="907"/>
        <v>0</v>
      </c>
      <c r="AA2819" s="14">
        <f t="shared" si="908"/>
        <v>0</v>
      </c>
      <c r="AB2819" s="14">
        <f t="shared" si="912"/>
        <v>615.6</v>
      </c>
      <c r="AC2819" s="15">
        <f t="shared" si="911"/>
        <v>844.4</v>
      </c>
      <c r="AD2819" s="48">
        <f>(ROUND(AC2819-AC2810,1)/AC2810)</f>
        <v>0.19943181818181818</v>
      </c>
      <c r="AE2819" s="113"/>
      <c r="AF2819" s="60"/>
    </row>
    <row r="2820" spans="1:32">
      <c r="A2820" s="99" t="s">
        <v>832</v>
      </c>
      <c r="B2820" s="87"/>
      <c r="C2820" s="21" t="s">
        <v>327</v>
      </c>
      <c r="D2820" s="12">
        <v>160</v>
      </c>
      <c r="E2820" s="12">
        <v>0</v>
      </c>
      <c r="F2820" s="12">
        <v>0</v>
      </c>
      <c r="G2820" s="12">
        <v>0</v>
      </c>
      <c r="H2820" s="12">
        <v>0</v>
      </c>
      <c r="I2820" s="13">
        <v>35</v>
      </c>
      <c r="J2820" s="13">
        <v>25</v>
      </c>
      <c r="K2820" s="13">
        <v>0</v>
      </c>
      <c r="L2820" s="13">
        <v>0</v>
      </c>
      <c r="M2820" s="13">
        <v>60</v>
      </c>
      <c r="N2820" s="14">
        <f>D2820*$D$13</f>
        <v>240</v>
      </c>
      <c r="O2820" s="14">
        <f>E2820*$E$13</f>
        <v>0</v>
      </c>
      <c r="P2820" s="14">
        <f>F2820*$F$13</f>
        <v>0</v>
      </c>
      <c r="Q2820" s="14">
        <f>G2820*$G$13</f>
        <v>0</v>
      </c>
      <c r="R2820" s="14">
        <f>H2820*$H$13</f>
        <v>0</v>
      </c>
      <c r="S2820" s="14">
        <f>(N2820/100)*(I2820*$I$13)+(N2820/100)*(J2820*$J$13)+(N2820/100)*(M2820*$M$13)</f>
        <v>576</v>
      </c>
      <c r="T2820" s="14">
        <f>(O2820/100)*(K2820*$K$13)+(O2820/100)*(M2820*$M$13)</f>
        <v>0</v>
      </c>
      <c r="U2820" s="14">
        <f>(P2820/100)*(K2820*$K$13)+(P2820/100)*(L2820*$L$13)+(P2820/100)*(M2820*$M$13)</f>
        <v>0</v>
      </c>
      <c r="V2820" s="14">
        <f>(Q2820/100)*(L2820*$L$13)+(Q2820/100)*(M2820*$M$13)</f>
        <v>0</v>
      </c>
      <c r="W2820" s="14">
        <f>(R2820/100)*(K2820*$K$13)+(R2820/100)*(L2820*$L$13)+(R2820/100)*(M2820*$M$13)</f>
        <v>0</v>
      </c>
      <c r="X2820" s="14">
        <f>N2820+S2820</f>
        <v>816</v>
      </c>
      <c r="Y2820" s="14">
        <f t="shared" si="906"/>
        <v>0</v>
      </c>
      <c r="Z2820" s="14">
        <f t="shared" si="907"/>
        <v>0</v>
      </c>
      <c r="AA2820" s="14">
        <f t="shared" si="908"/>
        <v>0</v>
      </c>
      <c r="AB2820" s="14">
        <f t="shared" si="912"/>
        <v>0</v>
      </c>
      <c r="AC2820" s="15">
        <f t="shared" si="911"/>
        <v>816</v>
      </c>
      <c r="AD2820" s="48">
        <f>(ROUND(AC2820-AC2810,1)/AC2810)</f>
        <v>0.15909090909090909</v>
      </c>
      <c r="AE2820" s="113"/>
      <c r="AF2820" s="60"/>
    </row>
    <row r="2821" spans="1:32">
      <c r="A2821" s="99" t="s">
        <v>833</v>
      </c>
      <c r="B2821" s="87"/>
      <c r="C2821" s="21" t="s">
        <v>328</v>
      </c>
      <c r="D2821" s="12">
        <v>160</v>
      </c>
      <c r="E2821" s="12">
        <v>0</v>
      </c>
      <c r="F2821" s="12">
        <v>0</v>
      </c>
      <c r="G2821" s="12">
        <v>0</v>
      </c>
      <c r="H2821" s="12">
        <v>0</v>
      </c>
      <c r="I2821" s="13">
        <v>35</v>
      </c>
      <c r="J2821" s="13">
        <v>25</v>
      </c>
      <c r="K2821" s="13">
        <v>60</v>
      </c>
      <c r="L2821" s="13">
        <v>0</v>
      </c>
      <c r="M2821" s="13">
        <v>0</v>
      </c>
      <c r="N2821" s="14">
        <f>D2821*$D$14</f>
        <v>240</v>
      </c>
      <c r="O2821" s="14">
        <f>E2821*$E$14</f>
        <v>0</v>
      </c>
      <c r="P2821" s="14">
        <f>F2821*$F$14</f>
        <v>0</v>
      </c>
      <c r="Q2821" s="14">
        <f>G2821*$G$14</f>
        <v>0</v>
      </c>
      <c r="R2821" s="14">
        <f>H2821*$H$14</f>
        <v>0</v>
      </c>
      <c r="S2821" s="14">
        <f>(N2821/100)*(I2821*$I$14)+(N2821/100)*(J2821*$J$14)+(N2821/100)*(K2821*$K$14)</f>
        <v>576</v>
      </c>
      <c r="T2821" s="14">
        <f>(O2821/100)*(K2821*$K$14)</f>
        <v>0</v>
      </c>
      <c r="U2821" s="14">
        <f>(P2821/100)*(K2821*$K$14)+(P2821/100)*(L2821*$L$14)</f>
        <v>0</v>
      </c>
      <c r="V2821" s="14">
        <f>(Q2821/100)*(L2821*$L$14)</f>
        <v>0</v>
      </c>
      <c r="W2821" s="14">
        <f>(R2821/100)*(K2821*$L$14)+(R2821/100)*(L2821*$M$14)</f>
        <v>0</v>
      </c>
      <c r="X2821" s="14">
        <f t="shared" ref="X2821:X2824" si="913">N2821+S2821</f>
        <v>816</v>
      </c>
      <c r="Y2821" s="14">
        <f t="shared" si="906"/>
        <v>0</v>
      </c>
      <c r="Z2821" s="14">
        <f t="shared" si="907"/>
        <v>0</v>
      </c>
      <c r="AA2821" s="14">
        <f t="shared" si="908"/>
        <v>0</v>
      </c>
      <c r="AB2821" s="14">
        <f t="shared" si="912"/>
        <v>0</v>
      </c>
      <c r="AC2821" s="15">
        <f t="shared" si="911"/>
        <v>816</v>
      </c>
      <c r="AD2821" s="48">
        <f>(ROUND(AC2821-AC2810,1)/AC2810)</f>
        <v>0.15909090909090909</v>
      </c>
      <c r="AE2821" s="113"/>
      <c r="AF2821" s="60"/>
    </row>
    <row r="2822" spans="1:32">
      <c r="A2822" s="99"/>
      <c r="B2822" s="87"/>
      <c r="C2822" s="21" t="s">
        <v>329</v>
      </c>
      <c r="D2822" s="12">
        <v>160</v>
      </c>
      <c r="E2822" s="12">
        <v>0</v>
      </c>
      <c r="F2822" s="12">
        <v>0</v>
      </c>
      <c r="G2822" s="12">
        <v>0</v>
      </c>
      <c r="H2822" s="12">
        <v>0</v>
      </c>
      <c r="I2822" s="13">
        <v>35</v>
      </c>
      <c r="J2822" s="13">
        <v>25</v>
      </c>
      <c r="K2822" s="13">
        <v>0</v>
      </c>
      <c r="L2822" s="13">
        <v>60</v>
      </c>
      <c r="M2822" s="13">
        <v>0</v>
      </c>
      <c r="N2822" s="14">
        <f>D2822*$D$15</f>
        <v>240</v>
      </c>
      <c r="O2822" s="14">
        <f>E2822*$E$15</f>
        <v>0</v>
      </c>
      <c r="P2822" s="14">
        <f>F2822*$F$15</f>
        <v>0</v>
      </c>
      <c r="Q2822" s="14">
        <f>G2822*$G$15</f>
        <v>0</v>
      </c>
      <c r="R2822" s="14">
        <f>H2822*$H$15</f>
        <v>0</v>
      </c>
      <c r="S2822" s="14">
        <f>(N2822/100)*(I2822*$I$15)+(N2822/100)*(J2822*$J$15)+(N2822/100)*(L2822*$L$15)</f>
        <v>576</v>
      </c>
      <c r="T2822" s="14">
        <f>(O2822/100)*(K2822*$K$15)</f>
        <v>0</v>
      </c>
      <c r="U2822" s="14">
        <f>(P2822/100)*(K2822*$K$15)+(P2822/100)*(L2822*$L$15)</f>
        <v>0</v>
      </c>
      <c r="V2822" s="14">
        <f>(Q2822/100)*(L2822*$L$15)</f>
        <v>0</v>
      </c>
      <c r="W2822" s="14">
        <f>(R2822/100)*(K2822*$K$15)+(R2822/100)*(L2822*$L$15)</f>
        <v>0</v>
      </c>
      <c r="X2822" s="14">
        <f t="shared" si="913"/>
        <v>816</v>
      </c>
      <c r="Y2822" s="14">
        <f t="shared" si="906"/>
        <v>0</v>
      </c>
      <c r="Z2822" s="14">
        <f t="shared" si="907"/>
        <v>0</v>
      </c>
      <c r="AA2822" s="14">
        <f t="shared" si="908"/>
        <v>0</v>
      </c>
      <c r="AB2822" s="14">
        <f t="shared" si="912"/>
        <v>0</v>
      </c>
      <c r="AC2822" s="15">
        <f t="shared" si="911"/>
        <v>816</v>
      </c>
      <c r="AD2822" s="48">
        <f>(ROUND(AC2822-AC2810,1)/AC2810)</f>
        <v>0.15909090909090909</v>
      </c>
      <c r="AE2822" s="113"/>
      <c r="AF2822" s="60"/>
    </row>
    <row r="2823" spans="1:32">
      <c r="A2823" s="99"/>
      <c r="B2823" s="87"/>
      <c r="C2823" s="21" t="s">
        <v>325</v>
      </c>
      <c r="D2823" s="12">
        <v>160</v>
      </c>
      <c r="E2823" s="12">
        <v>0</v>
      </c>
      <c r="F2823" s="12">
        <v>0</v>
      </c>
      <c r="G2823" s="12">
        <v>0</v>
      </c>
      <c r="H2823" s="12">
        <v>0</v>
      </c>
      <c r="I2823" s="13">
        <v>35</v>
      </c>
      <c r="J2823" s="13">
        <v>49</v>
      </c>
      <c r="K2823" s="13">
        <v>0</v>
      </c>
      <c r="L2823" s="13">
        <v>0</v>
      </c>
      <c r="M2823" s="13">
        <v>0</v>
      </c>
      <c r="N2823" s="14">
        <f>D2823*$D$16</f>
        <v>256</v>
      </c>
      <c r="O2823" s="14">
        <f>E2823*$E$16</f>
        <v>0</v>
      </c>
      <c r="P2823" s="14">
        <f>F2823*$F$16</f>
        <v>0</v>
      </c>
      <c r="Q2823" s="14">
        <f>G2823*$G$16</f>
        <v>0</v>
      </c>
      <c r="R2823" s="14">
        <f>H2823*$H$16</f>
        <v>0</v>
      </c>
      <c r="S2823" s="14">
        <f>(N2823/100)*(I2823*$I$16)+(N2823/100)*(J2823*$J$16)</f>
        <v>528.64</v>
      </c>
      <c r="T2823" s="14">
        <f>(O2823/100)*(K2823*$K$16)</f>
        <v>0</v>
      </c>
      <c r="U2823" s="14">
        <f>(P2823/100)*(K2823*$K$16)+(P2823/100)*(L2823*$L$16)</f>
        <v>0</v>
      </c>
      <c r="V2823" s="14">
        <f>(Q2823/100)*(L2823*$L$16)</f>
        <v>0</v>
      </c>
      <c r="W2823" s="14">
        <f>(R2823/100)*(K2823*$K$16)+(R2823/100)*(L2823*$L$16)</f>
        <v>0</v>
      </c>
      <c r="X2823" s="14">
        <f t="shared" si="913"/>
        <v>784.64</v>
      </c>
      <c r="Y2823" s="14">
        <f t="shared" si="906"/>
        <v>0</v>
      </c>
      <c r="Z2823" s="14">
        <f t="shared" si="907"/>
        <v>0</v>
      </c>
      <c r="AA2823" s="14">
        <f t="shared" si="908"/>
        <v>0</v>
      </c>
      <c r="AB2823" s="14">
        <f t="shared" si="912"/>
        <v>0</v>
      </c>
      <c r="AC2823" s="15">
        <f t="shared" si="911"/>
        <v>784.6</v>
      </c>
      <c r="AD2823" s="48">
        <f>(ROUND(AC2823-AC2810,1)/AC2810)</f>
        <v>0.11448863636363636</v>
      </c>
      <c r="AE2823" s="113"/>
      <c r="AF2823" s="60"/>
    </row>
    <row r="2824" spans="1:32">
      <c r="A2824" s="99"/>
      <c r="B2824" s="87"/>
      <c r="C2824" s="21" t="s">
        <v>326</v>
      </c>
      <c r="D2824" s="12">
        <v>160</v>
      </c>
      <c r="E2824" s="12">
        <v>0</v>
      </c>
      <c r="F2824" s="12">
        <v>0</v>
      </c>
      <c r="G2824" s="12">
        <v>0</v>
      </c>
      <c r="H2824" s="12">
        <v>0</v>
      </c>
      <c r="I2824" s="13">
        <v>63</v>
      </c>
      <c r="J2824" s="13">
        <v>25</v>
      </c>
      <c r="K2824" s="13">
        <v>0</v>
      </c>
      <c r="L2824" s="13">
        <v>0</v>
      </c>
      <c r="M2824" s="13">
        <v>0</v>
      </c>
      <c r="N2824" s="14">
        <f>D2824*$D$17</f>
        <v>256</v>
      </c>
      <c r="O2824" s="14">
        <f>E2824*$E$17</f>
        <v>0</v>
      </c>
      <c r="P2824" s="14">
        <f>F2824*$F$17</f>
        <v>0</v>
      </c>
      <c r="Q2824" s="14">
        <f>G2824*$G$17</f>
        <v>0</v>
      </c>
      <c r="R2824" s="14">
        <f>H2824*$H$17</f>
        <v>0</v>
      </c>
      <c r="S2824" s="14">
        <f>(N2824/100)*(I2824*$I$17)+(N2824/100)*(J2824*$J$17)</f>
        <v>628.48</v>
      </c>
      <c r="T2824" s="14">
        <f>(O2824/100)*(K2824*$K$17)</f>
        <v>0</v>
      </c>
      <c r="U2824" s="14">
        <f>(P2824/100)*(K2824*$K$17)+(P2824/100)*(L2824*$L$17)</f>
        <v>0</v>
      </c>
      <c r="V2824" s="14">
        <f>(Q2824/100)*(L2824*$L$17)</f>
        <v>0</v>
      </c>
      <c r="W2824" s="14">
        <f>(R2824/100)*(K2824*$K$17)+(R2824/100)*(L2824*$L$17)</f>
        <v>0</v>
      </c>
      <c r="X2824" s="14">
        <f t="shared" si="913"/>
        <v>884.48</v>
      </c>
      <c r="Y2824" s="14">
        <f t="shared" si="906"/>
        <v>0</v>
      </c>
      <c r="Z2824" s="14">
        <f t="shared" si="907"/>
        <v>0</v>
      </c>
      <c r="AA2824" s="14">
        <f t="shared" si="908"/>
        <v>0</v>
      </c>
      <c r="AB2824" s="14">
        <f t="shared" si="912"/>
        <v>0</v>
      </c>
      <c r="AC2824" s="15">
        <f t="shared" si="911"/>
        <v>884.5</v>
      </c>
      <c r="AD2824" s="48">
        <f>(ROUND(AC2824-AC2810,1)/AC2810)</f>
        <v>0.25639204545454547</v>
      </c>
      <c r="AE2824" s="113" t="s">
        <v>799</v>
      </c>
      <c r="AF2824" s="60"/>
    </row>
    <row r="2825" spans="1:32">
      <c r="A2825" s="107"/>
      <c r="B2825" s="149" t="s">
        <v>126</v>
      </c>
      <c r="C2825" s="149"/>
      <c r="D2825" s="149"/>
      <c r="E2825" s="149"/>
      <c r="F2825" s="149"/>
      <c r="G2825" s="149"/>
      <c r="H2825" s="149"/>
      <c r="I2825" s="149"/>
      <c r="J2825" s="149"/>
      <c r="K2825" s="149"/>
      <c r="L2825" s="149"/>
      <c r="M2825" s="149"/>
      <c r="N2825" s="149"/>
      <c r="O2825" s="149"/>
      <c r="P2825" s="149"/>
      <c r="Q2825" s="149"/>
      <c r="R2825" s="149"/>
      <c r="S2825" s="149"/>
      <c r="T2825" s="149"/>
      <c r="U2825" s="149"/>
      <c r="V2825" s="149"/>
      <c r="W2825" s="149"/>
      <c r="X2825" s="149"/>
      <c r="Y2825" s="149"/>
      <c r="Z2825" s="149"/>
      <c r="AA2825" s="149"/>
      <c r="AB2825" s="149"/>
      <c r="AC2825" s="18">
        <v>600</v>
      </c>
      <c r="AD2825" s="18"/>
      <c r="AE2825" s="113"/>
      <c r="AF2825" s="60"/>
    </row>
    <row r="2826" spans="1:32">
      <c r="A2826" s="106" t="s">
        <v>0</v>
      </c>
      <c r="B2826" s="87" t="s">
        <v>127</v>
      </c>
      <c r="C2826" s="21" t="s">
        <v>243</v>
      </c>
      <c r="D2826" s="12">
        <v>120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D2826*$D$3</f>
        <v>240</v>
      </c>
      <c r="O2826" s="14">
        <f>E2826*$E$3</f>
        <v>0</v>
      </c>
      <c r="P2826" s="14">
        <f>F2826*$F$3</f>
        <v>0</v>
      </c>
      <c r="Q2826" s="14">
        <f>G2826*$G$3</f>
        <v>0</v>
      </c>
      <c r="R2826" s="14">
        <f>H2826*$H$3</f>
        <v>0</v>
      </c>
      <c r="S2826" s="14">
        <f>(N2826/100)*(I2826*$I$3)+(N2826/100)*(J2826*$J$3)</f>
        <v>360</v>
      </c>
      <c r="T2826" s="14">
        <f>(O2826/100)*(K2826*$K$3)</f>
        <v>0</v>
      </c>
      <c r="U2826" s="14">
        <f>(P2826/100)*(K2826*$K$3)+(P2826/100)*(L2826*$L$3)</f>
        <v>0</v>
      </c>
      <c r="V2826" s="14">
        <f>(Q2826/100)*(L2826*$L$3)</f>
        <v>0</v>
      </c>
      <c r="W2826" s="14">
        <f>(R2826/100)*(K2826*$K$3)+(R2826/100)*(L2826*$L$3)</f>
        <v>0</v>
      </c>
      <c r="X2826" s="14">
        <f t="shared" ref="X2826:X2889" si="914">N2826+S2826</f>
        <v>600</v>
      </c>
      <c r="Y2826" s="14">
        <f t="shared" ref="Y2826:Y2889" si="915">O2826+T2826</f>
        <v>0</v>
      </c>
      <c r="Z2826" s="14">
        <f t="shared" ref="Z2826:Z2889" si="916">P2826+U2826</f>
        <v>0</v>
      </c>
      <c r="AA2826" s="14">
        <f t="shared" ref="AA2826:AA2889" si="917">Q2826+V2826</f>
        <v>0</v>
      </c>
      <c r="AB2826" s="14">
        <f>R2826+W2826</f>
        <v>0</v>
      </c>
      <c r="AC2826" s="15">
        <f>ROUND(X2826+Y2826+Z2826+AA2826+AB2826,1)</f>
        <v>600</v>
      </c>
      <c r="AD2826" s="48">
        <v>0</v>
      </c>
      <c r="AE2826" s="113"/>
      <c r="AF2826" s="60"/>
    </row>
    <row r="2827" spans="1:32">
      <c r="A2827" s="99" t="s">
        <v>800</v>
      </c>
      <c r="B2827" s="87">
        <v>10</v>
      </c>
      <c r="C2827" s="21" t="s">
        <v>324</v>
      </c>
      <c r="D2827" s="12">
        <v>120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15</v>
      </c>
      <c r="K2827" s="13">
        <v>0</v>
      </c>
      <c r="L2827" s="13">
        <v>0</v>
      </c>
      <c r="M2827" s="13">
        <v>0</v>
      </c>
      <c r="N2827" s="14">
        <f>D2827*$D$4</f>
        <v>192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504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914"/>
        <v>696</v>
      </c>
      <c r="Y2827" s="14">
        <f t="shared" si="915"/>
        <v>0</v>
      </c>
      <c r="Z2827" s="14">
        <f t="shared" si="916"/>
        <v>0</v>
      </c>
      <c r="AA2827" s="14">
        <f t="shared" si="917"/>
        <v>0</v>
      </c>
      <c r="AB2827" s="14">
        <f>R2827+W2827</f>
        <v>0</v>
      </c>
      <c r="AC2827" s="15">
        <f>ROUND(X2827+Y2827+Z2827+AA2827+AB2827,1)</f>
        <v>696</v>
      </c>
      <c r="AD2827" s="48">
        <f>(ROUND(AC2827-AC2826,1)/AC2826)</f>
        <v>0.16</v>
      </c>
      <c r="AE2827" s="113"/>
      <c r="AF2827" s="60"/>
    </row>
    <row r="2828" spans="1:32">
      <c r="A2828" s="99" t="s">
        <v>801</v>
      </c>
      <c r="B2828" s="87">
        <v>0</v>
      </c>
      <c r="C2828" s="21" t="s">
        <v>834</v>
      </c>
      <c r="D2828" s="12">
        <v>120</v>
      </c>
      <c r="E2828" s="12">
        <v>0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0</v>
      </c>
      <c r="L2828" s="13">
        <v>0</v>
      </c>
      <c r="M2828" s="13">
        <v>0</v>
      </c>
      <c r="N2828" s="14">
        <f>D2828*$D$5</f>
        <v>240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324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914"/>
        <v>564</v>
      </c>
      <c r="Y2828" s="14">
        <f t="shared" si="915"/>
        <v>0</v>
      </c>
      <c r="Z2828" s="14">
        <f t="shared" si="916"/>
        <v>0</v>
      </c>
      <c r="AA2828" s="14">
        <f t="shared" si="917"/>
        <v>0</v>
      </c>
      <c r="AB2828" s="14">
        <f>R2828+W2828</f>
        <v>0</v>
      </c>
      <c r="AC2828" s="15">
        <f t="shared" ref="AC2828:AC2840" si="918">ROUND(X2828+Y2828+Z2828+AA2828+AB2828,1)</f>
        <v>564</v>
      </c>
      <c r="AD2828" s="48">
        <f>(ROUND(AC2828-AC2826,1)/AC2826)</f>
        <v>-0.06</v>
      </c>
      <c r="AE2828" s="113"/>
      <c r="AF2828" s="60"/>
    </row>
    <row r="2829" spans="1:32">
      <c r="A2829" s="99" t="s">
        <v>802</v>
      </c>
      <c r="B2829" s="87">
        <v>0</v>
      </c>
      <c r="C2829" s="21" t="s">
        <v>337</v>
      </c>
      <c r="D2829" s="12">
        <v>120</v>
      </c>
      <c r="E2829" s="12">
        <v>0</v>
      </c>
      <c r="F2829" s="12">
        <v>0</v>
      </c>
      <c r="G2829" s="12">
        <v>0</v>
      </c>
      <c r="H2829" s="12">
        <v>0</v>
      </c>
      <c r="I2829" s="13">
        <v>75</v>
      </c>
      <c r="J2829" s="13">
        <v>0</v>
      </c>
      <c r="K2829" s="13">
        <v>0</v>
      </c>
      <c r="L2829" s="13">
        <v>0</v>
      </c>
      <c r="M2829" s="13">
        <v>0</v>
      </c>
      <c r="N2829" s="14">
        <f>D2829*$D$6</f>
        <v>240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324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914"/>
        <v>564</v>
      </c>
      <c r="Y2829" s="14">
        <f t="shared" si="915"/>
        <v>0</v>
      </c>
      <c r="Z2829" s="14">
        <f t="shared" si="916"/>
        <v>0</v>
      </c>
      <c r="AA2829" s="14">
        <f t="shared" si="917"/>
        <v>0</v>
      </c>
      <c r="AB2829" s="14">
        <f t="shared" ref="AB2829:AB2841" si="919">R2829+W2829</f>
        <v>0</v>
      </c>
      <c r="AC2829" s="15">
        <f t="shared" si="918"/>
        <v>564</v>
      </c>
      <c r="AD2829" s="48">
        <f>(ROUND(AC2829-AC2826,1)/AC2826)</f>
        <v>-0.06</v>
      </c>
      <c r="AE2829" s="113"/>
      <c r="AF2829" s="60"/>
    </row>
    <row r="2830" spans="1:32">
      <c r="A2830" s="99" t="s">
        <v>803</v>
      </c>
      <c r="B2830" s="87">
        <v>0</v>
      </c>
      <c r="C2830" s="21" t="s">
        <v>338</v>
      </c>
      <c r="D2830" s="12">
        <v>120</v>
      </c>
      <c r="E2830" s="12">
        <v>0</v>
      </c>
      <c r="F2830" s="12">
        <v>0</v>
      </c>
      <c r="G2830" s="12">
        <v>0</v>
      </c>
      <c r="H2830" s="12">
        <v>0</v>
      </c>
      <c r="I2830" s="13">
        <v>75</v>
      </c>
      <c r="J2830" s="13">
        <v>0</v>
      </c>
      <c r="K2830" s="13">
        <v>0</v>
      </c>
      <c r="L2830" s="13">
        <v>0</v>
      </c>
      <c r="M2830" s="13">
        <v>0</v>
      </c>
      <c r="N2830" s="14">
        <f>D2830*$D$7</f>
        <v>240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324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914"/>
        <v>564</v>
      </c>
      <c r="Y2830" s="14">
        <f t="shared" si="915"/>
        <v>0</v>
      </c>
      <c r="Z2830" s="14">
        <f t="shared" si="916"/>
        <v>0</v>
      </c>
      <c r="AA2830" s="14">
        <f t="shared" si="917"/>
        <v>0</v>
      </c>
      <c r="AB2830" s="14">
        <f t="shared" si="919"/>
        <v>0</v>
      </c>
      <c r="AC2830" s="15">
        <f t="shared" si="918"/>
        <v>564</v>
      </c>
      <c r="AD2830" s="48">
        <f>(ROUND(AC2830-AC2826,1)/AC2826)</f>
        <v>-0.06</v>
      </c>
      <c r="AE2830" s="113"/>
      <c r="AF2830" s="60"/>
    </row>
    <row r="2831" spans="1:32">
      <c r="A2831" s="99" t="s">
        <v>653</v>
      </c>
      <c r="B2831" s="87"/>
      <c r="C2831" s="21" t="s">
        <v>339</v>
      </c>
      <c r="D2831" s="12">
        <v>120</v>
      </c>
      <c r="E2831" s="12">
        <v>0</v>
      </c>
      <c r="F2831" s="12">
        <v>0</v>
      </c>
      <c r="G2831" s="12">
        <v>0</v>
      </c>
      <c r="H2831" s="12">
        <v>0</v>
      </c>
      <c r="I2831" s="13">
        <v>75</v>
      </c>
      <c r="J2831" s="13">
        <v>0</v>
      </c>
      <c r="K2831" s="13">
        <v>0</v>
      </c>
      <c r="L2831" s="13">
        <v>0</v>
      </c>
      <c r="M2831" s="13">
        <v>0</v>
      </c>
      <c r="N2831" s="14">
        <f>D2831*$D$8</f>
        <v>240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324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4"/>
        <v>564</v>
      </c>
      <c r="Y2831" s="14">
        <f t="shared" si="915"/>
        <v>0</v>
      </c>
      <c r="Z2831" s="14">
        <f t="shared" si="916"/>
        <v>0</v>
      </c>
      <c r="AA2831" s="14">
        <f t="shared" si="917"/>
        <v>0</v>
      </c>
      <c r="AB2831" s="14">
        <f t="shared" si="919"/>
        <v>0</v>
      </c>
      <c r="AC2831" s="15">
        <f t="shared" si="918"/>
        <v>564</v>
      </c>
      <c r="AD2831" s="48">
        <f>(ROUND(AC2831-AC2826,1)/AC2826)</f>
        <v>-0.06</v>
      </c>
      <c r="AE2831" s="113"/>
      <c r="AF2831" s="60"/>
    </row>
    <row r="2832" spans="1:32">
      <c r="A2832" s="99" t="s">
        <v>594</v>
      </c>
      <c r="B2832" s="87"/>
      <c r="C2832" s="21" t="s">
        <v>1</v>
      </c>
      <c r="D2832" s="12">
        <v>60</v>
      </c>
      <c r="E2832" s="12">
        <v>130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80</v>
      </c>
      <c r="L2832" s="13">
        <v>0</v>
      </c>
      <c r="M2832" s="13">
        <v>0</v>
      </c>
      <c r="N2832" s="14">
        <f>D2832*$D$9</f>
        <v>78</v>
      </c>
      <c r="O2832" s="14">
        <f>E2832*$E$9</f>
        <v>195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117</v>
      </c>
      <c r="T2832" s="14">
        <f>(O2832/100)*(K2832*$K$9)</f>
        <v>312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4"/>
        <v>195</v>
      </c>
      <c r="Y2832" s="14">
        <f t="shared" si="915"/>
        <v>507</v>
      </c>
      <c r="Z2832" s="14">
        <f t="shared" si="916"/>
        <v>0</v>
      </c>
      <c r="AA2832" s="14">
        <f t="shared" si="917"/>
        <v>0</v>
      </c>
      <c r="AB2832" s="14">
        <f t="shared" si="919"/>
        <v>0</v>
      </c>
      <c r="AC2832" s="15">
        <f t="shared" si="918"/>
        <v>702</v>
      </c>
      <c r="AD2832" s="48">
        <f>(ROUND(AC2832-AC2826,1)/AC2826)</f>
        <v>0.17</v>
      </c>
      <c r="AE2832" s="113"/>
      <c r="AF2832" s="60"/>
    </row>
    <row r="2833" spans="1:32">
      <c r="A2833" s="99" t="s">
        <v>829</v>
      </c>
      <c r="B2833" s="87"/>
      <c r="C2833" s="21" t="s">
        <v>2</v>
      </c>
      <c r="D2833" s="12">
        <v>60</v>
      </c>
      <c r="E2833" s="12">
        <v>0</v>
      </c>
      <c r="F2833" s="12">
        <v>130</v>
      </c>
      <c r="G2833" s="12">
        <v>0</v>
      </c>
      <c r="H2833" s="12">
        <v>0</v>
      </c>
      <c r="I2833" s="13">
        <v>75</v>
      </c>
      <c r="J2833" s="13">
        <v>0</v>
      </c>
      <c r="K2833" s="13">
        <v>40</v>
      </c>
      <c r="L2833" s="13">
        <v>40</v>
      </c>
      <c r="M2833" s="13">
        <v>0</v>
      </c>
      <c r="N2833" s="14">
        <f>D2833*$D$10</f>
        <v>78</v>
      </c>
      <c r="O2833" s="14">
        <f>E2833*$E$10</f>
        <v>0</v>
      </c>
      <c r="P2833" s="14">
        <f>F2833*$F$10</f>
        <v>195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117</v>
      </c>
      <c r="T2833" s="14">
        <f>(O2833/100)*(K2833*$J$10)</f>
        <v>0</v>
      </c>
      <c r="U2833" s="14">
        <f>(P2833/100)*(K2833*$K$10)+(P2833/100)*(L2833*$L$10)</f>
        <v>312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4"/>
        <v>195</v>
      </c>
      <c r="Y2833" s="14">
        <f t="shared" si="915"/>
        <v>0</v>
      </c>
      <c r="Z2833" s="14">
        <f t="shared" si="916"/>
        <v>507</v>
      </c>
      <c r="AA2833" s="14">
        <f t="shared" si="917"/>
        <v>0</v>
      </c>
      <c r="AB2833" s="14">
        <f t="shared" si="919"/>
        <v>0</v>
      </c>
      <c r="AC2833" s="15">
        <f t="shared" si="918"/>
        <v>702</v>
      </c>
      <c r="AD2833" s="48">
        <f>(ROUND(AC2833-AC2826,1)/AC2826)</f>
        <v>0.17</v>
      </c>
      <c r="AE2833" s="113"/>
      <c r="AF2833" s="60"/>
    </row>
    <row r="2834" spans="1:32">
      <c r="A2834" s="99" t="s">
        <v>830</v>
      </c>
      <c r="B2834" s="87"/>
      <c r="C2834" s="21" t="s">
        <v>3</v>
      </c>
      <c r="D2834" s="12">
        <v>60</v>
      </c>
      <c r="E2834" s="12">
        <v>0</v>
      </c>
      <c r="F2834" s="12">
        <v>0</v>
      </c>
      <c r="G2834" s="12">
        <v>130</v>
      </c>
      <c r="H2834" s="12">
        <v>0</v>
      </c>
      <c r="I2834" s="13">
        <v>75</v>
      </c>
      <c r="J2834" s="13">
        <v>0</v>
      </c>
      <c r="K2834" s="13">
        <v>0</v>
      </c>
      <c r="L2834" s="13">
        <v>80</v>
      </c>
      <c r="M2834" s="13">
        <v>0</v>
      </c>
      <c r="N2834" s="14">
        <f>D2834*$D$11</f>
        <v>78</v>
      </c>
      <c r="O2834" s="14">
        <f>E2834*$E$11</f>
        <v>0</v>
      </c>
      <c r="P2834" s="14">
        <f>F2834*$F$11</f>
        <v>0</v>
      </c>
      <c r="Q2834" s="14">
        <f>G2834*$G$11</f>
        <v>195</v>
      </c>
      <c r="R2834" s="14">
        <f>H2834*$H$11</f>
        <v>0</v>
      </c>
      <c r="S2834" s="14">
        <f>(N2834/100)*(I2834*$I$11)+(N2834/100)*(J2834*$J$11)</f>
        <v>117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312</v>
      </c>
      <c r="W2834" s="14">
        <f>(R2834/100)*(K2834*$K$11)+(R2834/100)*(L2834*$L$11)</f>
        <v>0</v>
      </c>
      <c r="X2834" s="14">
        <f t="shared" si="914"/>
        <v>195</v>
      </c>
      <c r="Y2834" s="14">
        <f t="shared" si="915"/>
        <v>0</v>
      </c>
      <c r="Z2834" s="14">
        <f t="shared" si="916"/>
        <v>0</v>
      </c>
      <c r="AA2834" s="14">
        <f t="shared" si="917"/>
        <v>507</v>
      </c>
      <c r="AB2834" s="14">
        <f t="shared" si="919"/>
        <v>0</v>
      </c>
      <c r="AC2834" s="15">
        <f t="shared" si="918"/>
        <v>702</v>
      </c>
      <c r="AD2834" s="48">
        <f>(ROUND(AC2834-AC2826,1)/AC2826)</f>
        <v>0.17</v>
      </c>
      <c r="AE2834" s="113"/>
      <c r="AF2834" s="60"/>
    </row>
    <row r="2835" spans="1:32">
      <c r="A2835" s="99" t="s">
        <v>831</v>
      </c>
      <c r="B2835" s="87"/>
      <c r="C2835" s="21" t="s">
        <v>4</v>
      </c>
      <c r="D2835" s="12">
        <v>60</v>
      </c>
      <c r="E2835" s="12">
        <v>0</v>
      </c>
      <c r="F2835" s="12">
        <v>0</v>
      </c>
      <c r="G2835" s="12">
        <v>0</v>
      </c>
      <c r="H2835" s="12">
        <v>130</v>
      </c>
      <c r="I2835" s="13">
        <v>75</v>
      </c>
      <c r="J2835" s="13">
        <v>0</v>
      </c>
      <c r="K2835" s="13">
        <v>40</v>
      </c>
      <c r="L2835" s="13">
        <v>40</v>
      </c>
      <c r="M2835" s="13">
        <v>0</v>
      </c>
      <c r="N2835" s="14">
        <f>D2835*$D$12</f>
        <v>78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195</v>
      </c>
      <c r="S2835" s="14">
        <f>(N2835/100)*(I2835*$I$12)+(N2835/100)*(J2835*$J$12)</f>
        <v>117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312</v>
      </c>
      <c r="X2835" s="14">
        <f t="shared" si="914"/>
        <v>195</v>
      </c>
      <c r="Y2835" s="14">
        <f t="shared" si="915"/>
        <v>0</v>
      </c>
      <c r="Z2835" s="14">
        <f t="shared" si="916"/>
        <v>0</v>
      </c>
      <c r="AA2835" s="14">
        <f t="shared" si="917"/>
        <v>0</v>
      </c>
      <c r="AB2835" s="14">
        <f t="shared" si="919"/>
        <v>507</v>
      </c>
      <c r="AC2835" s="15">
        <f t="shared" si="918"/>
        <v>702</v>
      </c>
      <c r="AD2835" s="48">
        <f>(ROUND(AC2835-AC2826,1)/AC2826)</f>
        <v>0.17</v>
      </c>
      <c r="AE2835" s="113"/>
      <c r="AF2835" s="60"/>
    </row>
    <row r="2836" spans="1:32">
      <c r="A2836" s="99" t="s">
        <v>832</v>
      </c>
      <c r="B2836" s="87"/>
      <c r="C2836" s="21" t="s">
        <v>327</v>
      </c>
      <c r="D2836" s="12">
        <v>120</v>
      </c>
      <c r="E2836" s="12">
        <v>0</v>
      </c>
      <c r="F2836" s="12">
        <v>0</v>
      </c>
      <c r="G2836" s="12">
        <v>0</v>
      </c>
      <c r="H2836" s="12">
        <v>0</v>
      </c>
      <c r="I2836" s="13">
        <v>75</v>
      </c>
      <c r="J2836" s="13">
        <v>0</v>
      </c>
      <c r="K2836" s="13">
        <v>0</v>
      </c>
      <c r="L2836" s="13">
        <v>0</v>
      </c>
      <c r="M2836" s="13">
        <v>68</v>
      </c>
      <c r="N2836" s="14">
        <f>D2836*$D$13</f>
        <v>180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514.79999999999995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694.8</v>
      </c>
      <c r="Y2836" s="14">
        <f t="shared" si="915"/>
        <v>0</v>
      </c>
      <c r="Z2836" s="14">
        <f t="shared" si="916"/>
        <v>0</v>
      </c>
      <c r="AA2836" s="14">
        <f t="shared" si="917"/>
        <v>0</v>
      </c>
      <c r="AB2836" s="14">
        <f t="shared" si="919"/>
        <v>0</v>
      </c>
      <c r="AC2836" s="15">
        <f t="shared" si="918"/>
        <v>694.8</v>
      </c>
      <c r="AD2836" s="48">
        <f>(ROUND(AC2836-AC2826,1)/AC2826)</f>
        <v>0.158</v>
      </c>
      <c r="AE2836" s="113"/>
      <c r="AF2836" s="60"/>
    </row>
    <row r="2837" spans="1:32">
      <c r="A2837" s="99" t="s">
        <v>833</v>
      </c>
      <c r="B2837" s="87"/>
      <c r="C2837" s="21" t="s">
        <v>328</v>
      </c>
      <c r="D2837" s="12">
        <v>120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68</v>
      </c>
      <c r="L2837" s="13">
        <v>0</v>
      </c>
      <c r="M2837" s="13">
        <v>0</v>
      </c>
      <c r="N2837" s="14">
        <f>D2837*$D$14</f>
        <v>180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514.79999999999995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4"/>
        <v>694.8</v>
      </c>
      <c r="Y2837" s="14">
        <f t="shared" si="915"/>
        <v>0</v>
      </c>
      <c r="Z2837" s="14">
        <f t="shared" si="916"/>
        <v>0</v>
      </c>
      <c r="AA2837" s="14">
        <f t="shared" si="917"/>
        <v>0</v>
      </c>
      <c r="AB2837" s="14">
        <f t="shared" si="919"/>
        <v>0</v>
      </c>
      <c r="AC2837" s="15">
        <f t="shared" si="918"/>
        <v>694.8</v>
      </c>
      <c r="AD2837" s="48">
        <f>(ROUND(AC2837-AC2826,1)/AC2826)</f>
        <v>0.158</v>
      </c>
      <c r="AE2837" s="113"/>
      <c r="AF2837" s="60"/>
    </row>
    <row r="2838" spans="1:32">
      <c r="A2838" s="99"/>
      <c r="B2838" s="87"/>
      <c r="C2838" s="21" t="s">
        <v>329</v>
      </c>
      <c r="D2838" s="12">
        <v>120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0</v>
      </c>
      <c r="K2838" s="13">
        <v>0</v>
      </c>
      <c r="L2838" s="13">
        <v>68</v>
      </c>
      <c r="M2838" s="13">
        <v>0</v>
      </c>
      <c r="N2838" s="14">
        <f>D2838*$D$15</f>
        <v>180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514.79999999999995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4"/>
        <v>694.8</v>
      </c>
      <c r="Y2838" s="14">
        <f t="shared" si="915"/>
        <v>0</v>
      </c>
      <c r="Z2838" s="14">
        <f t="shared" si="916"/>
        <v>0</v>
      </c>
      <c r="AA2838" s="14">
        <f t="shared" si="917"/>
        <v>0</v>
      </c>
      <c r="AB2838" s="14">
        <f t="shared" si="919"/>
        <v>0</v>
      </c>
      <c r="AC2838" s="15">
        <f t="shared" si="918"/>
        <v>694.8</v>
      </c>
      <c r="AD2838" s="48">
        <f>(ROUND(AC2838-AC2826,1)/AC2826)</f>
        <v>0.158</v>
      </c>
      <c r="AE2838" s="113"/>
      <c r="AF2838" s="60"/>
    </row>
    <row r="2839" spans="1:32">
      <c r="A2839" s="99"/>
      <c r="B2839" s="87"/>
      <c r="C2839" s="21" t="s">
        <v>325</v>
      </c>
      <c r="D2839" s="12">
        <v>120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44</v>
      </c>
      <c r="K2839" s="13">
        <v>0</v>
      </c>
      <c r="L2839" s="13">
        <v>0</v>
      </c>
      <c r="M2839" s="13">
        <v>0</v>
      </c>
      <c r="N2839" s="14">
        <f>D2839*$D$16</f>
        <v>192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439.68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4"/>
        <v>631.68000000000006</v>
      </c>
      <c r="Y2839" s="14">
        <f t="shared" si="915"/>
        <v>0</v>
      </c>
      <c r="Z2839" s="14">
        <f t="shared" si="916"/>
        <v>0</v>
      </c>
      <c r="AA2839" s="14">
        <f t="shared" si="917"/>
        <v>0</v>
      </c>
      <c r="AB2839" s="14">
        <f t="shared" si="919"/>
        <v>0</v>
      </c>
      <c r="AC2839" s="15">
        <f t="shared" si="918"/>
        <v>631.70000000000005</v>
      </c>
      <c r="AD2839" s="48">
        <f>(ROUND(AC2839-AC2826,1)/AC2826)</f>
        <v>5.2833333333333329E-2</v>
      </c>
      <c r="AE2839" s="113" t="s">
        <v>799</v>
      </c>
      <c r="AF2839" s="60"/>
    </row>
    <row r="2840" spans="1:32">
      <c r="A2840" s="99"/>
      <c r="B2840" s="87"/>
      <c r="C2840" s="21" t="s">
        <v>326</v>
      </c>
      <c r="D2840" s="12">
        <v>120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D2840*$D$17</f>
        <v>192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537.6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4"/>
        <v>729.6</v>
      </c>
      <c r="Y2840" s="14">
        <f t="shared" si="915"/>
        <v>0</v>
      </c>
      <c r="Z2840" s="14">
        <f t="shared" si="916"/>
        <v>0</v>
      </c>
      <c r="AA2840" s="14">
        <f t="shared" si="917"/>
        <v>0</v>
      </c>
      <c r="AB2840" s="14">
        <f t="shared" si="919"/>
        <v>0</v>
      </c>
      <c r="AC2840" s="15">
        <f t="shared" si="918"/>
        <v>729.6</v>
      </c>
      <c r="AD2840" s="48">
        <f>(ROUND(AC2840-AC2826,1)/AC2826)</f>
        <v>0.216</v>
      </c>
      <c r="AE2840" s="113"/>
      <c r="AF2840" s="60"/>
    </row>
    <row r="2841" spans="1:32">
      <c r="A2841" s="106" t="s">
        <v>0</v>
      </c>
      <c r="B2841" s="88" t="s">
        <v>128</v>
      </c>
      <c r="C2841" s="50" t="s">
        <v>243</v>
      </c>
      <c r="D2841" s="11">
        <v>119</v>
      </c>
      <c r="E2841" s="11">
        <v>0</v>
      </c>
      <c r="F2841" s="11">
        <v>0</v>
      </c>
      <c r="G2841" s="11">
        <v>0</v>
      </c>
      <c r="H2841" s="11">
        <v>0</v>
      </c>
      <c r="I2841" s="51">
        <v>75</v>
      </c>
      <c r="J2841" s="51">
        <v>0</v>
      </c>
      <c r="K2841" s="51">
        <v>0</v>
      </c>
      <c r="L2841" s="51">
        <v>0</v>
      </c>
      <c r="M2841" s="51">
        <v>0</v>
      </c>
      <c r="N2841" s="52">
        <f>D2841*$D$3</f>
        <v>238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357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914"/>
        <v>595</v>
      </c>
      <c r="Y2841" s="52">
        <f t="shared" si="915"/>
        <v>0</v>
      </c>
      <c r="Z2841" s="52">
        <f t="shared" si="916"/>
        <v>0</v>
      </c>
      <c r="AA2841" s="52">
        <f t="shared" si="917"/>
        <v>0</v>
      </c>
      <c r="AB2841" s="52">
        <f t="shared" si="919"/>
        <v>0</v>
      </c>
      <c r="AC2841" s="53">
        <f>ROUND(X2841+Y2841+Z2841+AA2841+AB2841,1)</f>
        <v>595</v>
      </c>
      <c r="AD2841" s="58">
        <v>0</v>
      </c>
      <c r="AE2841" s="113"/>
      <c r="AF2841" s="60"/>
    </row>
    <row r="2842" spans="1:32">
      <c r="A2842" s="99" t="s">
        <v>800</v>
      </c>
      <c r="B2842" s="89">
        <v>12</v>
      </c>
      <c r="C2842" s="21" t="s">
        <v>324</v>
      </c>
      <c r="D2842" s="12">
        <v>119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190.4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499.80000000000007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690.2</v>
      </c>
      <c r="Y2842" s="14">
        <f t="shared" si="915"/>
        <v>0</v>
      </c>
      <c r="Z2842" s="14">
        <f t="shared" si="916"/>
        <v>0</v>
      </c>
      <c r="AA2842" s="14">
        <f t="shared" si="917"/>
        <v>0</v>
      </c>
      <c r="AB2842" s="14">
        <f>R2842+W2842</f>
        <v>0</v>
      </c>
      <c r="AC2842" s="15">
        <f>ROUND(X2842+Y2842+Z2842+AA2842+AB2842,1)</f>
        <v>690.2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9">
        <v>0</v>
      </c>
      <c r="C2843" s="21" t="s">
        <v>834</v>
      </c>
      <c r="D2843" s="12">
        <v>119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238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321.3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559.29999999999995</v>
      </c>
      <c r="Y2843" s="14">
        <f t="shared" si="915"/>
        <v>0</v>
      </c>
      <c r="Z2843" s="14">
        <f t="shared" si="916"/>
        <v>0</v>
      </c>
      <c r="AA2843" s="14">
        <f t="shared" si="917"/>
        <v>0</v>
      </c>
      <c r="AB2843" s="14">
        <f>R2843+W2843</f>
        <v>0</v>
      </c>
      <c r="AC2843" s="15">
        <f t="shared" ref="AC2843:AC2855" si="920">ROUND(X2843+Y2843+Z2843+AA2843+AB2843,1)</f>
        <v>559.29999999999995</v>
      </c>
      <c r="AD2843" s="48">
        <f>(ROUND(AC2843-AC2841,1)/AC2841)</f>
        <v>-6.0000000000000005E-2</v>
      </c>
      <c r="AE2843" s="113"/>
      <c r="AF2843" s="60"/>
    </row>
    <row r="2844" spans="1:32">
      <c r="A2844" s="99" t="s">
        <v>802</v>
      </c>
      <c r="B2844" s="89">
        <v>0</v>
      </c>
      <c r="C2844" s="21" t="s">
        <v>337</v>
      </c>
      <c r="D2844" s="12">
        <v>119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238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321.3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559.29999999999995</v>
      </c>
      <c r="Y2844" s="14">
        <f t="shared" si="915"/>
        <v>0</v>
      </c>
      <c r="Z2844" s="14">
        <f t="shared" si="916"/>
        <v>0</v>
      </c>
      <c r="AA2844" s="14">
        <f t="shared" si="917"/>
        <v>0</v>
      </c>
      <c r="AB2844" s="14">
        <f t="shared" ref="AB2844:AB2856" si="921">R2844+W2844</f>
        <v>0</v>
      </c>
      <c r="AC2844" s="15">
        <f t="shared" si="920"/>
        <v>559.29999999999995</v>
      </c>
      <c r="AD2844" s="48">
        <f>(ROUND(AC2844-AC2841,1)/AC2841)</f>
        <v>-6.0000000000000005E-2</v>
      </c>
      <c r="AE2844" s="113"/>
      <c r="AF2844" s="60"/>
    </row>
    <row r="2845" spans="1:32">
      <c r="A2845" s="99" t="s">
        <v>803</v>
      </c>
      <c r="B2845" s="89">
        <v>0</v>
      </c>
      <c r="C2845" s="21" t="s">
        <v>338</v>
      </c>
      <c r="D2845" s="12">
        <v>119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238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321.3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4"/>
        <v>559.29999999999995</v>
      </c>
      <c r="Y2845" s="14">
        <f t="shared" si="915"/>
        <v>0</v>
      </c>
      <c r="Z2845" s="14">
        <f t="shared" si="916"/>
        <v>0</v>
      </c>
      <c r="AA2845" s="14">
        <f t="shared" si="917"/>
        <v>0</v>
      </c>
      <c r="AB2845" s="14">
        <f t="shared" si="921"/>
        <v>0</v>
      </c>
      <c r="AC2845" s="15">
        <f t="shared" si="920"/>
        <v>559.29999999999995</v>
      </c>
      <c r="AD2845" s="48">
        <f>(ROUND(AC2845-AC2841,1)/AC2841)</f>
        <v>-6.0000000000000005E-2</v>
      </c>
      <c r="AE2845" s="113"/>
      <c r="AF2845" s="60"/>
    </row>
    <row r="2846" spans="1:32">
      <c r="A2846" s="99" t="s">
        <v>653</v>
      </c>
      <c r="B2846" s="89"/>
      <c r="C2846" s="21" t="s">
        <v>339</v>
      </c>
      <c r="D2846" s="12">
        <v>119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238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321.3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4"/>
        <v>559.29999999999995</v>
      </c>
      <c r="Y2846" s="14">
        <f t="shared" si="915"/>
        <v>0</v>
      </c>
      <c r="Z2846" s="14">
        <f t="shared" si="916"/>
        <v>0</v>
      </c>
      <c r="AA2846" s="14">
        <f t="shared" si="917"/>
        <v>0</v>
      </c>
      <c r="AB2846" s="14">
        <f t="shared" si="921"/>
        <v>0</v>
      </c>
      <c r="AC2846" s="15">
        <f t="shared" si="920"/>
        <v>559.29999999999995</v>
      </c>
      <c r="AD2846" s="48">
        <f>(ROUND(AC2846-AC2841,1)/AC2841)</f>
        <v>-6.0000000000000005E-2</v>
      </c>
      <c r="AE2846" s="113"/>
      <c r="AF2846" s="60"/>
    </row>
    <row r="2847" spans="1:32">
      <c r="A2847" s="99" t="s">
        <v>594</v>
      </c>
      <c r="B2847" s="89"/>
      <c r="C2847" s="21" t="s">
        <v>1</v>
      </c>
      <c r="D2847" s="12">
        <v>59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76.7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115.05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4"/>
        <v>191.75</v>
      </c>
      <c r="Y2847" s="14">
        <f t="shared" si="915"/>
        <v>507</v>
      </c>
      <c r="Z2847" s="14">
        <f t="shared" si="916"/>
        <v>0</v>
      </c>
      <c r="AA2847" s="14">
        <f t="shared" si="917"/>
        <v>0</v>
      </c>
      <c r="AB2847" s="14">
        <f t="shared" si="921"/>
        <v>0</v>
      </c>
      <c r="AC2847" s="15">
        <f t="shared" si="920"/>
        <v>698.8</v>
      </c>
      <c r="AD2847" s="48">
        <f>(ROUND(AC2847-AC2841,1)/AC2841)</f>
        <v>0.17445378151260504</v>
      </c>
      <c r="AE2847" s="113"/>
      <c r="AF2847" s="60"/>
    </row>
    <row r="2848" spans="1:32">
      <c r="A2848" s="99" t="s">
        <v>829</v>
      </c>
      <c r="B2848" s="89"/>
      <c r="C2848" s="21" t="s">
        <v>2</v>
      </c>
      <c r="D2848" s="12">
        <v>59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76.7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115.05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4"/>
        <v>191.75</v>
      </c>
      <c r="Y2848" s="14">
        <f t="shared" si="915"/>
        <v>0</v>
      </c>
      <c r="Z2848" s="14">
        <f t="shared" si="916"/>
        <v>507</v>
      </c>
      <c r="AA2848" s="14">
        <f t="shared" si="917"/>
        <v>0</v>
      </c>
      <c r="AB2848" s="14">
        <f t="shared" si="921"/>
        <v>0</v>
      </c>
      <c r="AC2848" s="15">
        <f t="shared" si="920"/>
        <v>698.8</v>
      </c>
      <c r="AD2848" s="48">
        <f>(ROUND(AC2848-AC2841,1)/AC2841)</f>
        <v>0.17445378151260504</v>
      </c>
      <c r="AE2848" s="113"/>
      <c r="AF2848" s="60"/>
    </row>
    <row r="2849" spans="1:32">
      <c r="A2849" s="99" t="s">
        <v>830</v>
      </c>
      <c r="B2849" s="89"/>
      <c r="C2849" s="21" t="s">
        <v>3</v>
      </c>
      <c r="D2849" s="12">
        <v>59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76.7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115.05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4"/>
        <v>191.75</v>
      </c>
      <c r="Y2849" s="14">
        <f t="shared" si="915"/>
        <v>0</v>
      </c>
      <c r="Z2849" s="14">
        <f t="shared" si="916"/>
        <v>0</v>
      </c>
      <c r="AA2849" s="14">
        <f t="shared" si="917"/>
        <v>507</v>
      </c>
      <c r="AB2849" s="14">
        <f t="shared" si="921"/>
        <v>0</v>
      </c>
      <c r="AC2849" s="15">
        <f t="shared" si="920"/>
        <v>698.8</v>
      </c>
      <c r="AD2849" s="48">
        <f>(ROUND(AC2849-AC2841,1)/AC2841)</f>
        <v>0.17445378151260504</v>
      </c>
      <c r="AE2849" s="113"/>
      <c r="AF2849" s="60"/>
    </row>
    <row r="2850" spans="1:32">
      <c r="A2850" s="99" t="s">
        <v>831</v>
      </c>
      <c r="B2850" s="89"/>
      <c r="C2850" s="21" t="s">
        <v>4</v>
      </c>
      <c r="D2850" s="12">
        <v>59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76.7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115.05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4"/>
        <v>191.75</v>
      </c>
      <c r="Y2850" s="14">
        <f t="shared" si="915"/>
        <v>0</v>
      </c>
      <c r="Z2850" s="14">
        <f t="shared" si="916"/>
        <v>0</v>
      </c>
      <c r="AA2850" s="14">
        <f t="shared" si="917"/>
        <v>0</v>
      </c>
      <c r="AB2850" s="14">
        <f t="shared" si="921"/>
        <v>507</v>
      </c>
      <c r="AC2850" s="15">
        <f t="shared" si="920"/>
        <v>698.8</v>
      </c>
      <c r="AD2850" s="48">
        <f>(ROUND(AC2850-AC2841,1)/AC2841)</f>
        <v>0.17445378151260504</v>
      </c>
      <c r="AE2850" s="113"/>
      <c r="AF2850" s="60"/>
    </row>
    <row r="2851" spans="1:32">
      <c r="A2851" s="99" t="s">
        <v>832</v>
      </c>
      <c r="B2851" s="89"/>
      <c r="C2851" s="21" t="s">
        <v>327</v>
      </c>
      <c r="D2851" s="12">
        <v>119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178.5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510.51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689.01</v>
      </c>
      <c r="Y2851" s="14">
        <f t="shared" si="915"/>
        <v>0</v>
      </c>
      <c r="Z2851" s="14">
        <f t="shared" si="916"/>
        <v>0</v>
      </c>
      <c r="AA2851" s="14">
        <f t="shared" si="917"/>
        <v>0</v>
      </c>
      <c r="AB2851" s="14">
        <f t="shared" si="921"/>
        <v>0</v>
      </c>
      <c r="AC2851" s="15">
        <f t="shared" si="920"/>
        <v>689</v>
      </c>
      <c r="AD2851" s="48">
        <f>(ROUND(AC2851-AC2841,1)/AC2841)</f>
        <v>0.15798319327731092</v>
      </c>
      <c r="AE2851" s="113"/>
      <c r="AF2851" s="60"/>
    </row>
    <row r="2852" spans="1:32">
      <c r="A2852" s="99" t="s">
        <v>833</v>
      </c>
      <c r="B2852" s="89"/>
      <c r="C2852" s="21" t="s">
        <v>328</v>
      </c>
      <c r="D2852" s="12">
        <v>119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178.5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510.51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4"/>
        <v>689.01</v>
      </c>
      <c r="Y2852" s="14">
        <f t="shared" si="915"/>
        <v>0</v>
      </c>
      <c r="Z2852" s="14">
        <f t="shared" si="916"/>
        <v>0</v>
      </c>
      <c r="AA2852" s="14">
        <f t="shared" si="917"/>
        <v>0</v>
      </c>
      <c r="AB2852" s="14">
        <f t="shared" si="921"/>
        <v>0</v>
      </c>
      <c r="AC2852" s="15">
        <f t="shared" si="920"/>
        <v>689</v>
      </c>
      <c r="AD2852" s="48">
        <f>(ROUND(AC2852-AC2841,1)/AC2841)</f>
        <v>0.15798319327731092</v>
      </c>
      <c r="AE2852" s="113"/>
      <c r="AF2852" s="60"/>
    </row>
    <row r="2853" spans="1:32">
      <c r="A2853" s="99"/>
      <c r="B2853" s="89"/>
      <c r="C2853" s="21" t="s">
        <v>329</v>
      </c>
      <c r="D2853" s="12">
        <v>119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178.5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510.51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4"/>
        <v>689.01</v>
      </c>
      <c r="Y2853" s="14">
        <f t="shared" si="915"/>
        <v>0</v>
      </c>
      <c r="Z2853" s="14">
        <f t="shared" si="916"/>
        <v>0</v>
      </c>
      <c r="AA2853" s="14">
        <f t="shared" si="917"/>
        <v>0</v>
      </c>
      <c r="AB2853" s="14">
        <f t="shared" si="921"/>
        <v>0</v>
      </c>
      <c r="AC2853" s="15">
        <f t="shared" si="920"/>
        <v>689</v>
      </c>
      <c r="AD2853" s="48">
        <f>(ROUND(AC2853-AC2841,1)/AC2841)</f>
        <v>0.15798319327731092</v>
      </c>
      <c r="AE2853" s="113"/>
      <c r="AF2853" s="60"/>
    </row>
    <row r="2854" spans="1:32">
      <c r="A2854" s="99"/>
      <c r="B2854" s="89"/>
      <c r="C2854" s="21" t="s">
        <v>325</v>
      </c>
      <c r="D2854" s="12">
        <v>119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190.4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436.01600000000002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4"/>
        <v>626.41600000000005</v>
      </c>
      <c r="Y2854" s="14">
        <f t="shared" si="915"/>
        <v>0</v>
      </c>
      <c r="Z2854" s="14">
        <f t="shared" si="916"/>
        <v>0</v>
      </c>
      <c r="AA2854" s="14">
        <f t="shared" si="917"/>
        <v>0</v>
      </c>
      <c r="AB2854" s="14">
        <f t="shared" si="921"/>
        <v>0</v>
      </c>
      <c r="AC2854" s="15">
        <f t="shared" si="920"/>
        <v>626.4</v>
      </c>
      <c r="AD2854" s="48">
        <f>(ROUND(AC2854-AC2841,1)/AC2841)</f>
        <v>5.2773109243697477E-2</v>
      </c>
      <c r="AE2854" s="113" t="s">
        <v>799</v>
      </c>
      <c r="AF2854" s="60"/>
    </row>
    <row r="2855" spans="1:32">
      <c r="A2855" s="99"/>
      <c r="B2855" s="89"/>
      <c r="C2855" s="21" t="s">
        <v>326</v>
      </c>
      <c r="D2855" s="12">
        <v>119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190.4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533.12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4"/>
        <v>723.52</v>
      </c>
      <c r="Y2855" s="14">
        <f t="shared" si="915"/>
        <v>0</v>
      </c>
      <c r="Z2855" s="14">
        <f t="shared" si="916"/>
        <v>0</v>
      </c>
      <c r="AA2855" s="14">
        <f t="shared" si="917"/>
        <v>0</v>
      </c>
      <c r="AB2855" s="14">
        <f t="shared" si="921"/>
        <v>0</v>
      </c>
      <c r="AC2855" s="15">
        <f t="shared" si="920"/>
        <v>723.5</v>
      </c>
      <c r="AD2855" s="48">
        <f>(ROUND(AC2855-AC2841,1)/AC2841)</f>
        <v>0.21596638655462186</v>
      </c>
      <c r="AE2855" s="113"/>
      <c r="AF2855" s="60"/>
    </row>
    <row r="2856" spans="1:32">
      <c r="A2856" s="106" t="s">
        <v>0</v>
      </c>
      <c r="B2856" s="86" t="s">
        <v>129</v>
      </c>
      <c r="C2856" s="50" t="s">
        <v>243</v>
      </c>
      <c r="D2856" s="11">
        <v>116</v>
      </c>
      <c r="E2856" s="11">
        <v>0</v>
      </c>
      <c r="F2856" s="11">
        <v>0</v>
      </c>
      <c r="G2856" s="11">
        <v>0</v>
      </c>
      <c r="H2856" s="11">
        <v>0</v>
      </c>
      <c r="I2856" s="51">
        <v>60</v>
      </c>
      <c r="J2856" s="51">
        <v>20</v>
      </c>
      <c r="K2856" s="51">
        <v>0</v>
      </c>
      <c r="L2856" s="51">
        <v>0</v>
      </c>
      <c r="M2856" s="51">
        <v>0</v>
      </c>
      <c r="N2856" s="52">
        <f>D2856*$D$3</f>
        <v>232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371.2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4"/>
        <v>603.20000000000005</v>
      </c>
      <c r="Y2856" s="52">
        <f t="shared" si="915"/>
        <v>0</v>
      </c>
      <c r="Z2856" s="52">
        <f t="shared" si="916"/>
        <v>0</v>
      </c>
      <c r="AA2856" s="52">
        <f t="shared" si="917"/>
        <v>0</v>
      </c>
      <c r="AB2856" s="52">
        <f t="shared" si="921"/>
        <v>0</v>
      </c>
      <c r="AC2856" s="53">
        <f>ROUND(X2856+Y2856+Z2856+AA2856+AB2856,1)</f>
        <v>603.20000000000005</v>
      </c>
      <c r="AD2856" s="58">
        <v>0</v>
      </c>
      <c r="AE2856" s="113"/>
      <c r="AF2856" s="60"/>
    </row>
    <row r="2857" spans="1:32">
      <c r="A2857" s="99" t="s">
        <v>800</v>
      </c>
      <c r="B2857" s="87">
        <v>12</v>
      </c>
      <c r="C2857" s="21" t="s">
        <v>324</v>
      </c>
      <c r="D2857" s="12">
        <v>116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35</v>
      </c>
      <c r="K2857" s="13">
        <v>0</v>
      </c>
      <c r="L2857" s="13">
        <v>0</v>
      </c>
      <c r="M2857" s="13">
        <v>0</v>
      </c>
      <c r="N2857" s="14">
        <f>D2857*$D$4</f>
        <v>185.60000000000002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510.40000000000009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4"/>
        <v>696.00000000000011</v>
      </c>
      <c r="Y2857" s="14">
        <f t="shared" si="915"/>
        <v>0</v>
      </c>
      <c r="Z2857" s="14">
        <f t="shared" si="916"/>
        <v>0</v>
      </c>
      <c r="AA2857" s="14">
        <f t="shared" si="917"/>
        <v>0</v>
      </c>
      <c r="AB2857" s="14">
        <f>R2857+W2857</f>
        <v>0</v>
      </c>
      <c r="AC2857" s="15">
        <f>ROUND(X2857+Y2857+Z2857+AA2857+AB2857,1)</f>
        <v>696</v>
      </c>
      <c r="AD2857" s="48">
        <f>(ROUND(AC2857-AC2856,1)/AC2856)</f>
        <v>0.15384615384615383</v>
      </c>
      <c r="AE2857" s="113"/>
      <c r="AF2857" s="60"/>
    </row>
    <row r="2858" spans="1:32">
      <c r="A2858" s="99" t="s">
        <v>801</v>
      </c>
      <c r="B2858" s="87">
        <v>8</v>
      </c>
      <c r="C2858" s="21" t="s">
        <v>834</v>
      </c>
      <c r="D2858" s="12">
        <v>116</v>
      </c>
      <c r="E2858" s="12">
        <v>0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0</v>
      </c>
      <c r="L2858" s="13">
        <v>0</v>
      </c>
      <c r="M2858" s="13">
        <v>0</v>
      </c>
      <c r="N2858" s="14">
        <f>D2858*$D$5</f>
        <v>232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334.08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4"/>
        <v>566.07999999999993</v>
      </c>
      <c r="Y2858" s="14">
        <f t="shared" si="915"/>
        <v>0</v>
      </c>
      <c r="Z2858" s="14">
        <f t="shared" si="916"/>
        <v>0</v>
      </c>
      <c r="AA2858" s="14">
        <f t="shared" si="917"/>
        <v>0</v>
      </c>
      <c r="AB2858" s="14">
        <f>R2858+W2858</f>
        <v>0</v>
      </c>
      <c r="AC2858" s="15">
        <f t="shared" ref="AC2858:AC2870" si="922">ROUND(X2858+Y2858+Z2858+AA2858+AB2858,1)</f>
        <v>566.1</v>
      </c>
      <c r="AD2858" s="48">
        <f>(ROUND(AC2858-AC2856,1)/AC2856)</f>
        <v>-6.1505305039787794E-2</v>
      </c>
      <c r="AE2858" s="113"/>
      <c r="AF2858" s="60"/>
    </row>
    <row r="2859" spans="1:32">
      <c r="A2859" s="99" t="s">
        <v>802</v>
      </c>
      <c r="B2859" s="87">
        <v>0</v>
      </c>
      <c r="C2859" s="21" t="s">
        <v>337</v>
      </c>
      <c r="D2859" s="12">
        <v>116</v>
      </c>
      <c r="E2859" s="12">
        <v>0</v>
      </c>
      <c r="F2859" s="12">
        <v>0</v>
      </c>
      <c r="G2859" s="12">
        <v>0</v>
      </c>
      <c r="H2859" s="12">
        <v>0</v>
      </c>
      <c r="I2859" s="13">
        <v>60</v>
      </c>
      <c r="J2859" s="13">
        <v>20</v>
      </c>
      <c r="K2859" s="13">
        <v>0</v>
      </c>
      <c r="L2859" s="13">
        <v>0</v>
      </c>
      <c r="M2859" s="13">
        <v>0</v>
      </c>
      <c r="N2859" s="14">
        <f>D2859*$D$6</f>
        <v>232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334.08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4"/>
        <v>566.07999999999993</v>
      </c>
      <c r="Y2859" s="14">
        <f t="shared" si="915"/>
        <v>0</v>
      </c>
      <c r="Z2859" s="14">
        <f t="shared" si="916"/>
        <v>0</v>
      </c>
      <c r="AA2859" s="14">
        <f t="shared" si="917"/>
        <v>0</v>
      </c>
      <c r="AB2859" s="14">
        <f t="shared" ref="AB2859:AB2871" si="923">R2859+W2859</f>
        <v>0</v>
      </c>
      <c r="AC2859" s="15">
        <f t="shared" si="922"/>
        <v>566.1</v>
      </c>
      <c r="AD2859" s="48">
        <f>(ROUND(AC2859-AC2856,1)/AC2856)</f>
        <v>-6.1505305039787794E-2</v>
      </c>
      <c r="AE2859" s="113"/>
      <c r="AF2859" s="60"/>
    </row>
    <row r="2860" spans="1:32">
      <c r="A2860" s="99" t="s">
        <v>803</v>
      </c>
      <c r="B2860" s="87">
        <v>0</v>
      </c>
      <c r="C2860" s="21" t="s">
        <v>338</v>
      </c>
      <c r="D2860" s="12">
        <v>116</v>
      </c>
      <c r="E2860" s="12">
        <v>0</v>
      </c>
      <c r="F2860" s="12">
        <v>0</v>
      </c>
      <c r="G2860" s="12">
        <v>0</v>
      </c>
      <c r="H2860" s="12">
        <v>0</v>
      </c>
      <c r="I2860" s="13">
        <v>60</v>
      </c>
      <c r="J2860" s="13">
        <v>20</v>
      </c>
      <c r="K2860" s="13">
        <v>0</v>
      </c>
      <c r="L2860" s="13">
        <v>0</v>
      </c>
      <c r="M2860" s="13">
        <v>0</v>
      </c>
      <c r="N2860" s="14">
        <f>D2860*$D$7</f>
        <v>232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334.08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4"/>
        <v>566.07999999999993</v>
      </c>
      <c r="Y2860" s="14">
        <f t="shared" si="915"/>
        <v>0</v>
      </c>
      <c r="Z2860" s="14">
        <f t="shared" si="916"/>
        <v>0</v>
      </c>
      <c r="AA2860" s="14">
        <f t="shared" si="917"/>
        <v>0</v>
      </c>
      <c r="AB2860" s="14">
        <f t="shared" si="923"/>
        <v>0</v>
      </c>
      <c r="AC2860" s="15">
        <f t="shared" si="922"/>
        <v>566.1</v>
      </c>
      <c r="AD2860" s="48">
        <f>(ROUND(AC2860-AC2856,1)/AC2856)</f>
        <v>-6.1505305039787794E-2</v>
      </c>
      <c r="AE2860" s="113"/>
      <c r="AF2860" s="60"/>
    </row>
    <row r="2861" spans="1:32">
      <c r="A2861" s="99" t="s">
        <v>653</v>
      </c>
      <c r="B2861" s="87"/>
      <c r="C2861" s="21" t="s">
        <v>339</v>
      </c>
      <c r="D2861" s="12">
        <v>116</v>
      </c>
      <c r="E2861" s="12">
        <v>0</v>
      </c>
      <c r="F2861" s="12">
        <v>0</v>
      </c>
      <c r="G2861" s="12">
        <v>0</v>
      </c>
      <c r="H2861" s="12">
        <v>0</v>
      </c>
      <c r="I2861" s="13">
        <v>60</v>
      </c>
      <c r="J2861" s="13">
        <v>20</v>
      </c>
      <c r="K2861" s="13">
        <v>0</v>
      </c>
      <c r="L2861" s="13">
        <v>0</v>
      </c>
      <c r="M2861" s="13">
        <v>0</v>
      </c>
      <c r="N2861" s="14">
        <f>D2861*$D$8</f>
        <v>232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334.08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4"/>
        <v>566.07999999999993</v>
      </c>
      <c r="Y2861" s="14">
        <f t="shared" si="915"/>
        <v>0</v>
      </c>
      <c r="Z2861" s="14">
        <f t="shared" si="916"/>
        <v>0</v>
      </c>
      <c r="AA2861" s="14">
        <f t="shared" si="917"/>
        <v>0</v>
      </c>
      <c r="AB2861" s="14">
        <f t="shared" si="923"/>
        <v>0</v>
      </c>
      <c r="AC2861" s="15">
        <f t="shared" si="922"/>
        <v>566.1</v>
      </c>
      <c r="AD2861" s="48">
        <f>(ROUND(AC2861-AC2856,1)/AC2856)</f>
        <v>-6.1505305039787794E-2</v>
      </c>
      <c r="AE2861" s="113"/>
      <c r="AF2861" s="60"/>
    </row>
    <row r="2862" spans="1:32">
      <c r="A2862" s="99" t="s">
        <v>594</v>
      </c>
      <c r="B2862" s="87"/>
      <c r="C2862" s="21" t="s">
        <v>1</v>
      </c>
      <c r="D2862" s="12">
        <v>58</v>
      </c>
      <c r="E2862" s="12">
        <v>125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85</v>
      </c>
      <c r="L2862" s="13">
        <v>0</v>
      </c>
      <c r="M2862" s="13">
        <v>0</v>
      </c>
      <c r="N2862" s="14">
        <f>D2862*$D$9</f>
        <v>75.400000000000006</v>
      </c>
      <c r="O2862" s="14">
        <f>E2862*$E$9</f>
        <v>187.5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120.64</v>
      </c>
      <c r="T2862" s="14">
        <f>(O2862/100)*(K2862*$K$9)</f>
        <v>318.75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4"/>
        <v>196.04000000000002</v>
      </c>
      <c r="Y2862" s="14">
        <f t="shared" si="915"/>
        <v>506.25</v>
      </c>
      <c r="Z2862" s="14">
        <f t="shared" si="916"/>
        <v>0</v>
      </c>
      <c r="AA2862" s="14">
        <f t="shared" si="917"/>
        <v>0</v>
      </c>
      <c r="AB2862" s="14">
        <f t="shared" si="923"/>
        <v>0</v>
      </c>
      <c r="AC2862" s="15">
        <f t="shared" si="922"/>
        <v>702.3</v>
      </c>
      <c r="AD2862" s="48">
        <f>(ROUND(AC2862-AC2856,1)/AC2856)</f>
        <v>0.16429045092838193</v>
      </c>
      <c r="AE2862" s="113"/>
      <c r="AF2862" s="60"/>
    </row>
    <row r="2863" spans="1:32">
      <c r="A2863" s="99" t="s">
        <v>829</v>
      </c>
      <c r="B2863" s="87"/>
      <c r="C2863" s="21" t="s">
        <v>2</v>
      </c>
      <c r="D2863" s="12">
        <v>58</v>
      </c>
      <c r="E2863" s="12">
        <v>0</v>
      </c>
      <c r="F2863" s="12">
        <v>125</v>
      </c>
      <c r="G2863" s="12">
        <v>0</v>
      </c>
      <c r="H2863" s="12">
        <v>0</v>
      </c>
      <c r="I2863" s="13">
        <v>60</v>
      </c>
      <c r="J2863" s="13">
        <v>20</v>
      </c>
      <c r="K2863" s="13">
        <v>42.5</v>
      </c>
      <c r="L2863" s="13">
        <v>42.5</v>
      </c>
      <c r="M2863" s="13">
        <v>0</v>
      </c>
      <c r="N2863" s="14">
        <f>D2863*$D$10</f>
        <v>75.400000000000006</v>
      </c>
      <c r="O2863" s="14">
        <f>E2863*$E$10</f>
        <v>0</v>
      </c>
      <c r="P2863" s="14">
        <f>F2863*$F$10</f>
        <v>187.5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120.64</v>
      </c>
      <c r="T2863" s="14">
        <f>(O2863/100)*(K2863*$J$10)</f>
        <v>0</v>
      </c>
      <c r="U2863" s="14">
        <f>(P2863/100)*(K2863*$K$10)+(P2863/100)*(L2863*$L$10)</f>
        <v>318.75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4"/>
        <v>196.04000000000002</v>
      </c>
      <c r="Y2863" s="14">
        <f t="shared" si="915"/>
        <v>0</v>
      </c>
      <c r="Z2863" s="14">
        <f t="shared" si="916"/>
        <v>506.25</v>
      </c>
      <c r="AA2863" s="14">
        <f t="shared" si="917"/>
        <v>0</v>
      </c>
      <c r="AB2863" s="14">
        <f t="shared" si="923"/>
        <v>0</v>
      </c>
      <c r="AC2863" s="15">
        <f t="shared" si="922"/>
        <v>702.3</v>
      </c>
      <c r="AD2863" s="48">
        <f>(ROUND(AC2863-AC2856,1)/AC2856)</f>
        <v>0.16429045092838193</v>
      </c>
      <c r="AE2863" s="113"/>
      <c r="AF2863" s="60"/>
    </row>
    <row r="2864" spans="1:32">
      <c r="A2864" s="99" t="s">
        <v>830</v>
      </c>
      <c r="B2864" s="87"/>
      <c r="C2864" s="21" t="s">
        <v>3</v>
      </c>
      <c r="D2864" s="12">
        <v>58</v>
      </c>
      <c r="E2864" s="12">
        <v>0</v>
      </c>
      <c r="F2864" s="12">
        <v>0</v>
      </c>
      <c r="G2864" s="12">
        <v>125</v>
      </c>
      <c r="H2864" s="12">
        <v>0</v>
      </c>
      <c r="I2864" s="13">
        <v>60</v>
      </c>
      <c r="J2864" s="13">
        <v>20</v>
      </c>
      <c r="K2864" s="13">
        <v>0</v>
      </c>
      <c r="L2864" s="13">
        <v>85</v>
      </c>
      <c r="M2864" s="13">
        <v>0</v>
      </c>
      <c r="N2864" s="14">
        <f>D2864*$D$11</f>
        <v>75.400000000000006</v>
      </c>
      <c r="O2864" s="14">
        <f>E2864*$E$11</f>
        <v>0</v>
      </c>
      <c r="P2864" s="14">
        <f>F2864*$F$11</f>
        <v>0</v>
      </c>
      <c r="Q2864" s="14">
        <f>G2864*$G$11</f>
        <v>187.5</v>
      </c>
      <c r="R2864" s="14">
        <f>H2864*$H$11</f>
        <v>0</v>
      </c>
      <c r="S2864" s="14">
        <f>(N2864/100)*(I2864*$I$11)+(N2864/100)*(J2864*$J$11)</f>
        <v>120.64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318.75</v>
      </c>
      <c r="W2864" s="14">
        <f>(R2864/100)*(K2864*$K$11)+(R2864/100)*(L2864*$L$11)</f>
        <v>0</v>
      </c>
      <c r="X2864" s="14">
        <f t="shared" si="914"/>
        <v>196.04000000000002</v>
      </c>
      <c r="Y2864" s="14">
        <f t="shared" si="915"/>
        <v>0</v>
      </c>
      <c r="Z2864" s="14">
        <f t="shared" si="916"/>
        <v>0</v>
      </c>
      <c r="AA2864" s="14">
        <f t="shared" si="917"/>
        <v>506.25</v>
      </c>
      <c r="AB2864" s="14">
        <f t="shared" si="923"/>
        <v>0</v>
      </c>
      <c r="AC2864" s="15">
        <f t="shared" si="922"/>
        <v>702.3</v>
      </c>
      <c r="AD2864" s="48">
        <f>(ROUND(AC2864-AC2856,1)/AC2856)</f>
        <v>0.16429045092838193</v>
      </c>
      <c r="AE2864" s="113"/>
      <c r="AF2864" s="60"/>
    </row>
    <row r="2865" spans="1:32">
      <c r="A2865" s="99" t="s">
        <v>831</v>
      </c>
      <c r="B2865" s="87"/>
      <c r="C2865" s="21" t="s">
        <v>4</v>
      </c>
      <c r="D2865" s="12">
        <v>58</v>
      </c>
      <c r="E2865" s="12">
        <v>0</v>
      </c>
      <c r="F2865" s="12">
        <v>0</v>
      </c>
      <c r="G2865" s="12">
        <v>0</v>
      </c>
      <c r="H2865" s="12">
        <v>125</v>
      </c>
      <c r="I2865" s="13">
        <v>60</v>
      </c>
      <c r="J2865" s="13">
        <v>20</v>
      </c>
      <c r="K2865" s="13">
        <v>42.5</v>
      </c>
      <c r="L2865" s="13">
        <v>42.5</v>
      </c>
      <c r="M2865" s="13">
        <v>0</v>
      </c>
      <c r="N2865" s="14">
        <f>D2865*$D$12</f>
        <v>75.400000000000006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187.5</v>
      </c>
      <c r="S2865" s="14">
        <f>(N2865/100)*(I2865*$I$12)+(N2865/100)*(J2865*$J$12)</f>
        <v>120.64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318.75</v>
      </c>
      <c r="X2865" s="14">
        <f t="shared" si="914"/>
        <v>196.04000000000002</v>
      </c>
      <c r="Y2865" s="14">
        <f t="shared" si="915"/>
        <v>0</v>
      </c>
      <c r="Z2865" s="14">
        <f t="shared" si="916"/>
        <v>0</v>
      </c>
      <c r="AA2865" s="14">
        <f t="shared" si="917"/>
        <v>0</v>
      </c>
      <c r="AB2865" s="14">
        <f t="shared" si="923"/>
        <v>506.25</v>
      </c>
      <c r="AC2865" s="15">
        <f t="shared" si="922"/>
        <v>702.3</v>
      </c>
      <c r="AD2865" s="48">
        <f>(ROUND(AC2865-AC2856,1)/AC2856)</f>
        <v>0.16429045092838193</v>
      </c>
      <c r="AE2865" s="113"/>
      <c r="AF2865" s="60"/>
    </row>
    <row r="2866" spans="1:32">
      <c r="A2866" s="99" t="s">
        <v>832</v>
      </c>
      <c r="B2866" s="87"/>
      <c r="C2866" s="21" t="s">
        <v>327</v>
      </c>
      <c r="D2866" s="12">
        <v>116</v>
      </c>
      <c r="E2866" s="12">
        <v>0</v>
      </c>
      <c r="F2866" s="12">
        <v>0</v>
      </c>
      <c r="G2866" s="12">
        <v>0</v>
      </c>
      <c r="H2866" s="12">
        <v>0</v>
      </c>
      <c r="I2866" s="13">
        <v>60</v>
      </c>
      <c r="J2866" s="13">
        <v>20</v>
      </c>
      <c r="K2866" s="13">
        <v>0</v>
      </c>
      <c r="L2866" s="13">
        <v>0</v>
      </c>
      <c r="M2866" s="13">
        <v>70</v>
      </c>
      <c r="N2866" s="14">
        <f>D2866*$D$13</f>
        <v>174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522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696</v>
      </c>
      <c r="Y2866" s="14">
        <f t="shared" si="915"/>
        <v>0</v>
      </c>
      <c r="Z2866" s="14">
        <f t="shared" si="916"/>
        <v>0</v>
      </c>
      <c r="AA2866" s="14">
        <f t="shared" si="917"/>
        <v>0</v>
      </c>
      <c r="AB2866" s="14">
        <f t="shared" si="923"/>
        <v>0</v>
      </c>
      <c r="AC2866" s="15">
        <f t="shared" si="922"/>
        <v>696</v>
      </c>
      <c r="AD2866" s="48">
        <f>(ROUND(AC2866-AC2856,1)/AC2856)</f>
        <v>0.15384615384615383</v>
      </c>
      <c r="AE2866" s="113"/>
      <c r="AF2866" s="60"/>
    </row>
    <row r="2867" spans="1:32">
      <c r="A2867" s="99" t="s">
        <v>833</v>
      </c>
      <c r="B2867" s="87"/>
      <c r="C2867" s="21" t="s">
        <v>328</v>
      </c>
      <c r="D2867" s="12">
        <v>116</v>
      </c>
      <c r="E2867" s="12">
        <v>0</v>
      </c>
      <c r="F2867" s="12">
        <v>0</v>
      </c>
      <c r="G2867" s="12">
        <v>0</v>
      </c>
      <c r="H2867" s="12">
        <v>0</v>
      </c>
      <c r="I2867" s="13">
        <v>60</v>
      </c>
      <c r="J2867" s="13">
        <v>20</v>
      </c>
      <c r="K2867" s="13">
        <v>70</v>
      </c>
      <c r="L2867" s="13">
        <v>0</v>
      </c>
      <c r="M2867" s="13">
        <v>0</v>
      </c>
      <c r="N2867" s="14">
        <f>D2867*$D$14</f>
        <v>174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522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4"/>
        <v>696</v>
      </c>
      <c r="Y2867" s="14">
        <f t="shared" si="915"/>
        <v>0</v>
      </c>
      <c r="Z2867" s="14">
        <f t="shared" si="916"/>
        <v>0</v>
      </c>
      <c r="AA2867" s="14">
        <f t="shared" si="917"/>
        <v>0</v>
      </c>
      <c r="AB2867" s="14">
        <f t="shared" si="923"/>
        <v>0</v>
      </c>
      <c r="AC2867" s="15">
        <f t="shared" si="922"/>
        <v>696</v>
      </c>
      <c r="AD2867" s="48">
        <f>(ROUND(AC2867-AC2856,1)/AC2856)</f>
        <v>0.15384615384615383</v>
      </c>
      <c r="AE2867" s="113"/>
      <c r="AF2867" s="60"/>
    </row>
    <row r="2868" spans="1:32">
      <c r="A2868" s="99"/>
      <c r="B2868" s="87"/>
      <c r="C2868" s="21" t="s">
        <v>329</v>
      </c>
      <c r="D2868" s="12">
        <v>116</v>
      </c>
      <c r="E2868" s="12">
        <v>0</v>
      </c>
      <c r="F2868" s="12">
        <v>0</v>
      </c>
      <c r="G2868" s="12">
        <v>0</v>
      </c>
      <c r="H2868" s="12">
        <v>0</v>
      </c>
      <c r="I2868" s="13">
        <v>60</v>
      </c>
      <c r="J2868" s="13">
        <v>20</v>
      </c>
      <c r="K2868" s="13">
        <v>0</v>
      </c>
      <c r="L2868" s="13">
        <v>70</v>
      </c>
      <c r="M2868" s="13">
        <v>0</v>
      </c>
      <c r="N2868" s="14">
        <f>D2868*$D$15</f>
        <v>174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522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4"/>
        <v>696</v>
      </c>
      <c r="Y2868" s="14">
        <f t="shared" si="915"/>
        <v>0</v>
      </c>
      <c r="Z2868" s="14">
        <f t="shared" si="916"/>
        <v>0</v>
      </c>
      <c r="AA2868" s="14">
        <f t="shared" si="917"/>
        <v>0</v>
      </c>
      <c r="AB2868" s="14">
        <f t="shared" si="923"/>
        <v>0</v>
      </c>
      <c r="AC2868" s="15">
        <f t="shared" si="922"/>
        <v>696</v>
      </c>
      <c r="AD2868" s="48">
        <f>(ROUND(AC2868-AC2856,1)/AC2856)</f>
        <v>0.15384615384615383</v>
      </c>
      <c r="AE2868" s="113"/>
      <c r="AF2868" s="60"/>
    </row>
    <row r="2869" spans="1:32">
      <c r="A2869" s="99"/>
      <c r="B2869" s="87"/>
      <c r="C2869" s="21" t="s">
        <v>325</v>
      </c>
      <c r="D2869" s="12">
        <v>116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55</v>
      </c>
      <c r="K2869" s="13">
        <v>0</v>
      </c>
      <c r="L2869" s="13">
        <v>0</v>
      </c>
      <c r="M2869" s="13">
        <v>0</v>
      </c>
      <c r="N2869" s="14">
        <f>D2869*$D$16</f>
        <v>185.60000000000002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468.6400000000001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4"/>
        <v>654.24000000000012</v>
      </c>
      <c r="Y2869" s="14">
        <f t="shared" si="915"/>
        <v>0</v>
      </c>
      <c r="Z2869" s="14">
        <f t="shared" si="916"/>
        <v>0</v>
      </c>
      <c r="AA2869" s="14">
        <f t="shared" si="917"/>
        <v>0</v>
      </c>
      <c r="AB2869" s="14">
        <f t="shared" si="923"/>
        <v>0</v>
      </c>
      <c r="AC2869" s="15">
        <f t="shared" si="922"/>
        <v>654.20000000000005</v>
      </c>
      <c r="AD2869" s="48">
        <f>(ROUND(AC2869-AC2856,1)/AC2856)</f>
        <v>8.4549071618037125E-2</v>
      </c>
      <c r="AE2869" s="113" t="s">
        <v>799</v>
      </c>
      <c r="AF2869" s="60"/>
    </row>
    <row r="2870" spans="1:32">
      <c r="A2870" s="99"/>
      <c r="B2870" s="87"/>
      <c r="C2870" s="21" t="s">
        <v>326</v>
      </c>
      <c r="D2870" s="12">
        <v>116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D2870*$D$17</f>
        <v>185.60000000000002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556.80000000000007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4"/>
        <v>742.40000000000009</v>
      </c>
      <c r="Y2870" s="14">
        <f t="shared" si="915"/>
        <v>0</v>
      </c>
      <c r="Z2870" s="14">
        <f t="shared" si="916"/>
        <v>0</v>
      </c>
      <c r="AA2870" s="14">
        <f t="shared" si="917"/>
        <v>0</v>
      </c>
      <c r="AB2870" s="14">
        <f t="shared" si="923"/>
        <v>0</v>
      </c>
      <c r="AC2870" s="15">
        <f t="shared" si="922"/>
        <v>742.4</v>
      </c>
      <c r="AD2870" s="48">
        <f>(ROUND(AC2870-AC2856,1)/AC2856)</f>
        <v>0.23076923076923073</v>
      </c>
      <c r="AE2870" s="113"/>
      <c r="AF2870" s="60"/>
    </row>
    <row r="2871" spans="1:32">
      <c r="A2871" s="106" t="s">
        <v>0</v>
      </c>
      <c r="B2871" s="88" t="s">
        <v>130</v>
      </c>
      <c r="C2871" s="50" t="s">
        <v>243</v>
      </c>
      <c r="D2871" s="11">
        <v>115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368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4"/>
        <v>598</v>
      </c>
      <c r="Y2871" s="52">
        <f t="shared" si="915"/>
        <v>0</v>
      </c>
      <c r="Z2871" s="52">
        <f t="shared" si="916"/>
        <v>0</v>
      </c>
      <c r="AA2871" s="52">
        <f t="shared" si="917"/>
        <v>0</v>
      </c>
      <c r="AB2871" s="52">
        <f t="shared" si="923"/>
        <v>0</v>
      </c>
      <c r="AC2871" s="53">
        <f>ROUND(X2871+Y2871+Z2871+AA2871+AB2871,1)</f>
        <v>598</v>
      </c>
      <c r="AD2871" s="58">
        <v>0</v>
      </c>
      <c r="AE2871" s="113"/>
      <c r="AF2871" s="60"/>
    </row>
    <row r="2872" spans="1:32">
      <c r="A2872" s="99" t="s">
        <v>800</v>
      </c>
      <c r="B2872" s="88">
        <v>8</v>
      </c>
      <c r="C2872" s="21" t="s">
        <v>324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506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4"/>
        <v>690</v>
      </c>
      <c r="Y2872" s="14">
        <f t="shared" si="915"/>
        <v>0</v>
      </c>
      <c r="Z2872" s="14">
        <f t="shared" si="916"/>
        <v>0</v>
      </c>
      <c r="AA2872" s="14">
        <f t="shared" si="917"/>
        <v>0</v>
      </c>
      <c r="AB2872" s="14">
        <f>R2872+W2872</f>
        <v>0</v>
      </c>
      <c r="AC2872" s="15">
        <f>ROUND(X2872+Y2872+Z2872+AA2872+AB2872,1)</f>
        <v>690</v>
      </c>
      <c r="AD2872" s="48">
        <f>(ROUND(AC2872-AC2871,1)/AC2871)</f>
        <v>0.15384615384615385</v>
      </c>
      <c r="AE2872" s="113"/>
      <c r="AF2872" s="60"/>
    </row>
    <row r="2873" spans="1:32">
      <c r="A2873" s="99" t="s">
        <v>801</v>
      </c>
      <c r="B2873" s="89">
        <v>10</v>
      </c>
      <c r="C2873" s="21" t="s">
        <v>834</v>
      </c>
      <c r="D2873" s="12">
        <v>115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331.2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4"/>
        <v>561.20000000000005</v>
      </c>
      <c r="Y2873" s="14">
        <f t="shared" si="915"/>
        <v>0</v>
      </c>
      <c r="Z2873" s="14">
        <f t="shared" si="916"/>
        <v>0</v>
      </c>
      <c r="AA2873" s="14">
        <f t="shared" si="917"/>
        <v>0</v>
      </c>
      <c r="AB2873" s="14">
        <f>R2873+W2873</f>
        <v>0</v>
      </c>
      <c r="AC2873" s="15">
        <f t="shared" ref="AC2873:AC2885" si="924">ROUND(X2873+Y2873+Z2873+AA2873+AB2873,1)</f>
        <v>561.20000000000005</v>
      </c>
      <c r="AD2873" s="48">
        <f>(ROUND(AC2873-AC2871,1)/AC2871)</f>
        <v>-6.1538461538461535E-2</v>
      </c>
      <c r="AE2873" s="113"/>
      <c r="AF2873" s="60"/>
    </row>
    <row r="2874" spans="1:32">
      <c r="A2874" s="99" t="s">
        <v>802</v>
      </c>
      <c r="B2874" s="89">
        <v>0</v>
      </c>
      <c r="C2874" s="21" t="s">
        <v>337</v>
      </c>
      <c r="D2874" s="12">
        <v>115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331.2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4"/>
        <v>561.20000000000005</v>
      </c>
      <c r="Y2874" s="14">
        <f t="shared" si="915"/>
        <v>0</v>
      </c>
      <c r="Z2874" s="14">
        <f t="shared" si="916"/>
        <v>0</v>
      </c>
      <c r="AA2874" s="14">
        <f t="shared" si="917"/>
        <v>0</v>
      </c>
      <c r="AB2874" s="14">
        <f t="shared" ref="AB2874:AB2886" si="925">R2874+W2874</f>
        <v>0</v>
      </c>
      <c r="AC2874" s="15">
        <f t="shared" si="924"/>
        <v>561.20000000000005</v>
      </c>
      <c r="AD2874" s="48">
        <f>(ROUND(AC2874-AC2871,1)/AC2871)</f>
        <v>-6.1538461538461535E-2</v>
      </c>
      <c r="AE2874" s="113"/>
      <c r="AF2874" s="60"/>
    </row>
    <row r="2875" spans="1:32">
      <c r="A2875" s="99" t="s">
        <v>803</v>
      </c>
      <c r="B2875" s="89">
        <v>0</v>
      </c>
      <c r="C2875" s="21" t="s">
        <v>338</v>
      </c>
      <c r="D2875" s="12">
        <v>115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331.2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4"/>
        <v>561.20000000000005</v>
      </c>
      <c r="Y2875" s="14">
        <f t="shared" si="915"/>
        <v>0</v>
      </c>
      <c r="Z2875" s="14">
        <f t="shared" si="916"/>
        <v>0</v>
      </c>
      <c r="AA2875" s="14">
        <f t="shared" si="917"/>
        <v>0</v>
      </c>
      <c r="AB2875" s="14">
        <f t="shared" si="925"/>
        <v>0</v>
      </c>
      <c r="AC2875" s="15">
        <f t="shared" si="924"/>
        <v>561.20000000000005</v>
      </c>
      <c r="AD2875" s="48">
        <f>(ROUND(AC2875-AC2871,1)/AC2871)</f>
        <v>-6.1538461538461535E-2</v>
      </c>
      <c r="AE2875" s="113"/>
      <c r="AF2875" s="60"/>
    </row>
    <row r="2876" spans="1:32">
      <c r="A2876" s="99" t="s">
        <v>653</v>
      </c>
      <c r="B2876" s="89"/>
      <c r="C2876" s="21" t="s">
        <v>339</v>
      </c>
      <c r="D2876" s="12">
        <v>115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331.2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4"/>
        <v>561.20000000000005</v>
      </c>
      <c r="Y2876" s="14">
        <f t="shared" si="915"/>
        <v>0</v>
      </c>
      <c r="Z2876" s="14">
        <f t="shared" si="916"/>
        <v>0</v>
      </c>
      <c r="AA2876" s="14">
        <f t="shared" si="917"/>
        <v>0</v>
      </c>
      <c r="AB2876" s="14">
        <f t="shared" si="925"/>
        <v>0</v>
      </c>
      <c r="AC2876" s="15">
        <f t="shared" si="924"/>
        <v>561.20000000000005</v>
      </c>
      <c r="AD2876" s="48">
        <f>(ROUND(AC2876-AC2871,1)/AC2871)</f>
        <v>-6.1538461538461535E-2</v>
      </c>
      <c r="AE2876" s="113"/>
      <c r="AF2876" s="60"/>
    </row>
    <row r="2877" spans="1:32">
      <c r="A2877" s="99" t="s">
        <v>594</v>
      </c>
      <c r="B2877" s="89"/>
      <c r="C2877" s="21" t="s">
        <v>1</v>
      </c>
      <c r="D2877" s="12">
        <v>57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74.100000000000009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118.56000000000002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4"/>
        <v>192.66000000000003</v>
      </c>
      <c r="Y2877" s="14">
        <f t="shared" si="915"/>
        <v>506.25</v>
      </c>
      <c r="Z2877" s="14">
        <f t="shared" si="916"/>
        <v>0</v>
      </c>
      <c r="AA2877" s="14">
        <f t="shared" si="917"/>
        <v>0</v>
      </c>
      <c r="AB2877" s="14">
        <f t="shared" si="925"/>
        <v>0</v>
      </c>
      <c r="AC2877" s="15">
        <f t="shared" si="924"/>
        <v>698.9</v>
      </c>
      <c r="AD2877" s="48">
        <f>(ROUND(AC2877-AC2871,1)/AC2871)</f>
        <v>0.16872909698996658</v>
      </c>
      <c r="AE2877" s="113"/>
      <c r="AF2877" s="60"/>
    </row>
    <row r="2878" spans="1:32">
      <c r="A2878" s="99" t="s">
        <v>829</v>
      </c>
      <c r="B2878" s="89"/>
      <c r="C2878" s="21" t="s">
        <v>2</v>
      </c>
      <c r="D2878" s="12">
        <v>57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74.100000000000009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118.56000000000002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4"/>
        <v>192.66000000000003</v>
      </c>
      <c r="Y2878" s="14">
        <f t="shared" si="915"/>
        <v>0</v>
      </c>
      <c r="Z2878" s="14">
        <f t="shared" si="916"/>
        <v>506.25</v>
      </c>
      <c r="AA2878" s="14">
        <f t="shared" si="917"/>
        <v>0</v>
      </c>
      <c r="AB2878" s="14">
        <f t="shared" si="925"/>
        <v>0</v>
      </c>
      <c r="AC2878" s="15">
        <f t="shared" si="924"/>
        <v>698.9</v>
      </c>
      <c r="AD2878" s="48">
        <f>(ROUND(AC2878-AC2871,1)/AC2871)</f>
        <v>0.16872909698996658</v>
      </c>
      <c r="AE2878" s="113"/>
      <c r="AF2878" s="60"/>
    </row>
    <row r="2879" spans="1:32">
      <c r="A2879" s="99" t="s">
        <v>830</v>
      </c>
      <c r="B2879" s="89"/>
      <c r="C2879" s="21" t="s">
        <v>3</v>
      </c>
      <c r="D2879" s="12">
        <v>57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74.100000000000009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118.56000000000002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4"/>
        <v>192.66000000000003</v>
      </c>
      <c r="Y2879" s="14">
        <f t="shared" si="915"/>
        <v>0</v>
      </c>
      <c r="Z2879" s="14">
        <f t="shared" si="916"/>
        <v>0</v>
      </c>
      <c r="AA2879" s="14">
        <f t="shared" si="917"/>
        <v>506.25</v>
      </c>
      <c r="AB2879" s="14">
        <f t="shared" si="925"/>
        <v>0</v>
      </c>
      <c r="AC2879" s="15">
        <f t="shared" si="924"/>
        <v>698.9</v>
      </c>
      <c r="AD2879" s="48">
        <f>(ROUND(AC2879-AC2871,1)/AC2871)</f>
        <v>0.16872909698996658</v>
      </c>
      <c r="AE2879" s="113"/>
      <c r="AF2879" s="60"/>
    </row>
    <row r="2880" spans="1:32">
      <c r="A2880" s="99" t="s">
        <v>831</v>
      </c>
      <c r="B2880" s="89"/>
      <c r="C2880" s="21" t="s">
        <v>4</v>
      </c>
      <c r="D2880" s="12">
        <v>57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74.100000000000009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118.56000000000002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4"/>
        <v>192.66000000000003</v>
      </c>
      <c r="Y2880" s="14">
        <f t="shared" si="915"/>
        <v>0</v>
      </c>
      <c r="Z2880" s="14">
        <f t="shared" si="916"/>
        <v>0</v>
      </c>
      <c r="AA2880" s="14">
        <f t="shared" si="917"/>
        <v>0</v>
      </c>
      <c r="AB2880" s="14">
        <f t="shared" si="925"/>
        <v>506.25</v>
      </c>
      <c r="AC2880" s="15">
        <f t="shared" si="924"/>
        <v>698.9</v>
      </c>
      <c r="AD2880" s="48">
        <f>(ROUND(AC2880-AC2871,1)/AC2871)</f>
        <v>0.16872909698996658</v>
      </c>
      <c r="AE2880" s="113"/>
      <c r="AF2880" s="60"/>
    </row>
    <row r="2881" spans="1:32">
      <c r="A2881" s="99" t="s">
        <v>832</v>
      </c>
      <c r="B2881" s="89"/>
      <c r="C2881" s="21" t="s">
        <v>327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172.5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517.5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690</v>
      </c>
      <c r="Y2881" s="14">
        <f t="shared" si="915"/>
        <v>0</v>
      </c>
      <c r="Z2881" s="14">
        <f t="shared" si="916"/>
        <v>0</v>
      </c>
      <c r="AA2881" s="14">
        <f t="shared" si="917"/>
        <v>0</v>
      </c>
      <c r="AB2881" s="14">
        <f t="shared" si="925"/>
        <v>0</v>
      </c>
      <c r="AC2881" s="15">
        <f t="shared" si="924"/>
        <v>690</v>
      </c>
      <c r="AD2881" s="48">
        <f>(ROUND(AC2881-AC2871,1)/AC2871)</f>
        <v>0.15384615384615385</v>
      </c>
      <c r="AE2881" s="113"/>
      <c r="AF2881" s="60"/>
    </row>
    <row r="2882" spans="1:32">
      <c r="A2882" s="99" t="s">
        <v>833</v>
      </c>
      <c r="B2882" s="89"/>
      <c r="C2882" s="21" t="s">
        <v>328</v>
      </c>
      <c r="D2882" s="12">
        <v>115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172.5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517.5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4"/>
        <v>690</v>
      </c>
      <c r="Y2882" s="14">
        <f t="shared" si="915"/>
        <v>0</v>
      </c>
      <c r="Z2882" s="14">
        <f t="shared" si="916"/>
        <v>0</v>
      </c>
      <c r="AA2882" s="14">
        <f t="shared" si="917"/>
        <v>0</v>
      </c>
      <c r="AB2882" s="14">
        <f t="shared" si="925"/>
        <v>0</v>
      </c>
      <c r="AC2882" s="15">
        <f t="shared" si="924"/>
        <v>690</v>
      </c>
      <c r="AD2882" s="48">
        <f>(ROUND(AC2882-AC2871,1)/AC2871)</f>
        <v>0.15384615384615385</v>
      </c>
      <c r="AE2882" s="113"/>
      <c r="AF2882" s="60"/>
    </row>
    <row r="2883" spans="1:32">
      <c r="A2883" s="99"/>
      <c r="B2883" s="89"/>
      <c r="C2883" s="21" t="s">
        <v>329</v>
      </c>
      <c r="D2883" s="12">
        <v>115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172.5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517.5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4"/>
        <v>690</v>
      </c>
      <c r="Y2883" s="14">
        <f t="shared" si="915"/>
        <v>0</v>
      </c>
      <c r="Z2883" s="14">
        <f t="shared" si="916"/>
        <v>0</v>
      </c>
      <c r="AA2883" s="14">
        <f t="shared" si="917"/>
        <v>0</v>
      </c>
      <c r="AB2883" s="14">
        <f t="shared" si="925"/>
        <v>0</v>
      </c>
      <c r="AC2883" s="15">
        <f t="shared" si="924"/>
        <v>690</v>
      </c>
      <c r="AD2883" s="48">
        <f>(ROUND(AC2883-AC2871,1)/AC2871)</f>
        <v>0.15384615384615385</v>
      </c>
      <c r="AE2883" s="113"/>
      <c r="AF2883" s="60"/>
    </row>
    <row r="2884" spans="1:32">
      <c r="A2884" s="99"/>
      <c r="B2884" s="89"/>
      <c r="C2884" s="21" t="s">
        <v>325</v>
      </c>
      <c r="D2884" s="12">
        <v>115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464.6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4"/>
        <v>648.6</v>
      </c>
      <c r="Y2884" s="14">
        <f t="shared" si="915"/>
        <v>0</v>
      </c>
      <c r="Z2884" s="14">
        <f t="shared" si="916"/>
        <v>0</v>
      </c>
      <c r="AA2884" s="14">
        <f t="shared" si="917"/>
        <v>0</v>
      </c>
      <c r="AB2884" s="14">
        <f t="shared" si="925"/>
        <v>0</v>
      </c>
      <c r="AC2884" s="15">
        <f t="shared" si="924"/>
        <v>648.6</v>
      </c>
      <c r="AD2884" s="48">
        <f>(ROUND(AC2884-AC2871,1)/AC2871)</f>
        <v>8.461538461538462E-2</v>
      </c>
      <c r="AE2884" s="113" t="s">
        <v>799</v>
      </c>
      <c r="AF2884" s="60"/>
    </row>
    <row r="2885" spans="1:32">
      <c r="A2885" s="99"/>
      <c r="B2885" s="89"/>
      <c r="C2885" s="21" t="s">
        <v>326</v>
      </c>
      <c r="D2885" s="12">
        <v>115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552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4"/>
        <v>736</v>
      </c>
      <c r="Y2885" s="14">
        <f t="shared" si="915"/>
        <v>0</v>
      </c>
      <c r="Z2885" s="14">
        <f t="shared" si="916"/>
        <v>0</v>
      </c>
      <c r="AA2885" s="14">
        <f t="shared" si="917"/>
        <v>0</v>
      </c>
      <c r="AB2885" s="14">
        <f t="shared" si="925"/>
        <v>0</v>
      </c>
      <c r="AC2885" s="15">
        <f t="shared" si="924"/>
        <v>736</v>
      </c>
      <c r="AD2885" s="48">
        <f>(ROUND(AC2885-AC2871,1)/AC2871)</f>
        <v>0.23076923076923078</v>
      </c>
      <c r="AE2885" s="113"/>
      <c r="AF2885" s="60"/>
    </row>
    <row r="2886" spans="1:32">
      <c r="A2886" s="106" t="s">
        <v>0</v>
      </c>
      <c r="B2886" s="86" t="s">
        <v>131</v>
      </c>
      <c r="C2886" s="50" t="s">
        <v>243</v>
      </c>
      <c r="D2886" s="11">
        <v>110</v>
      </c>
      <c r="E2886" s="11">
        <v>0</v>
      </c>
      <c r="F2886" s="11">
        <v>0</v>
      </c>
      <c r="G2886" s="11">
        <v>0</v>
      </c>
      <c r="H2886" s="11">
        <v>0</v>
      </c>
      <c r="I2886" s="51">
        <v>70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220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396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4"/>
        <v>616</v>
      </c>
      <c r="Y2886" s="52">
        <f t="shared" si="915"/>
        <v>0</v>
      </c>
      <c r="Z2886" s="52">
        <f t="shared" si="916"/>
        <v>0</v>
      </c>
      <c r="AA2886" s="52">
        <f t="shared" si="917"/>
        <v>0</v>
      </c>
      <c r="AB2886" s="52">
        <f t="shared" si="925"/>
        <v>0</v>
      </c>
      <c r="AC2886" s="53">
        <f>ROUND(X2886+Y2886+Z2886+AA2886+AB2886,1)</f>
        <v>616</v>
      </c>
      <c r="AD2886" s="58">
        <v>0</v>
      </c>
      <c r="AE2886" s="113"/>
      <c r="AF2886" s="60"/>
    </row>
    <row r="2887" spans="1:32">
      <c r="A2887" s="99" t="s">
        <v>800</v>
      </c>
      <c r="B2887" s="87">
        <v>12</v>
      </c>
      <c r="C2887" s="21" t="s">
        <v>324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32</v>
      </c>
      <c r="K2887" s="13">
        <v>0</v>
      </c>
      <c r="L2887" s="13">
        <v>0</v>
      </c>
      <c r="M2887" s="13">
        <v>0</v>
      </c>
      <c r="N2887" s="14">
        <f>D2887*$D$4</f>
        <v>176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536.79999999999995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4"/>
        <v>712.8</v>
      </c>
      <c r="Y2887" s="14">
        <f t="shared" si="915"/>
        <v>0</v>
      </c>
      <c r="Z2887" s="14">
        <f t="shared" si="916"/>
        <v>0</v>
      </c>
      <c r="AA2887" s="14">
        <f t="shared" si="917"/>
        <v>0</v>
      </c>
      <c r="AB2887" s="14">
        <f>R2887+W2887</f>
        <v>0</v>
      </c>
      <c r="AC2887" s="15">
        <f>ROUND(X2887+Y2887+Z2887+AA2887+AB2887,1)</f>
        <v>712.8</v>
      </c>
      <c r="AD2887" s="48">
        <f>(ROUND(AC2887-AC2886,1)/AC2886)</f>
        <v>0.15714285714285714</v>
      </c>
      <c r="AE2887" s="113"/>
      <c r="AF2887" s="60"/>
    </row>
    <row r="2888" spans="1:32">
      <c r="A2888" s="99" t="s">
        <v>801</v>
      </c>
      <c r="B2888" s="87">
        <v>10</v>
      </c>
      <c r="C2888" s="21" t="s">
        <v>834</v>
      </c>
      <c r="D2888" s="12">
        <v>110</v>
      </c>
      <c r="E2888" s="12">
        <v>0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220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356.40000000000003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4"/>
        <v>576.40000000000009</v>
      </c>
      <c r="Y2888" s="14">
        <f t="shared" si="915"/>
        <v>0</v>
      </c>
      <c r="Z2888" s="14">
        <f t="shared" si="916"/>
        <v>0</v>
      </c>
      <c r="AA2888" s="14">
        <f t="shared" si="917"/>
        <v>0</v>
      </c>
      <c r="AB2888" s="14">
        <f>R2888+W2888</f>
        <v>0</v>
      </c>
      <c r="AC2888" s="15">
        <f t="shared" ref="AC2888:AC2900" si="926">ROUND(X2888+Y2888+Z2888+AA2888+AB2888,1)</f>
        <v>576.4</v>
      </c>
      <c r="AD2888" s="48">
        <f>(ROUND(AC2888-AC2886,1)/AC2886)</f>
        <v>-6.4285714285714293E-2</v>
      </c>
      <c r="AE2888" s="113"/>
      <c r="AF2888" s="60"/>
    </row>
    <row r="2889" spans="1:32">
      <c r="A2889" s="99" t="s">
        <v>802</v>
      </c>
      <c r="B2889" s="87">
        <v>0</v>
      </c>
      <c r="C2889" s="21" t="s">
        <v>337</v>
      </c>
      <c r="D2889" s="12">
        <v>110</v>
      </c>
      <c r="E2889" s="12">
        <v>0</v>
      </c>
      <c r="F2889" s="12">
        <v>0</v>
      </c>
      <c r="G2889" s="12">
        <v>0</v>
      </c>
      <c r="H2889" s="12">
        <v>0</v>
      </c>
      <c r="I2889" s="13">
        <v>70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220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356.40000000000003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4"/>
        <v>576.40000000000009</v>
      </c>
      <c r="Y2889" s="14">
        <f t="shared" si="915"/>
        <v>0</v>
      </c>
      <c r="Z2889" s="14">
        <f t="shared" si="916"/>
        <v>0</v>
      </c>
      <c r="AA2889" s="14">
        <f t="shared" si="917"/>
        <v>0</v>
      </c>
      <c r="AB2889" s="14">
        <f t="shared" ref="AB2889:AB2900" si="927">R2889+W2889</f>
        <v>0</v>
      </c>
      <c r="AC2889" s="15">
        <f t="shared" si="926"/>
        <v>576.4</v>
      </c>
      <c r="AD2889" s="48">
        <f>(ROUND(AC2889-AC2886,1)/AC2886)</f>
        <v>-6.4285714285714293E-2</v>
      </c>
      <c r="AE2889" s="113"/>
      <c r="AF2889" s="60"/>
    </row>
    <row r="2890" spans="1:32">
      <c r="A2890" s="99" t="s">
        <v>803</v>
      </c>
      <c r="B2890" s="87">
        <v>0</v>
      </c>
      <c r="C2890" s="21" t="s">
        <v>338</v>
      </c>
      <c r="D2890" s="12">
        <v>110</v>
      </c>
      <c r="E2890" s="12">
        <v>0</v>
      </c>
      <c r="F2890" s="12">
        <v>0</v>
      </c>
      <c r="G2890" s="12">
        <v>0</v>
      </c>
      <c r="H2890" s="12">
        <v>0</v>
      </c>
      <c r="I2890" s="13">
        <v>70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220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356.40000000000003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ref="X2890:X2900" si="928">N2890+S2890</f>
        <v>576.40000000000009</v>
      </c>
      <c r="Y2890" s="14">
        <f t="shared" ref="Y2890:Y2900" si="929">O2890+T2890</f>
        <v>0</v>
      </c>
      <c r="Z2890" s="14">
        <f t="shared" ref="Z2890:Z2900" si="930">P2890+U2890</f>
        <v>0</v>
      </c>
      <c r="AA2890" s="14">
        <f t="shared" ref="AA2890:AA2900" si="931">Q2890+V2890</f>
        <v>0</v>
      </c>
      <c r="AB2890" s="14">
        <f t="shared" si="927"/>
        <v>0</v>
      </c>
      <c r="AC2890" s="15">
        <f t="shared" si="926"/>
        <v>576.4</v>
      </c>
      <c r="AD2890" s="48">
        <f>(ROUND(AC2890-AC2886,1)/AC2886)</f>
        <v>-6.4285714285714293E-2</v>
      </c>
      <c r="AE2890" s="113"/>
      <c r="AF2890" s="60"/>
    </row>
    <row r="2891" spans="1:32">
      <c r="A2891" s="99" t="s">
        <v>653</v>
      </c>
      <c r="B2891" s="87"/>
      <c r="C2891" s="21" t="s">
        <v>339</v>
      </c>
      <c r="D2891" s="12">
        <v>110</v>
      </c>
      <c r="E2891" s="12">
        <v>0</v>
      </c>
      <c r="F2891" s="12">
        <v>0</v>
      </c>
      <c r="G2891" s="12">
        <v>0</v>
      </c>
      <c r="H2891" s="12">
        <v>0</v>
      </c>
      <c r="I2891" s="13">
        <v>70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220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356.40000000000003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8"/>
        <v>576.40000000000009</v>
      </c>
      <c r="Y2891" s="14">
        <f t="shared" si="929"/>
        <v>0</v>
      </c>
      <c r="Z2891" s="14">
        <f t="shared" si="930"/>
        <v>0</v>
      </c>
      <c r="AA2891" s="14">
        <f t="shared" si="931"/>
        <v>0</v>
      </c>
      <c r="AB2891" s="14">
        <f t="shared" si="927"/>
        <v>0</v>
      </c>
      <c r="AC2891" s="15">
        <f t="shared" si="926"/>
        <v>576.4</v>
      </c>
      <c r="AD2891" s="48">
        <f>(ROUND(AC2891-AC2886,1)/AC2886)</f>
        <v>-6.4285714285714293E-2</v>
      </c>
      <c r="AE2891" s="113"/>
      <c r="AF2891" s="60"/>
    </row>
    <row r="2892" spans="1:32">
      <c r="A2892" s="99" t="s">
        <v>594</v>
      </c>
      <c r="B2892" s="87"/>
      <c r="C2892" s="21" t="s">
        <v>1</v>
      </c>
      <c r="D2892" s="12">
        <v>55</v>
      </c>
      <c r="E2892" s="12">
        <v>120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95</v>
      </c>
      <c r="L2892" s="13">
        <v>0</v>
      </c>
      <c r="M2892" s="13">
        <v>0</v>
      </c>
      <c r="N2892" s="14">
        <f>D2892*$D$9</f>
        <v>71.5</v>
      </c>
      <c r="O2892" s="14">
        <f>E2892*$E$9</f>
        <v>180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128.69999999999999</v>
      </c>
      <c r="T2892" s="14">
        <f>(O2892/100)*(K2892*$K$9)</f>
        <v>342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8"/>
        <v>200.2</v>
      </c>
      <c r="Y2892" s="14">
        <f t="shared" si="929"/>
        <v>522</v>
      </c>
      <c r="Z2892" s="14">
        <f t="shared" si="930"/>
        <v>0</v>
      </c>
      <c r="AA2892" s="14">
        <f t="shared" si="931"/>
        <v>0</v>
      </c>
      <c r="AB2892" s="14">
        <f t="shared" si="927"/>
        <v>0</v>
      </c>
      <c r="AC2892" s="15">
        <f t="shared" si="926"/>
        <v>722.2</v>
      </c>
      <c r="AD2892" s="48">
        <f>(ROUND(AC2892-AC2886,1)/AC2886)</f>
        <v>0.17240259740259742</v>
      </c>
      <c r="AE2892" s="113"/>
      <c r="AF2892" s="60"/>
    </row>
    <row r="2893" spans="1:32">
      <c r="A2893" s="99" t="s">
        <v>829</v>
      </c>
      <c r="B2893" s="87"/>
      <c r="C2893" s="21" t="s">
        <v>2</v>
      </c>
      <c r="D2893" s="12">
        <v>55</v>
      </c>
      <c r="E2893" s="12">
        <v>0</v>
      </c>
      <c r="F2893" s="12">
        <v>120</v>
      </c>
      <c r="G2893" s="12">
        <v>0</v>
      </c>
      <c r="H2893" s="12">
        <v>0</v>
      </c>
      <c r="I2893" s="13">
        <v>70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71.5</v>
      </c>
      <c r="O2893" s="14">
        <f>E2893*$E$10</f>
        <v>0</v>
      </c>
      <c r="P2893" s="14">
        <f>F2893*$F$10</f>
        <v>180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128.69999999999999</v>
      </c>
      <c r="T2893" s="14">
        <f>(O2893/100)*(K2893*$J$10)</f>
        <v>0</v>
      </c>
      <c r="U2893" s="14">
        <f>(P2893/100)*(K2893*$K$10)+(P2893/100)*(L2893*$L$10)</f>
        <v>306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8"/>
        <v>200.2</v>
      </c>
      <c r="Y2893" s="14">
        <f t="shared" si="929"/>
        <v>0</v>
      </c>
      <c r="Z2893" s="14">
        <f t="shared" si="930"/>
        <v>486</v>
      </c>
      <c r="AA2893" s="14">
        <f t="shared" si="931"/>
        <v>0</v>
      </c>
      <c r="AB2893" s="14">
        <f t="shared" si="927"/>
        <v>0</v>
      </c>
      <c r="AC2893" s="15">
        <f t="shared" si="926"/>
        <v>686.2</v>
      </c>
      <c r="AD2893" s="48">
        <f>(ROUND(AC2893-AC2886,1)/AC2886)</f>
        <v>0.11396103896103897</v>
      </c>
      <c r="AE2893" s="113"/>
      <c r="AF2893" s="60"/>
    </row>
    <row r="2894" spans="1:32">
      <c r="A2894" s="99" t="s">
        <v>830</v>
      </c>
      <c r="B2894" s="87"/>
      <c r="C2894" s="21" t="s">
        <v>3</v>
      </c>
      <c r="D2894" s="12">
        <v>55</v>
      </c>
      <c r="E2894" s="12">
        <v>0</v>
      </c>
      <c r="F2894" s="12">
        <v>0</v>
      </c>
      <c r="G2894" s="12">
        <v>120</v>
      </c>
      <c r="H2894" s="12">
        <v>0</v>
      </c>
      <c r="I2894" s="13">
        <v>70</v>
      </c>
      <c r="J2894" s="13">
        <v>20</v>
      </c>
      <c r="K2894" s="13">
        <v>0</v>
      </c>
      <c r="L2894" s="13">
        <v>95</v>
      </c>
      <c r="M2894" s="13">
        <v>0</v>
      </c>
      <c r="N2894" s="14">
        <f>D2894*$D$11</f>
        <v>71.5</v>
      </c>
      <c r="O2894" s="14">
        <f>E2894*$E$11</f>
        <v>0</v>
      </c>
      <c r="P2894" s="14">
        <f>F2894*$F$11</f>
        <v>0</v>
      </c>
      <c r="Q2894" s="14">
        <f>G2894*$G$11</f>
        <v>180</v>
      </c>
      <c r="R2894" s="14">
        <f>H2894*$H$11</f>
        <v>0</v>
      </c>
      <c r="S2894" s="14">
        <f>(N2894/100)*(I2894*$I$11)+(N2894/100)*(J2894*$J$11)</f>
        <v>128.69999999999999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342</v>
      </c>
      <c r="W2894" s="14">
        <f>(R2894/100)*(K2894*$K$11)+(R2894/100)*(L2894*$L$11)</f>
        <v>0</v>
      </c>
      <c r="X2894" s="14">
        <f t="shared" si="928"/>
        <v>200.2</v>
      </c>
      <c r="Y2894" s="14">
        <f t="shared" si="929"/>
        <v>0</v>
      </c>
      <c r="Z2894" s="14">
        <f t="shared" si="930"/>
        <v>0</v>
      </c>
      <c r="AA2894" s="14">
        <f t="shared" si="931"/>
        <v>522</v>
      </c>
      <c r="AB2894" s="14">
        <f t="shared" si="927"/>
        <v>0</v>
      </c>
      <c r="AC2894" s="15">
        <f t="shared" si="926"/>
        <v>722.2</v>
      </c>
      <c r="AD2894" s="48">
        <f>(ROUND(AC2894-AC2886,1)/AC2886)</f>
        <v>0.17240259740259742</v>
      </c>
      <c r="AE2894" s="113"/>
      <c r="AF2894" s="60"/>
    </row>
    <row r="2895" spans="1:32">
      <c r="A2895" s="99" t="s">
        <v>831</v>
      </c>
      <c r="B2895" s="87"/>
      <c r="C2895" s="21" t="s">
        <v>4</v>
      </c>
      <c r="D2895" s="12">
        <v>55</v>
      </c>
      <c r="E2895" s="12">
        <v>0</v>
      </c>
      <c r="F2895" s="12">
        <v>0</v>
      </c>
      <c r="G2895" s="12">
        <v>0</v>
      </c>
      <c r="H2895" s="12">
        <v>120</v>
      </c>
      <c r="I2895" s="13">
        <v>70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71.5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180</v>
      </c>
      <c r="S2895" s="14">
        <f>(N2895/100)*(I2895*$I$12)+(N2895/100)*(J2895*$J$12)</f>
        <v>128.69999999999999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306</v>
      </c>
      <c r="X2895" s="14">
        <f t="shared" si="928"/>
        <v>200.2</v>
      </c>
      <c r="Y2895" s="14">
        <f t="shared" si="929"/>
        <v>0</v>
      </c>
      <c r="Z2895" s="14">
        <f t="shared" si="930"/>
        <v>0</v>
      </c>
      <c r="AA2895" s="14">
        <f t="shared" si="931"/>
        <v>0</v>
      </c>
      <c r="AB2895" s="14">
        <f t="shared" si="927"/>
        <v>486</v>
      </c>
      <c r="AC2895" s="15">
        <f t="shared" si="926"/>
        <v>686.2</v>
      </c>
      <c r="AD2895" s="48">
        <f>(ROUND(AC2895-AC2886,1)/AC2886)</f>
        <v>0.11396103896103897</v>
      </c>
      <c r="AE2895" s="113"/>
      <c r="AF2895" s="60"/>
    </row>
    <row r="2896" spans="1:32">
      <c r="A2896" s="99" t="s">
        <v>832</v>
      </c>
      <c r="B2896" s="87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70</v>
      </c>
      <c r="J2896" s="13">
        <v>20</v>
      </c>
      <c r="K2896" s="13">
        <v>0</v>
      </c>
      <c r="L2896" s="13">
        <v>0</v>
      </c>
      <c r="M2896" s="13">
        <v>75</v>
      </c>
      <c r="N2896" s="14">
        <f>D2896*$D$13</f>
        <v>165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544.5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709.5</v>
      </c>
      <c r="Y2896" s="14">
        <f t="shared" si="929"/>
        <v>0</v>
      </c>
      <c r="Z2896" s="14">
        <f t="shared" si="930"/>
        <v>0</v>
      </c>
      <c r="AA2896" s="14">
        <f t="shared" si="931"/>
        <v>0</v>
      </c>
      <c r="AB2896" s="14">
        <f t="shared" si="927"/>
        <v>0</v>
      </c>
      <c r="AC2896" s="15">
        <f t="shared" si="926"/>
        <v>709.5</v>
      </c>
      <c r="AD2896" s="48">
        <f>(ROUND(AC2896-AC2886,1)/AC2886)</f>
        <v>0.15178571428571427</v>
      </c>
      <c r="AE2896" s="113"/>
      <c r="AF2896" s="60"/>
    </row>
    <row r="2897" spans="1:32">
      <c r="A2897" s="99" t="s">
        <v>833</v>
      </c>
      <c r="B2897" s="87"/>
      <c r="C2897" s="21" t="s">
        <v>328</v>
      </c>
      <c r="D2897" s="12">
        <v>110</v>
      </c>
      <c r="E2897" s="12">
        <v>0</v>
      </c>
      <c r="F2897" s="12">
        <v>0</v>
      </c>
      <c r="G2897" s="12">
        <v>0</v>
      </c>
      <c r="H2897" s="12">
        <v>0</v>
      </c>
      <c r="I2897" s="13">
        <v>70</v>
      </c>
      <c r="J2897" s="13">
        <v>20</v>
      </c>
      <c r="K2897" s="13">
        <v>75</v>
      </c>
      <c r="L2897" s="13">
        <v>0</v>
      </c>
      <c r="M2897" s="13">
        <v>0</v>
      </c>
      <c r="N2897" s="14">
        <f>D2897*$D$14</f>
        <v>165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544.5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8"/>
        <v>709.5</v>
      </c>
      <c r="Y2897" s="14">
        <f t="shared" si="929"/>
        <v>0</v>
      </c>
      <c r="Z2897" s="14">
        <f t="shared" si="930"/>
        <v>0</v>
      </c>
      <c r="AA2897" s="14">
        <f t="shared" si="931"/>
        <v>0</v>
      </c>
      <c r="AB2897" s="14">
        <f t="shared" si="927"/>
        <v>0</v>
      </c>
      <c r="AC2897" s="15">
        <f t="shared" si="926"/>
        <v>709.5</v>
      </c>
      <c r="AD2897" s="48">
        <f>(ROUND(AC2897-AC2886,1)/AC2886)</f>
        <v>0.15178571428571427</v>
      </c>
      <c r="AE2897" s="113"/>
      <c r="AF2897" s="60"/>
    </row>
    <row r="2898" spans="1:32">
      <c r="A2898" s="99"/>
      <c r="B2898" s="87"/>
      <c r="C2898" s="21" t="s">
        <v>329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70</v>
      </c>
      <c r="J2898" s="13">
        <v>20</v>
      </c>
      <c r="K2898" s="13">
        <v>0</v>
      </c>
      <c r="L2898" s="13">
        <v>75</v>
      </c>
      <c r="M2898" s="13">
        <v>0</v>
      </c>
      <c r="N2898" s="14">
        <f>D2898*$D$15</f>
        <v>165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544.5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8"/>
        <v>709.5</v>
      </c>
      <c r="Y2898" s="14">
        <f t="shared" si="929"/>
        <v>0</v>
      </c>
      <c r="Z2898" s="14">
        <f t="shared" si="930"/>
        <v>0</v>
      </c>
      <c r="AA2898" s="14">
        <f t="shared" si="931"/>
        <v>0</v>
      </c>
      <c r="AB2898" s="14">
        <f t="shared" si="927"/>
        <v>0</v>
      </c>
      <c r="AC2898" s="15">
        <f t="shared" si="926"/>
        <v>709.5</v>
      </c>
      <c r="AD2898" s="48">
        <f>(ROUND(AC2898-AC2886,1)/AC2886)</f>
        <v>0.15178571428571427</v>
      </c>
      <c r="AE2898" s="113"/>
      <c r="AF2898" s="60"/>
    </row>
    <row r="2899" spans="1:32">
      <c r="A2899" s="99"/>
      <c r="B2899" s="87"/>
      <c r="C2899" s="21" t="s">
        <v>325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59</v>
      </c>
      <c r="K2899" s="13">
        <v>0</v>
      </c>
      <c r="L2899" s="13">
        <v>0</v>
      </c>
      <c r="M2899" s="13">
        <v>0</v>
      </c>
      <c r="N2899" s="14">
        <f>D2899*$D$16</f>
        <v>176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486.64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8"/>
        <v>662.64</v>
      </c>
      <c r="Y2899" s="14">
        <f t="shared" si="929"/>
        <v>0</v>
      </c>
      <c r="Z2899" s="14">
        <f t="shared" si="930"/>
        <v>0</v>
      </c>
      <c r="AA2899" s="14">
        <f t="shared" si="931"/>
        <v>0</v>
      </c>
      <c r="AB2899" s="14">
        <f t="shared" si="927"/>
        <v>0</v>
      </c>
      <c r="AC2899" s="15">
        <f t="shared" si="926"/>
        <v>662.6</v>
      </c>
      <c r="AD2899" s="48">
        <f>(ROUND(AC2899-AC2886,1)/AC2886)</f>
        <v>7.5649350649350647E-2</v>
      </c>
      <c r="AE2899" s="113" t="s">
        <v>799</v>
      </c>
      <c r="AF2899" s="60"/>
    </row>
    <row r="2900" spans="1:32">
      <c r="A2900" s="99"/>
      <c r="B2900" s="87"/>
      <c r="C2900" s="21" t="s">
        <v>326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90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176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589.6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8"/>
        <v>765.6</v>
      </c>
      <c r="Y2900" s="14">
        <f t="shared" si="929"/>
        <v>0</v>
      </c>
      <c r="Z2900" s="14">
        <f t="shared" si="930"/>
        <v>0</v>
      </c>
      <c r="AA2900" s="14">
        <f t="shared" si="931"/>
        <v>0</v>
      </c>
      <c r="AB2900" s="14">
        <f t="shared" si="927"/>
        <v>0</v>
      </c>
      <c r="AC2900" s="15">
        <f t="shared" si="926"/>
        <v>765.6</v>
      </c>
      <c r="AD2900" s="48">
        <f>(ROUND(AC2900-AC2886,1)/AC2886)</f>
        <v>0.24285714285714285</v>
      </c>
      <c r="AE2900" s="113"/>
      <c r="AF2900" s="60"/>
    </row>
    <row r="2901" spans="1:32">
      <c r="A2901" s="106" t="s">
        <v>0</v>
      </c>
      <c r="B2901" s="88" t="s">
        <v>139</v>
      </c>
      <c r="C2901" s="50" t="s">
        <v>243</v>
      </c>
      <c r="D2901" s="11">
        <v>108</v>
      </c>
      <c r="E2901" s="11">
        <v>0</v>
      </c>
      <c r="F2901" s="11">
        <v>0</v>
      </c>
      <c r="G2901" s="11">
        <v>0</v>
      </c>
      <c r="H2901" s="11">
        <v>0</v>
      </c>
      <c r="I2901" s="51">
        <v>45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216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388.8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AB2904" si="932">N2901+S2901</f>
        <v>604.79999999999995</v>
      </c>
      <c r="Y2901" s="52">
        <f t="shared" si="932"/>
        <v>0</v>
      </c>
      <c r="Z2901" s="52">
        <f t="shared" si="932"/>
        <v>0</v>
      </c>
      <c r="AA2901" s="52">
        <f t="shared" si="932"/>
        <v>0</v>
      </c>
      <c r="AB2901" s="52">
        <f t="shared" si="932"/>
        <v>0</v>
      </c>
      <c r="AC2901" s="53">
        <f>ROUND(X2901+Y2901+Z2901+AA2901+AB2901,1)</f>
        <v>604.79999999999995</v>
      </c>
      <c r="AD2901" s="58">
        <v>0</v>
      </c>
      <c r="AE2901" s="113"/>
      <c r="AF2901" s="60"/>
    </row>
    <row r="2902" spans="1:32">
      <c r="A2902" s="99" t="s">
        <v>800</v>
      </c>
      <c r="B2902" s="89">
        <v>12</v>
      </c>
      <c r="C2902" s="21" t="s">
        <v>324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172.8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561.6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2"/>
        <v>734.40000000000009</v>
      </c>
      <c r="Y2902" s="14">
        <f t="shared" si="932"/>
        <v>0</v>
      </c>
      <c r="Z2902" s="14">
        <f t="shared" si="932"/>
        <v>0</v>
      </c>
      <c r="AA2902" s="14">
        <f t="shared" si="932"/>
        <v>0</v>
      </c>
      <c r="AB2902" s="14">
        <f t="shared" si="932"/>
        <v>0</v>
      </c>
      <c r="AC2902" s="15">
        <f>ROUND(X2902+Y2902+Z2902+AA2902+AB2902,1)</f>
        <v>734.4</v>
      </c>
      <c r="AD2902" s="48">
        <f>(ROUND(AC2902-AC2901,1)/AC2901)</f>
        <v>0.2142857142857143</v>
      </c>
      <c r="AE2902" s="113"/>
      <c r="AF2902" s="60"/>
    </row>
    <row r="2903" spans="1:32">
      <c r="A2903" s="99" t="s">
        <v>801</v>
      </c>
      <c r="B2903" s="89">
        <v>8</v>
      </c>
      <c r="C2903" s="21" t="s">
        <v>834</v>
      </c>
      <c r="D2903" s="12">
        <v>108</v>
      </c>
      <c r="E2903" s="12">
        <v>0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216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349.92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2"/>
        <v>565.92000000000007</v>
      </c>
      <c r="Y2903" s="14">
        <f t="shared" si="932"/>
        <v>0</v>
      </c>
      <c r="Z2903" s="14">
        <f t="shared" si="932"/>
        <v>0</v>
      </c>
      <c r="AA2903" s="14">
        <f t="shared" si="932"/>
        <v>0</v>
      </c>
      <c r="AB2903" s="14">
        <f t="shared" si="932"/>
        <v>0</v>
      </c>
      <c r="AC2903" s="15">
        <f t="shared" ref="AC2903:AC2915" si="933">ROUND(X2903+Y2903+Z2903+AA2903+AB2903,1)</f>
        <v>565.9</v>
      </c>
      <c r="AD2903" s="48">
        <f>(ROUND(AC2903-AC2901,1)/AC2901)</f>
        <v>-6.4318783068783067E-2</v>
      </c>
      <c r="AE2903" s="113"/>
      <c r="AF2903" s="60"/>
    </row>
    <row r="2904" spans="1:32">
      <c r="A2904" s="99" t="s">
        <v>802</v>
      </c>
      <c r="B2904" s="89">
        <v>0</v>
      </c>
      <c r="C2904" s="21" t="s">
        <v>337</v>
      </c>
      <c r="D2904" s="12">
        <v>108</v>
      </c>
      <c r="E2904" s="12">
        <v>0</v>
      </c>
      <c r="F2904" s="12">
        <v>0</v>
      </c>
      <c r="G2904" s="12">
        <v>0</v>
      </c>
      <c r="H2904" s="12">
        <v>0</v>
      </c>
      <c r="I2904" s="13">
        <v>45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216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349.92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2"/>
        <v>565.92000000000007</v>
      </c>
      <c r="Y2904" s="14">
        <f t="shared" si="932"/>
        <v>0</v>
      </c>
      <c r="Z2904" s="14">
        <f t="shared" si="932"/>
        <v>0</v>
      </c>
      <c r="AA2904" s="14">
        <f t="shared" si="932"/>
        <v>0</v>
      </c>
      <c r="AB2904" s="14">
        <f t="shared" si="932"/>
        <v>0</v>
      </c>
      <c r="AC2904" s="15">
        <f t="shared" si="933"/>
        <v>565.9</v>
      </c>
      <c r="AD2904" s="48">
        <f>(ROUND(AC2904-AC2901,1)/AC2901)</f>
        <v>-6.4318783068783067E-2</v>
      </c>
      <c r="AE2904" s="113"/>
      <c r="AF2904" s="60"/>
    </row>
    <row r="2905" spans="1:32">
      <c r="A2905" s="99" t="s">
        <v>803</v>
      </c>
      <c r="B2905" s="89">
        <v>0</v>
      </c>
      <c r="C2905" s="21" t="s">
        <v>338</v>
      </c>
      <c r="D2905" s="12">
        <v>108</v>
      </c>
      <c r="E2905" s="12">
        <v>0</v>
      </c>
      <c r="F2905" s="12">
        <v>0</v>
      </c>
      <c r="G2905" s="12">
        <v>0</v>
      </c>
      <c r="H2905" s="12">
        <v>0</v>
      </c>
      <c r="I2905" s="13">
        <v>45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216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349.92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3081" si="934">N2905+S2905</f>
        <v>565.92000000000007</v>
      </c>
      <c r="Y2905" s="14">
        <f t="shared" ref="Y2905:Y3081" si="935">O2905+T2905</f>
        <v>0</v>
      </c>
      <c r="Z2905" s="14">
        <f t="shared" ref="Z2905:Z3081" si="936">P2905+U2905</f>
        <v>0</v>
      </c>
      <c r="AA2905" s="14">
        <f t="shared" ref="AA2905:AA3081" si="937">Q2905+V2905</f>
        <v>0</v>
      </c>
      <c r="AB2905" s="14">
        <f t="shared" ref="AB2905:AB2918" si="938">R2905+W2905</f>
        <v>0</v>
      </c>
      <c r="AC2905" s="15">
        <f t="shared" si="933"/>
        <v>565.9</v>
      </c>
      <c r="AD2905" s="48">
        <f>(ROUND(AC2905-AC2901,1)/AC2901)</f>
        <v>-6.4318783068783067E-2</v>
      </c>
      <c r="AE2905" s="113"/>
      <c r="AF2905" s="60"/>
    </row>
    <row r="2906" spans="1:32">
      <c r="A2906" s="99" t="s">
        <v>653</v>
      </c>
      <c r="B2906" s="89"/>
      <c r="C2906" s="21" t="s">
        <v>339</v>
      </c>
      <c r="D2906" s="12">
        <v>108</v>
      </c>
      <c r="E2906" s="12">
        <v>0</v>
      </c>
      <c r="F2906" s="12">
        <v>0</v>
      </c>
      <c r="G2906" s="12">
        <v>0</v>
      </c>
      <c r="H2906" s="12">
        <v>0</v>
      </c>
      <c r="I2906" s="13">
        <v>45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216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349.92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4"/>
        <v>565.92000000000007</v>
      </c>
      <c r="Y2906" s="14">
        <f t="shared" si="935"/>
        <v>0</v>
      </c>
      <c r="Z2906" s="14">
        <f t="shared" si="936"/>
        <v>0</v>
      </c>
      <c r="AA2906" s="14">
        <f t="shared" si="937"/>
        <v>0</v>
      </c>
      <c r="AB2906" s="14">
        <f t="shared" si="938"/>
        <v>0</v>
      </c>
      <c r="AC2906" s="15">
        <f t="shared" si="933"/>
        <v>565.9</v>
      </c>
      <c r="AD2906" s="48">
        <f>(ROUND(AC2906-AC2901,1)/AC2901)</f>
        <v>-6.4318783068783067E-2</v>
      </c>
      <c r="AE2906" s="113"/>
      <c r="AF2906" s="60"/>
    </row>
    <row r="2907" spans="1:32">
      <c r="A2907" s="99" t="s">
        <v>594</v>
      </c>
      <c r="B2907" s="89"/>
      <c r="C2907" s="21" t="s">
        <v>1</v>
      </c>
      <c r="D2907" s="12">
        <v>54</v>
      </c>
      <c r="E2907" s="12">
        <v>120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95</v>
      </c>
      <c r="L2907" s="13">
        <v>0</v>
      </c>
      <c r="M2907" s="13">
        <v>0</v>
      </c>
      <c r="N2907" s="14">
        <f>D2907*$D$9</f>
        <v>70.2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126.36000000000001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4"/>
        <v>196.56</v>
      </c>
      <c r="Y2907" s="14">
        <f t="shared" si="935"/>
        <v>522</v>
      </c>
      <c r="Z2907" s="14">
        <f t="shared" si="936"/>
        <v>0</v>
      </c>
      <c r="AA2907" s="14">
        <f t="shared" si="937"/>
        <v>0</v>
      </c>
      <c r="AB2907" s="14">
        <f t="shared" si="938"/>
        <v>0</v>
      </c>
      <c r="AC2907" s="15">
        <f t="shared" si="933"/>
        <v>718.6</v>
      </c>
      <c r="AD2907" s="48">
        <f>(ROUND(AC2907-AC2901,1)/AC2901)</f>
        <v>0.18816137566137567</v>
      </c>
      <c r="AE2907" s="113"/>
      <c r="AF2907" s="60"/>
    </row>
    <row r="2908" spans="1:32">
      <c r="A2908" s="99" t="s">
        <v>829</v>
      </c>
      <c r="B2908" s="89"/>
      <c r="C2908" s="21" t="s">
        <v>2</v>
      </c>
      <c r="D2908" s="12">
        <v>54</v>
      </c>
      <c r="E2908" s="12">
        <v>0</v>
      </c>
      <c r="F2908" s="12">
        <v>120</v>
      </c>
      <c r="G2908" s="12">
        <v>0</v>
      </c>
      <c r="H2908" s="12">
        <v>0</v>
      </c>
      <c r="I2908" s="13">
        <v>45</v>
      </c>
      <c r="J2908" s="13">
        <v>45</v>
      </c>
      <c r="K2908" s="13">
        <v>47.5</v>
      </c>
      <c r="L2908" s="13">
        <v>47.5</v>
      </c>
      <c r="M2908" s="13">
        <v>0</v>
      </c>
      <c r="N2908" s="14">
        <f>D2908*$D$10</f>
        <v>70.2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126.36000000000001</v>
      </c>
      <c r="T2908" s="14">
        <f>(O2908/100)*(K2908*$J$10)</f>
        <v>0</v>
      </c>
      <c r="U2908" s="14">
        <f>(P2908/100)*(K2908*$K$10)+(P2908/100)*(L2908*$L$10)</f>
        <v>342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4"/>
        <v>196.56</v>
      </c>
      <c r="Y2908" s="14">
        <f t="shared" si="935"/>
        <v>0</v>
      </c>
      <c r="Z2908" s="14">
        <f t="shared" si="936"/>
        <v>522</v>
      </c>
      <c r="AA2908" s="14">
        <f t="shared" si="937"/>
        <v>0</v>
      </c>
      <c r="AB2908" s="14">
        <f t="shared" si="938"/>
        <v>0</v>
      </c>
      <c r="AC2908" s="15">
        <f t="shared" si="933"/>
        <v>718.6</v>
      </c>
      <c r="AD2908" s="48">
        <f>(ROUND(AC2908-AC2901,1)/AC2901)</f>
        <v>0.18816137566137567</v>
      </c>
      <c r="AE2908" s="113"/>
      <c r="AF2908" s="60"/>
    </row>
    <row r="2909" spans="1:32">
      <c r="A2909" s="99" t="s">
        <v>830</v>
      </c>
      <c r="B2909" s="89"/>
      <c r="C2909" s="21" t="s">
        <v>3</v>
      </c>
      <c r="D2909" s="12">
        <v>54</v>
      </c>
      <c r="E2909" s="12">
        <v>0</v>
      </c>
      <c r="F2909" s="12">
        <v>0</v>
      </c>
      <c r="G2909" s="12">
        <v>120</v>
      </c>
      <c r="H2909" s="12">
        <v>0</v>
      </c>
      <c r="I2909" s="13">
        <v>45</v>
      </c>
      <c r="J2909" s="13">
        <v>45</v>
      </c>
      <c r="K2909" s="13">
        <v>0</v>
      </c>
      <c r="L2909" s="13">
        <v>95</v>
      </c>
      <c r="M2909" s="13">
        <v>0</v>
      </c>
      <c r="N2909" s="14">
        <f>D2909*$D$11</f>
        <v>70.2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126.36000000000001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4"/>
        <v>196.56</v>
      </c>
      <c r="Y2909" s="14">
        <f t="shared" si="935"/>
        <v>0</v>
      </c>
      <c r="Z2909" s="14">
        <f t="shared" si="936"/>
        <v>0</v>
      </c>
      <c r="AA2909" s="14">
        <f t="shared" si="937"/>
        <v>522</v>
      </c>
      <c r="AB2909" s="14">
        <f t="shared" si="938"/>
        <v>0</v>
      </c>
      <c r="AC2909" s="15">
        <f t="shared" si="933"/>
        <v>718.6</v>
      </c>
      <c r="AD2909" s="48">
        <f>(ROUND(AC2909-AC2901,1)/AC2901)</f>
        <v>0.18816137566137567</v>
      </c>
      <c r="AE2909" s="113"/>
      <c r="AF2909" s="60"/>
    </row>
    <row r="2910" spans="1:32">
      <c r="A2910" s="99" t="s">
        <v>831</v>
      </c>
      <c r="B2910" s="89"/>
      <c r="C2910" s="21" t="s">
        <v>4</v>
      </c>
      <c r="D2910" s="12">
        <v>54</v>
      </c>
      <c r="E2910" s="12">
        <v>0</v>
      </c>
      <c r="F2910" s="12">
        <v>0</v>
      </c>
      <c r="G2910" s="12">
        <v>0</v>
      </c>
      <c r="H2910" s="12">
        <v>120</v>
      </c>
      <c r="I2910" s="13">
        <v>45</v>
      </c>
      <c r="J2910" s="13">
        <v>45</v>
      </c>
      <c r="K2910" s="13">
        <v>47.5</v>
      </c>
      <c r="L2910" s="13">
        <v>47.5</v>
      </c>
      <c r="M2910" s="13">
        <v>0</v>
      </c>
      <c r="N2910" s="14">
        <f>D2910*$D$12</f>
        <v>70.2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126.36000000000001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342</v>
      </c>
      <c r="X2910" s="14">
        <f t="shared" si="934"/>
        <v>196.56</v>
      </c>
      <c r="Y2910" s="14">
        <f t="shared" si="935"/>
        <v>0</v>
      </c>
      <c r="Z2910" s="14">
        <f t="shared" si="936"/>
        <v>0</v>
      </c>
      <c r="AA2910" s="14">
        <f t="shared" si="937"/>
        <v>0</v>
      </c>
      <c r="AB2910" s="14">
        <f t="shared" si="938"/>
        <v>522</v>
      </c>
      <c r="AC2910" s="15">
        <f t="shared" si="933"/>
        <v>718.6</v>
      </c>
      <c r="AD2910" s="48">
        <f>(ROUND(AC2910-AC2901,1)/AC2901)</f>
        <v>0.18816137566137567</v>
      </c>
      <c r="AE2910" s="113"/>
      <c r="AF2910" s="60"/>
    </row>
    <row r="2911" spans="1:32">
      <c r="A2911" s="99" t="s">
        <v>832</v>
      </c>
      <c r="B2911" s="89"/>
      <c r="C2911" s="21" t="s">
        <v>327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45</v>
      </c>
      <c r="J2911" s="13">
        <v>45</v>
      </c>
      <c r="K2911" s="13">
        <v>0</v>
      </c>
      <c r="L2911" s="13">
        <v>0</v>
      </c>
      <c r="M2911" s="13">
        <v>75</v>
      </c>
      <c r="N2911" s="14">
        <f>D2911*$D$13</f>
        <v>162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534.6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696.6</v>
      </c>
      <c r="Y2911" s="14">
        <f t="shared" si="935"/>
        <v>0</v>
      </c>
      <c r="Z2911" s="14">
        <f t="shared" si="936"/>
        <v>0</v>
      </c>
      <c r="AA2911" s="14">
        <f t="shared" si="937"/>
        <v>0</v>
      </c>
      <c r="AB2911" s="14">
        <f t="shared" si="938"/>
        <v>0</v>
      </c>
      <c r="AC2911" s="15">
        <f t="shared" si="933"/>
        <v>696.6</v>
      </c>
      <c r="AD2911" s="48">
        <f>(ROUND(AC2911-AC2901,1)/AC2901)</f>
        <v>0.1517857142857143</v>
      </c>
      <c r="AE2911" s="113"/>
      <c r="AF2911" s="60"/>
    </row>
    <row r="2912" spans="1:32">
      <c r="A2912" s="99" t="s">
        <v>833</v>
      </c>
      <c r="B2912" s="89"/>
      <c r="C2912" s="21" t="s">
        <v>328</v>
      </c>
      <c r="D2912" s="12">
        <v>108</v>
      </c>
      <c r="E2912" s="12">
        <v>0</v>
      </c>
      <c r="F2912" s="12">
        <v>0</v>
      </c>
      <c r="G2912" s="12">
        <v>0</v>
      </c>
      <c r="H2912" s="12">
        <v>0</v>
      </c>
      <c r="I2912" s="13">
        <v>45</v>
      </c>
      <c r="J2912" s="13">
        <v>45</v>
      </c>
      <c r="K2912" s="13">
        <v>75</v>
      </c>
      <c r="L2912" s="13">
        <v>0</v>
      </c>
      <c r="M2912" s="13">
        <v>0</v>
      </c>
      <c r="N2912" s="14">
        <f>D2912*$D$14</f>
        <v>162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534.6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4"/>
        <v>696.6</v>
      </c>
      <c r="Y2912" s="14">
        <f t="shared" si="935"/>
        <v>0</v>
      </c>
      <c r="Z2912" s="14">
        <f t="shared" si="936"/>
        <v>0</v>
      </c>
      <c r="AA2912" s="14">
        <f t="shared" si="937"/>
        <v>0</v>
      </c>
      <c r="AB2912" s="14">
        <f t="shared" si="938"/>
        <v>0</v>
      </c>
      <c r="AC2912" s="15">
        <f t="shared" si="933"/>
        <v>696.6</v>
      </c>
      <c r="AD2912" s="48">
        <f>(ROUND(AC2912-AC2901,1)/AC2901)</f>
        <v>0.1517857142857143</v>
      </c>
      <c r="AE2912" s="113"/>
      <c r="AF2912" s="60"/>
    </row>
    <row r="2913" spans="1:32">
      <c r="A2913" s="99"/>
      <c r="B2913" s="89"/>
      <c r="C2913" s="21" t="s">
        <v>329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45</v>
      </c>
      <c r="J2913" s="13">
        <v>45</v>
      </c>
      <c r="K2913" s="13">
        <v>0</v>
      </c>
      <c r="L2913" s="13">
        <v>75</v>
      </c>
      <c r="M2913" s="13">
        <v>0</v>
      </c>
      <c r="N2913" s="14">
        <f>D2913*$D$15</f>
        <v>162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534.6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4"/>
        <v>696.6</v>
      </c>
      <c r="Y2913" s="14">
        <f t="shared" si="935"/>
        <v>0</v>
      </c>
      <c r="Z2913" s="14">
        <f t="shared" si="936"/>
        <v>0</v>
      </c>
      <c r="AA2913" s="14">
        <f t="shared" si="937"/>
        <v>0</v>
      </c>
      <c r="AB2913" s="14">
        <f t="shared" si="938"/>
        <v>0</v>
      </c>
      <c r="AC2913" s="15">
        <f t="shared" si="933"/>
        <v>696.6</v>
      </c>
      <c r="AD2913" s="48">
        <f>(ROUND(AC2913-AC2901,1)/AC2901)</f>
        <v>0.1517857142857143</v>
      </c>
      <c r="AE2913" s="113"/>
      <c r="AF2913" s="60"/>
    </row>
    <row r="2914" spans="1:32">
      <c r="A2914" s="99"/>
      <c r="B2914" s="89"/>
      <c r="C2914" s="21" t="s">
        <v>325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76</v>
      </c>
      <c r="K2914" s="13">
        <v>0</v>
      </c>
      <c r="L2914" s="13">
        <v>0</v>
      </c>
      <c r="M2914" s="13">
        <v>0</v>
      </c>
      <c r="N2914" s="14">
        <f>D2914*$D$16</f>
        <v>172.8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537.40800000000013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4"/>
        <v>710.20800000000008</v>
      </c>
      <c r="Y2914" s="14">
        <f t="shared" si="935"/>
        <v>0</v>
      </c>
      <c r="Z2914" s="14">
        <f t="shared" si="936"/>
        <v>0</v>
      </c>
      <c r="AA2914" s="14">
        <f t="shared" si="937"/>
        <v>0</v>
      </c>
      <c r="AB2914" s="14">
        <f t="shared" si="938"/>
        <v>0</v>
      </c>
      <c r="AC2914" s="15">
        <f t="shared" si="933"/>
        <v>710.2</v>
      </c>
      <c r="AD2914" s="48">
        <f>(ROUND(AC2914-AC2901,1)/AC2901)</f>
        <v>0.1742724867724868</v>
      </c>
      <c r="AE2914" s="113" t="s">
        <v>799</v>
      </c>
      <c r="AF2914" s="60"/>
    </row>
    <row r="2915" spans="1:32">
      <c r="A2915" s="99"/>
      <c r="B2915" s="89"/>
      <c r="C2915" s="21" t="s">
        <v>326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76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172.8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537.40800000000013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4"/>
        <v>710.20800000000008</v>
      </c>
      <c r="Y2915" s="14">
        <f t="shared" si="935"/>
        <v>0</v>
      </c>
      <c r="Z2915" s="14">
        <f t="shared" si="936"/>
        <v>0</v>
      </c>
      <c r="AA2915" s="14">
        <f t="shared" si="937"/>
        <v>0</v>
      </c>
      <c r="AB2915" s="14">
        <f t="shared" si="938"/>
        <v>0</v>
      </c>
      <c r="AC2915" s="15">
        <f t="shared" si="933"/>
        <v>710.2</v>
      </c>
      <c r="AD2915" s="48">
        <f>(ROUND(AC2915-AC2901,1)/AC2901)</f>
        <v>0.1742724867724868</v>
      </c>
      <c r="AE2915" s="113"/>
      <c r="AF2915" s="60"/>
    </row>
    <row r="2916" spans="1:32">
      <c r="A2916" s="106" t="s">
        <v>0</v>
      </c>
      <c r="B2916" s="86" t="s">
        <v>315</v>
      </c>
      <c r="C2916" s="50" t="s">
        <v>243</v>
      </c>
      <c r="D2916" s="11">
        <v>90</v>
      </c>
      <c r="E2916" s="11">
        <v>0</v>
      </c>
      <c r="F2916" s="11">
        <v>0</v>
      </c>
      <c r="G2916" s="11">
        <v>0</v>
      </c>
      <c r="H2916" s="11">
        <v>0</v>
      </c>
      <c r="I2916" s="51">
        <v>80</v>
      </c>
      <c r="J2916" s="51">
        <v>40</v>
      </c>
      <c r="K2916" s="51">
        <v>0</v>
      </c>
      <c r="L2916" s="51">
        <v>0</v>
      </c>
      <c r="M2916" s="51">
        <v>0</v>
      </c>
      <c r="N2916" s="52">
        <f>D2916*$D$3</f>
        <v>180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432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si="934"/>
        <v>612</v>
      </c>
      <c r="Y2916" s="52">
        <f t="shared" si="935"/>
        <v>0</v>
      </c>
      <c r="Z2916" s="52">
        <f t="shared" si="936"/>
        <v>0</v>
      </c>
      <c r="AA2916" s="52">
        <f t="shared" si="937"/>
        <v>0</v>
      </c>
      <c r="AB2916" s="52">
        <f t="shared" si="938"/>
        <v>0</v>
      </c>
      <c r="AC2916" s="53">
        <f>ROUND(X2916+Y2916+Z2916+AA2916+AB2916,1)</f>
        <v>612</v>
      </c>
      <c r="AD2916" s="58">
        <v>0</v>
      </c>
      <c r="AE2916" s="113"/>
      <c r="AF2916" s="60"/>
    </row>
    <row r="2917" spans="1:32">
      <c r="A2917" s="99" t="s">
        <v>800</v>
      </c>
      <c r="B2917" s="87">
        <v>18</v>
      </c>
      <c r="C2917" s="21" t="s">
        <v>324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90</v>
      </c>
      <c r="J2917" s="13">
        <v>60</v>
      </c>
      <c r="K2917" s="13">
        <v>0</v>
      </c>
      <c r="L2917" s="13">
        <v>0</v>
      </c>
      <c r="M2917" s="13">
        <v>0</v>
      </c>
      <c r="N2917" s="14">
        <f>D2917*$D$4</f>
        <v>144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540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4"/>
        <v>684</v>
      </c>
      <c r="Y2917" s="14">
        <f t="shared" si="935"/>
        <v>0</v>
      </c>
      <c r="Z2917" s="14">
        <f t="shared" si="936"/>
        <v>0</v>
      </c>
      <c r="AA2917" s="14">
        <f t="shared" si="937"/>
        <v>0</v>
      </c>
      <c r="AB2917" s="14">
        <f t="shared" si="938"/>
        <v>0</v>
      </c>
      <c r="AC2917" s="15">
        <f>ROUND(X2917+Y2917+Z2917+AA2917+AB2917,1)</f>
        <v>684</v>
      </c>
      <c r="AD2917" s="48">
        <f>(ROUND(AC2917-AC2916,1)/AC2916)</f>
        <v>0.11764705882352941</v>
      </c>
      <c r="AE2917" s="113"/>
      <c r="AF2917" s="60"/>
    </row>
    <row r="2918" spans="1:32">
      <c r="A2918" s="99" t="s">
        <v>801</v>
      </c>
      <c r="B2918" s="87">
        <v>12</v>
      </c>
      <c r="C2918" s="21" t="s">
        <v>834</v>
      </c>
      <c r="D2918" s="12">
        <v>90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0</v>
      </c>
      <c r="L2918" s="13">
        <v>0</v>
      </c>
      <c r="M2918" s="13">
        <v>0</v>
      </c>
      <c r="N2918" s="14">
        <f>D2918*$D$5</f>
        <v>180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388.79999999999995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4"/>
        <v>568.79999999999995</v>
      </c>
      <c r="Y2918" s="14">
        <f t="shared" si="935"/>
        <v>0</v>
      </c>
      <c r="Z2918" s="14">
        <f t="shared" si="936"/>
        <v>0</v>
      </c>
      <c r="AA2918" s="14">
        <f t="shared" si="937"/>
        <v>0</v>
      </c>
      <c r="AB2918" s="14">
        <f t="shared" si="938"/>
        <v>0</v>
      </c>
      <c r="AC2918" s="15">
        <f t="shared" ref="AC2918:AC2930" si="939">ROUND(X2918+Y2918+Z2918+AA2918+AB2918,1)</f>
        <v>568.79999999999995</v>
      </c>
      <c r="AD2918" s="48">
        <f>(ROUND(AC2918-AC2916,1)/AC2916)</f>
        <v>-7.0588235294117646E-2</v>
      </c>
      <c r="AE2918" s="113"/>
      <c r="AF2918" s="60"/>
    </row>
    <row r="2919" spans="1:32">
      <c r="A2919" s="99" t="s">
        <v>802</v>
      </c>
      <c r="B2919" s="87">
        <v>0</v>
      </c>
      <c r="C2919" s="21" t="s">
        <v>337</v>
      </c>
      <c r="D2919" s="12">
        <v>90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40</v>
      </c>
      <c r="K2919" s="13">
        <v>0</v>
      </c>
      <c r="L2919" s="13">
        <v>0</v>
      </c>
      <c r="M2919" s="13">
        <v>0</v>
      </c>
      <c r="N2919" s="14">
        <f>D2919*$D$6</f>
        <v>180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388.79999999999995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4"/>
        <v>568.79999999999995</v>
      </c>
      <c r="Y2919" s="14">
        <f t="shared" si="935"/>
        <v>0</v>
      </c>
      <c r="Z2919" s="14">
        <f t="shared" si="936"/>
        <v>0</v>
      </c>
      <c r="AA2919" s="14">
        <f t="shared" si="937"/>
        <v>0</v>
      </c>
      <c r="AB2919" s="14">
        <f t="shared" ref="AB2919:AB2931" si="940">R2919+W2919</f>
        <v>0</v>
      </c>
      <c r="AC2919" s="15">
        <f t="shared" si="939"/>
        <v>568.79999999999995</v>
      </c>
      <c r="AD2919" s="48">
        <f>(ROUND(AC2919-AC2916,1)/AC2916)</f>
        <v>-7.0588235294117646E-2</v>
      </c>
      <c r="AE2919" s="113"/>
      <c r="AF2919" s="60"/>
    </row>
    <row r="2920" spans="1:32">
      <c r="A2920" s="99" t="s">
        <v>803</v>
      </c>
      <c r="B2920" s="87">
        <v>0</v>
      </c>
      <c r="C2920" s="21" t="s">
        <v>338</v>
      </c>
      <c r="D2920" s="12">
        <v>90</v>
      </c>
      <c r="E2920" s="12">
        <v>0</v>
      </c>
      <c r="F2920" s="12">
        <v>0</v>
      </c>
      <c r="G2920" s="12">
        <v>0</v>
      </c>
      <c r="H2920" s="12">
        <v>0</v>
      </c>
      <c r="I2920" s="13">
        <v>80</v>
      </c>
      <c r="J2920" s="13">
        <v>40</v>
      </c>
      <c r="K2920" s="13">
        <v>0</v>
      </c>
      <c r="L2920" s="13">
        <v>0</v>
      </c>
      <c r="M2920" s="13">
        <v>0</v>
      </c>
      <c r="N2920" s="14">
        <f>D2920*$D$7</f>
        <v>180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388.79999999999995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2931" si="941">N2920+S2920</f>
        <v>568.79999999999995</v>
      </c>
      <c r="Y2920" s="14">
        <f t="shared" ref="Y2920:Y2931" si="942">O2920+T2920</f>
        <v>0</v>
      </c>
      <c r="Z2920" s="14">
        <f t="shared" ref="Z2920:Z2931" si="943">P2920+U2920</f>
        <v>0</v>
      </c>
      <c r="AA2920" s="14">
        <f t="shared" ref="AA2920:AA2931" si="944">Q2920+V2920</f>
        <v>0</v>
      </c>
      <c r="AB2920" s="14">
        <f t="shared" si="940"/>
        <v>0</v>
      </c>
      <c r="AC2920" s="15">
        <f t="shared" si="939"/>
        <v>568.79999999999995</v>
      </c>
      <c r="AD2920" s="48">
        <f>(ROUND(AC2920-AC2916,1)/AC2916)</f>
        <v>-7.0588235294117646E-2</v>
      </c>
      <c r="AE2920" s="113"/>
      <c r="AF2920" s="60"/>
    </row>
    <row r="2921" spans="1:32">
      <c r="A2921" s="99" t="s">
        <v>653</v>
      </c>
      <c r="B2921" s="87"/>
      <c r="C2921" s="21" t="s">
        <v>339</v>
      </c>
      <c r="D2921" s="12">
        <v>90</v>
      </c>
      <c r="E2921" s="12">
        <v>0</v>
      </c>
      <c r="F2921" s="12">
        <v>0</v>
      </c>
      <c r="G2921" s="12">
        <v>0</v>
      </c>
      <c r="H2921" s="12">
        <v>0</v>
      </c>
      <c r="I2921" s="13">
        <v>80</v>
      </c>
      <c r="J2921" s="13">
        <v>40</v>
      </c>
      <c r="K2921" s="13">
        <v>0</v>
      </c>
      <c r="L2921" s="13">
        <v>0</v>
      </c>
      <c r="M2921" s="13">
        <v>0</v>
      </c>
      <c r="N2921" s="14">
        <f>D2921*$D$8</f>
        <v>180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388.79999999999995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568.79999999999995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0"/>
        <v>0</v>
      </c>
      <c r="AC2921" s="15">
        <f t="shared" si="939"/>
        <v>568.79999999999995</v>
      </c>
      <c r="AD2921" s="48">
        <f>(ROUND(AC2921-AC2916,1)/AC2916)</f>
        <v>-7.0588235294117646E-2</v>
      </c>
      <c r="AE2921" s="113"/>
      <c r="AF2921" s="60"/>
    </row>
    <row r="2922" spans="1:32">
      <c r="A2922" s="99" t="s">
        <v>594</v>
      </c>
      <c r="B2922" s="87"/>
      <c r="C2922" s="21" t="s">
        <v>1</v>
      </c>
      <c r="D2922" s="12">
        <v>45</v>
      </c>
      <c r="E2922" s="12">
        <v>110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100</v>
      </c>
      <c r="L2922" s="13">
        <v>0</v>
      </c>
      <c r="M2922" s="13">
        <v>0</v>
      </c>
      <c r="N2922" s="14">
        <f>D2922*$D$9</f>
        <v>58.5</v>
      </c>
      <c r="O2922" s="14">
        <f>E2922*$E$9</f>
        <v>165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140.39999999999998</v>
      </c>
      <c r="T2922" s="14">
        <f>(O2922/100)*(K2922*$K$9)</f>
        <v>330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198.89999999999998</v>
      </c>
      <c r="Y2922" s="14">
        <f t="shared" si="942"/>
        <v>495</v>
      </c>
      <c r="Z2922" s="14">
        <f t="shared" si="943"/>
        <v>0</v>
      </c>
      <c r="AA2922" s="14">
        <f t="shared" si="944"/>
        <v>0</v>
      </c>
      <c r="AB2922" s="14">
        <f t="shared" si="940"/>
        <v>0</v>
      </c>
      <c r="AC2922" s="15">
        <f t="shared" si="939"/>
        <v>693.9</v>
      </c>
      <c r="AD2922" s="48">
        <f>(ROUND(AC2922-AC2916,1)/AC2916)</f>
        <v>0.1338235294117647</v>
      </c>
      <c r="AE2922" s="113"/>
      <c r="AF2922" s="60"/>
    </row>
    <row r="2923" spans="1:32">
      <c r="A2923" s="99" t="s">
        <v>829</v>
      </c>
      <c r="B2923" s="87"/>
      <c r="C2923" s="21" t="s">
        <v>2</v>
      </c>
      <c r="D2923" s="12">
        <v>45</v>
      </c>
      <c r="E2923" s="12">
        <v>0</v>
      </c>
      <c r="F2923" s="12">
        <v>110</v>
      </c>
      <c r="G2923" s="12">
        <v>0</v>
      </c>
      <c r="H2923" s="12">
        <v>0</v>
      </c>
      <c r="I2923" s="13">
        <v>80</v>
      </c>
      <c r="J2923" s="13">
        <v>40</v>
      </c>
      <c r="K2923" s="13">
        <v>50</v>
      </c>
      <c r="L2923" s="13">
        <v>50</v>
      </c>
      <c r="M2923" s="13">
        <v>0</v>
      </c>
      <c r="N2923" s="14">
        <f>D2923*$D$10</f>
        <v>58.5</v>
      </c>
      <c r="O2923" s="14">
        <f>E2923*$E$10</f>
        <v>0</v>
      </c>
      <c r="P2923" s="14">
        <f>F2923*$F$10</f>
        <v>165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140.39999999999998</v>
      </c>
      <c r="T2923" s="14">
        <f>(O2923/100)*(K2923*$J$10)</f>
        <v>0</v>
      </c>
      <c r="U2923" s="14">
        <f>(P2923/100)*(K2923*$K$10)+(P2923/100)*(L2923*$L$10)</f>
        <v>330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198.89999999999998</v>
      </c>
      <c r="Y2923" s="14">
        <f t="shared" si="942"/>
        <v>0</v>
      </c>
      <c r="Z2923" s="14">
        <f t="shared" si="943"/>
        <v>495</v>
      </c>
      <c r="AA2923" s="14">
        <f t="shared" si="944"/>
        <v>0</v>
      </c>
      <c r="AB2923" s="14">
        <f t="shared" si="940"/>
        <v>0</v>
      </c>
      <c r="AC2923" s="15">
        <f t="shared" si="939"/>
        <v>693.9</v>
      </c>
      <c r="AD2923" s="48">
        <f>(ROUND(AC2923-AC2916,1)/AC2916)</f>
        <v>0.1338235294117647</v>
      </c>
      <c r="AE2923" s="113"/>
      <c r="AF2923" s="60"/>
    </row>
    <row r="2924" spans="1:32">
      <c r="A2924" s="99" t="s">
        <v>830</v>
      </c>
      <c r="B2924" s="87"/>
      <c r="C2924" s="21" t="s">
        <v>3</v>
      </c>
      <c r="D2924" s="12">
        <v>45</v>
      </c>
      <c r="E2924" s="12">
        <v>0</v>
      </c>
      <c r="F2924" s="12">
        <v>0</v>
      </c>
      <c r="G2924" s="12">
        <v>110</v>
      </c>
      <c r="H2924" s="12">
        <v>0</v>
      </c>
      <c r="I2924" s="13">
        <v>80</v>
      </c>
      <c r="J2924" s="13">
        <v>40</v>
      </c>
      <c r="K2924" s="13">
        <v>0</v>
      </c>
      <c r="L2924" s="13">
        <v>120</v>
      </c>
      <c r="M2924" s="13">
        <v>0</v>
      </c>
      <c r="N2924" s="14">
        <f>D2924*$D$11</f>
        <v>58.5</v>
      </c>
      <c r="O2924" s="14">
        <f>E2924*$E$11</f>
        <v>0</v>
      </c>
      <c r="P2924" s="14">
        <f>F2924*$F$11</f>
        <v>0</v>
      </c>
      <c r="Q2924" s="14">
        <f>G2924*$G$11</f>
        <v>165</v>
      </c>
      <c r="R2924" s="14">
        <f>H2924*$H$11</f>
        <v>0</v>
      </c>
      <c r="S2924" s="14">
        <f>(N2924/100)*(I2924*$I$11)+(N2924/100)*(J2924*$J$11)</f>
        <v>140.39999999999998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396</v>
      </c>
      <c r="W2924" s="14">
        <f>(R2924/100)*(K2924*$K$11)+(R2924/100)*(L2924*$L$11)</f>
        <v>0</v>
      </c>
      <c r="X2924" s="14">
        <f t="shared" si="941"/>
        <v>198.89999999999998</v>
      </c>
      <c r="Y2924" s="14">
        <f t="shared" si="942"/>
        <v>0</v>
      </c>
      <c r="Z2924" s="14">
        <f t="shared" si="943"/>
        <v>0</v>
      </c>
      <c r="AA2924" s="14">
        <f t="shared" si="944"/>
        <v>561</v>
      </c>
      <c r="AB2924" s="14">
        <f t="shared" si="940"/>
        <v>0</v>
      </c>
      <c r="AC2924" s="15">
        <f t="shared" si="939"/>
        <v>759.9</v>
      </c>
      <c r="AD2924" s="48">
        <f>(ROUND(AC2924-AC2916,1)/AC2916)</f>
        <v>0.24166666666666667</v>
      </c>
      <c r="AE2924" s="113"/>
      <c r="AF2924" s="60"/>
    </row>
    <row r="2925" spans="1:32">
      <c r="A2925" s="99" t="s">
        <v>831</v>
      </c>
      <c r="B2925" s="87"/>
      <c r="C2925" s="21" t="s">
        <v>4</v>
      </c>
      <c r="D2925" s="12">
        <v>45</v>
      </c>
      <c r="E2925" s="12">
        <v>0</v>
      </c>
      <c r="F2925" s="12">
        <v>0</v>
      </c>
      <c r="G2925" s="12">
        <v>0</v>
      </c>
      <c r="H2925" s="12">
        <v>110</v>
      </c>
      <c r="I2925" s="13">
        <v>80</v>
      </c>
      <c r="J2925" s="13">
        <v>40</v>
      </c>
      <c r="K2925" s="13">
        <v>50</v>
      </c>
      <c r="L2925" s="13">
        <v>50</v>
      </c>
      <c r="M2925" s="13">
        <v>0</v>
      </c>
      <c r="N2925" s="14">
        <f>D2925*$D$12</f>
        <v>58.5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165</v>
      </c>
      <c r="S2925" s="14">
        <f>(N2925/100)*(I2925*$I$12)+(N2925/100)*(J2925*$J$12)</f>
        <v>140.39999999999998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330</v>
      </c>
      <c r="X2925" s="14">
        <f t="shared" si="941"/>
        <v>198.89999999999998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0"/>
        <v>495</v>
      </c>
      <c r="AC2925" s="15">
        <f t="shared" si="939"/>
        <v>693.9</v>
      </c>
      <c r="AD2925" s="48">
        <f>(ROUND(AC2925-AC2916,1)/AC2916)</f>
        <v>0.1338235294117647</v>
      </c>
      <c r="AE2925" s="113"/>
      <c r="AF2925" s="60"/>
    </row>
    <row r="2926" spans="1:32">
      <c r="A2926" s="99" t="s">
        <v>832</v>
      </c>
      <c r="B2926" s="87"/>
      <c r="C2926" s="21" t="s">
        <v>327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40</v>
      </c>
      <c r="K2926" s="13">
        <v>0</v>
      </c>
      <c r="L2926" s="13">
        <v>0</v>
      </c>
      <c r="M2926" s="13">
        <v>80</v>
      </c>
      <c r="N2926" s="14">
        <f>D2926*$D$13</f>
        <v>135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540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675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0"/>
        <v>0</v>
      </c>
      <c r="AC2926" s="15">
        <f t="shared" si="939"/>
        <v>675</v>
      </c>
      <c r="AD2926" s="48">
        <f>(ROUND(AC2926-AC2916,1)/AC2916)</f>
        <v>0.10294117647058823</v>
      </c>
      <c r="AE2926" s="113"/>
      <c r="AF2926" s="60"/>
    </row>
    <row r="2927" spans="1:32">
      <c r="A2927" s="99" t="s">
        <v>833</v>
      </c>
      <c r="B2927" s="87"/>
      <c r="C2927" s="21" t="s">
        <v>328</v>
      </c>
      <c r="D2927" s="12">
        <v>90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40</v>
      </c>
      <c r="K2927" s="13">
        <v>90</v>
      </c>
      <c r="L2927" s="13">
        <v>0</v>
      </c>
      <c r="M2927" s="13">
        <v>0</v>
      </c>
      <c r="N2927" s="14">
        <f>D2927*$D$14</f>
        <v>135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567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702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0"/>
        <v>0</v>
      </c>
      <c r="AC2927" s="15">
        <f t="shared" si="939"/>
        <v>702</v>
      </c>
      <c r="AD2927" s="48">
        <f>(ROUND(AC2927-AC2916,1)/AC2916)</f>
        <v>0.14705882352941177</v>
      </c>
      <c r="AE2927" s="113"/>
      <c r="AF2927" s="60"/>
    </row>
    <row r="2928" spans="1:32">
      <c r="A2928" s="99"/>
      <c r="B2928" s="87"/>
      <c r="C2928" s="21" t="s">
        <v>329</v>
      </c>
      <c r="D2928" s="12">
        <v>90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40</v>
      </c>
      <c r="K2928" s="13">
        <v>0</v>
      </c>
      <c r="L2928" s="13">
        <v>90</v>
      </c>
      <c r="M2928" s="13">
        <v>0</v>
      </c>
      <c r="N2928" s="14">
        <f>D2928*$D$15</f>
        <v>135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567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702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0"/>
        <v>0</v>
      </c>
      <c r="AC2928" s="15">
        <f t="shared" si="939"/>
        <v>702</v>
      </c>
      <c r="AD2928" s="48">
        <f>(ROUND(AC2928-AC2916,1)/AC2916)</f>
        <v>0.14705882352941177</v>
      </c>
      <c r="AE2928" s="113"/>
      <c r="AF2928" s="60"/>
    </row>
    <row r="2929" spans="1:32">
      <c r="A2929" s="99"/>
      <c r="B2929" s="87"/>
      <c r="C2929" s="21" t="s">
        <v>325</v>
      </c>
      <c r="D2929" s="12">
        <v>90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D2929*$D$16</f>
        <v>144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518.4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662.4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0"/>
        <v>0</v>
      </c>
      <c r="AC2929" s="15">
        <f t="shared" si="939"/>
        <v>662.4</v>
      </c>
      <c r="AD2929" s="48">
        <f>(ROUND(AC2929-AC2916,1)/AC2916)</f>
        <v>8.2352941176470587E-2</v>
      </c>
      <c r="AE2929" s="113" t="s">
        <v>799</v>
      </c>
      <c r="AF2929" s="60"/>
    </row>
    <row r="2930" spans="1:32">
      <c r="A2930" s="99"/>
      <c r="B2930" s="87"/>
      <c r="C2930" s="21" t="s">
        <v>326</v>
      </c>
      <c r="D2930" s="12">
        <v>90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40</v>
      </c>
      <c r="K2930" s="13">
        <v>0</v>
      </c>
      <c r="L2930" s="13">
        <v>0</v>
      </c>
      <c r="M2930" s="13">
        <v>0</v>
      </c>
      <c r="N2930" s="14">
        <f>D2930*$D$17</f>
        <v>144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561.6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705.6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0"/>
        <v>0</v>
      </c>
      <c r="AC2930" s="15">
        <f t="shared" si="939"/>
        <v>705.6</v>
      </c>
      <c r="AD2930" s="48">
        <f>(ROUND(AC2930-AC2916,1)/AC2916)</f>
        <v>0.15294117647058822</v>
      </c>
      <c r="AE2930" s="113"/>
      <c r="AF2930" s="60"/>
    </row>
    <row r="2931" spans="1:32">
      <c r="A2931" s="106" t="s">
        <v>0</v>
      </c>
      <c r="B2931" s="88" t="s">
        <v>872</v>
      </c>
      <c r="C2931" s="50" t="s">
        <v>243</v>
      </c>
      <c r="D2931" s="11">
        <v>50</v>
      </c>
      <c r="E2931" s="11">
        <v>0</v>
      </c>
      <c r="F2931" s="11">
        <v>0</v>
      </c>
      <c r="G2931" s="11">
        <v>0</v>
      </c>
      <c r="H2931" s="11">
        <v>0</v>
      </c>
      <c r="I2931" s="51">
        <v>100</v>
      </c>
      <c r="J2931" s="51">
        <v>100</v>
      </c>
      <c r="K2931" s="51">
        <v>100</v>
      </c>
      <c r="L2931" s="51">
        <v>100</v>
      </c>
      <c r="M2931" s="51">
        <v>100</v>
      </c>
      <c r="N2931" s="52">
        <f>D2931*$D$3</f>
        <v>100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(N2931/100)*(I2931*$I$3)+(N2931/100)*(J2931*$J$3)+(N2931/100)*(K2931*$K$3)+(N2931/100)*(L2931*$L$3)+(N2931/100)*(M2931*$M$3)</f>
        <v>1000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1100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 t="shared" si="940"/>
        <v>0</v>
      </c>
      <c r="AC2931" s="53">
        <f>ROUND(X2931+Y2931+Z2931+AA2931+AB2931,1)</f>
        <v>1100</v>
      </c>
      <c r="AD2931" s="58">
        <v>0</v>
      </c>
      <c r="AE2931" s="113"/>
      <c r="AF2931" s="60"/>
    </row>
    <row r="2932" spans="1:32">
      <c r="A2932" s="99" t="s">
        <v>800</v>
      </c>
      <c r="B2932" s="89">
        <v>0</v>
      </c>
      <c r="C2932" s="21"/>
      <c r="D2932" s="12"/>
      <c r="E2932" s="12"/>
      <c r="F2932" s="12"/>
      <c r="G2932" s="12"/>
      <c r="H2932" s="12"/>
      <c r="I2932" s="13"/>
      <c r="J2932" s="13"/>
      <c r="K2932" s="13"/>
      <c r="L2932" s="13"/>
      <c r="M2932" s="13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5"/>
      <c r="AD2932" s="48"/>
      <c r="AE2932" s="113"/>
      <c r="AF2932" s="60"/>
    </row>
    <row r="2933" spans="1:32">
      <c r="A2933" s="99" t="s">
        <v>801</v>
      </c>
      <c r="B2933" s="89">
        <v>0</v>
      </c>
      <c r="C2933" s="21"/>
      <c r="D2933" s="12"/>
      <c r="E2933" s="12"/>
      <c r="F2933" s="12"/>
      <c r="G2933" s="12"/>
      <c r="H2933" s="12"/>
      <c r="I2933" s="13"/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/>
      <c r="AE2933" s="113"/>
      <c r="AF2933" s="60"/>
    </row>
    <row r="2934" spans="1:32">
      <c r="A2934" s="99" t="s">
        <v>802</v>
      </c>
      <c r="B2934" s="89">
        <v>0</v>
      </c>
      <c r="C2934" s="21"/>
      <c r="D2934" s="12"/>
      <c r="E2934" s="12"/>
      <c r="F2934" s="12"/>
      <c r="G2934" s="12"/>
      <c r="H2934" s="12"/>
      <c r="I2934" s="13"/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/>
      <c r="AE2934" s="113"/>
      <c r="AF2934" s="60"/>
    </row>
    <row r="2935" spans="1:32">
      <c r="A2935" s="99" t="s">
        <v>803</v>
      </c>
      <c r="B2935" s="89">
        <v>0</v>
      </c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/>
      <c r="AE2935" s="113"/>
      <c r="AF2935" s="60"/>
    </row>
    <row r="2936" spans="1:32">
      <c r="A2936" s="99" t="s">
        <v>653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/>
      <c r="AE2936" s="113"/>
      <c r="AF2936" s="60"/>
    </row>
    <row r="2937" spans="1:32">
      <c r="A2937" s="99" t="s">
        <v>594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/>
      <c r="AE2937" s="113"/>
      <c r="AF2937" s="60"/>
    </row>
    <row r="2938" spans="1:32">
      <c r="A2938" s="99" t="s">
        <v>829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/>
      <c r="AE2938" s="113"/>
      <c r="AF2938" s="60"/>
    </row>
    <row r="2939" spans="1:32">
      <c r="A2939" s="99" t="s">
        <v>830</v>
      </c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/>
      <c r="AE2939" s="113"/>
      <c r="AF2939" s="60"/>
    </row>
    <row r="2940" spans="1:32">
      <c r="A2940" s="99" t="s">
        <v>831</v>
      </c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/>
      <c r="AE2940" s="113"/>
      <c r="AF2940" s="60"/>
    </row>
    <row r="2941" spans="1:32">
      <c r="A2941" s="99" t="s">
        <v>832</v>
      </c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/>
      <c r="AE2941" s="113"/>
      <c r="AF2941" s="60"/>
    </row>
    <row r="2942" spans="1:32">
      <c r="A2942" s="99" t="s">
        <v>833</v>
      </c>
      <c r="B2942" s="89"/>
      <c r="C2942" s="21"/>
      <c r="D2942" s="12"/>
      <c r="E2942" s="12"/>
      <c r="F2942" s="12"/>
      <c r="G2942" s="12"/>
      <c r="H2942" s="12"/>
      <c r="I2942" s="13"/>
      <c r="J2942" s="13"/>
      <c r="K2942" s="13"/>
      <c r="L2942" s="13"/>
      <c r="M2942" s="13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5"/>
      <c r="AD2942" s="48"/>
      <c r="AE2942" s="113"/>
      <c r="AF2942" s="60"/>
    </row>
    <row r="2943" spans="1:32">
      <c r="A2943" s="99"/>
      <c r="B2943" s="89"/>
      <c r="C2943" s="21"/>
      <c r="D2943" s="12"/>
      <c r="E2943" s="12"/>
      <c r="F2943" s="12"/>
      <c r="G2943" s="12"/>
      <c r="H2943" s="12"/>
      <c r="I2943" s="13"/>
      <c r="J2943" s="13"/>
      <c r="K2943" s="13"/>
      <c r="L2943" s="13"/>
      <c r="M2943" s="13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5"/>
      <c r="AD2943" s="48"/>
      <c r="AE2943" s="113"/>
      <c r="AF2943" s="60"/>
    </row>
    <row r="2944" spans="1:32">
      <c r="A2944" s="99"/>
      <c r="B2944" s="89"/>
      <c r="C2944" s="21"/>
      <c r="D2944" s="12"/>
      <c r="E2944" s="12"/>
      <c r="F2944" s="12"/>
      <c r="G2944" s="12"/>
      <c r="H2944" s="12"/>
      <c r="I2944" s="13"/>
      <c r="J2944" s="13"/>
      <c r="K2944" s="13"/>
      <c r="L2944" s="13"/>
      <c r="M2944" s="13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5"/>
      <c r="AD2944" s="48"/>
      <c r="AE2944" s="113" t="s">
        <v>799</v>
      </c>
      <c r="AF2944" s="60"/>
    </row>
    <row r="2945" spans="1:32">
      <c r="A2945" s="99"/>
      <c r="B2945" s="89"/>
      <c r="C2945" s="21"/>
      <c r="D2945" s="12"/>
      <c r="E2945" s="12"/>
      <c r="F2945" s="12"/>
      <c r="G2945" s="12"/>
      <c r="H2945" s="12"/>
      <c r="I2945" s="13"/>
      <c r="J2945" s="13"/>
      <c r="K2945" s="13"/>
      <c r="L2945" s="13"/>
      <c r="M2945" s="13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5"/>
      <c r="AD2945" s="48"/>
      <c r="AE2945" s="113"/>
      <c r="AF2945" s="60"/>
    </row>
    <row r="2946" spans="1:32">
      <c r="A2946" s="106" t="s">
        <v>0</v>
      </c>
      <c r="B2946" s="86" t="s">
        <v>1024</v>
      </c>
      <c r="C2946" s="50" t="s">
        <v>243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80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200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400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ref="X2946:X2960" si="945">N2946+S2946</f>
        <v>600</v>
      </c>
      <c r="Y2946" s="52">
        <f t="shared" ref="Y2946:Y2960" si="946">O2946+T2946</f>
        <v>0</v>
      </c>
      <c r="Z2946" s="52">
        <f t="shared" ref="Z2946:Z2960" si="947">P2946+U2946</f>
        <v>0</v>
      </c>
      <c r="AA2946" s="52">
        <f t="shared" ref="AA2946:AA2960" si="948">Q2946+V2946</f>
        <v>0</v>
      </c>
      <c r="AB2946" s="52">
        <f t="shared" ref="AB2946:AB2960" si="949">R2946+W2946</f>
        <v>0</v>
      </c>
      <c r="AC2946" s="53">
        <f>ROUND(X2946+Y2946+Z2946+AA2946+AB2946,1)</f>
        <v>600</v>
      </c>
      <c r="AD2946" s="58">
        <v>0</v>
      </c>
      <c r="AE2946" s="113"/>
      <c r="AF2946" s="60"/>
    </row>
    <row r="2947" spans="1:32">
      <c r="A2947" s="99" t="s">
        <v>800</v>
      </c>
      <c r="B2947" s="87">
        <v>20</v>
      </c>
      <c r="C2947" s="21" t="s">
        <v>324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90</v>
      </c>
      <c r="J2947" s="13">
        <v>40</v>
      </c>
      <c r="K2947" s="13">
        <v>0</v>
      </c>
      <c r="L2947" s="13">
        <v>0</v>
      </c>
      <c r="M2947" s="13">
        <v>0</v>
      </c>
      <c r="N2947" s="14">
        <f>D2947*$D$4</f>
        <v>160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520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5"/>
        <v>680</v>
      </c>
      <c r="Y2947" s="14">
        <f t="shared" si="946"/>
        <v>0</v>
      </c>
      <c r="Z2947" s="14">
        <f t="shared" si="947"/>
        <v>0</v>
      </c>
      <c r="AA2947" s="14">
        <f t="shared" si="948"/>
        <v>0</v>
      </c>
      <c r="AB2947" s="14">
        <f t="shared" si="949"/>
        <v>0</v>
      </c>
      <c r="AC2947" s="15">
        <f>ROUND(X2947+Y2947+Z2947+AA2947+AB2947,1)</f>
        <v>680</v>
      </c>
      <c r="AD2947" s="48">
        <f>(ROUND(AC2947-AC2946,1)/AC2946)</f>
        <v>0.13333333333333333</v>
      </c>
      <c r="AE2947" s="113"/>
      <c r="AF2947" s="60"/>
    </row>
    <row r="2948" spans="1:32">
      <c r="A2948" s="99" t="s">
        <v>801</v>
      </c>
      <c r="B2948" s="87">
        <v>0</v>
      </c>
      <c r="C2948" s="21" t="s">
        <v>834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200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360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5"/>
        <v>560</v>
      </c>
      <c r="Y2948" s="14">
        <f t="shared" si="946"/>
        <v>0</v>
      </c>
      <c r="Z2948" s="14">
        <f t="shared" si="947"/>
        <v>0</v>
      </c>
      <c r="AA2948" s="14">
        <f t="shared" si="948"/>
        <v>0</v>
      </c>
      <c r="AB2948" s="14">
        <f t="shared" si="949"/>
        <v>0</v>
      </c>
      <c r="AC2948" s="15">
        <f t="shared" ref="AC2948:AC2960" si="950">ROUND(X2948+Y2948+Z2948+AA2948+AB2948,1)</f>
        <v>560</v>
      </c>
      <c r="AD2948" s="48">
        <f>(ROUND(AC2948-AC2946,1)/AC2946)</f>
        <v>-6.6666666666666666E-2</v>
      </c>
      <c r="AE2948" s="113"/>
      <c r="AF2948" s="60"/>
    </row>
    <row r="2949" spans="1:32">
      <c r="A2949" s="99" t="s">
        <v>802</v>
      </c>
      <c r="B2949" s="87">
        <v>0</v>
      </c>
      <c r="C2949" s="21" t="s">
        <v>337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200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360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5"/>
        <v>560</v>
      </c>
      <c r="Y2949" s="14">
        <f t="shared" si="946"/>
        <v>0</v>
      </c>
      <c r="Z2949" s="14">
        <f t="shared" si="947"/>
        <v>0</v>
      </c>
      <c r="AA2949" s="14">
        <f t="shared" si="948"/>
        <v>0</v>
      </c>
      <c r="AB2949" s="14">
        <f t="shared" si="949"/>
        <v>0</v>
      </c>
      <c r="AC2949" s="15">
        <f t="shared" si="950"/>
        <v>560</v>
      </c>
      <c r="AD2949" s="48">
        <f>(ROUND(AC2949-AC2946,1)/AC2946)</f>
        <v>-6.6666666666666666E-2</v>
      </c>
      <c r="AE2949" s="113"/>
      <c r="AF2949" s="60"/>
    </row>
    <row r="2950" spans="1:32">
      <c r="A2950" s="99" t="s">
        <v>803</v>
      </c>
      <c r="B2950" s="87">
        <v>0</v>
      </c>
      <c r="C2950" s="21" t="s">
        <v>338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80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200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360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5"/>
        <v>560</v>
      </c>
      <c r="Y2950" s="14">
        <f t="shared" si="946"/>
        <v>0</v>
      </c>
      <c r="Z2950" s="14">
        <f t="shared" si="947"/>
        <v>0</v>
      </c>
      <c r="AA2950" s="14">
        <f t="shared" si="948"/>
        <v>0</v>
      </c>
      <c r="AB2950" s="14">
        <f t="shared" si="949"/>
        <v>0</v>
      </c>
      <c r="AC2950" s="15">
        <f t="shared" si="950"/>
        <v>560</v>
      </c>
      <c r="AD2950" s="48">
        <f>(ROUND(AC2950-AC2946,1)/AC2946)</f>
        <v>-6.6666666666666666E-2</v>
      </c>
      <c r="AE2950" s="113"/>
      <c r="AF2950" s="60"/>
    </row>
    <row r="2951" spans="1:32">
      <c r="A2951" s="99" t="s">
        <v>653</v>
      </c>
      <c r="B2951" s="87"/>
      <c r="C2951" s="21" t="s">
        <v>339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80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200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360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5"/>
        <v>560</v>
      </c>
      <c r="Y2951" s="14">
        <f t="shared" si="946"/>
        <v>0</v>
      </c>
      <c r="Z2951" s="14">
        <f t="shared" si="947"/>
        <v>0</v>
      </c>
      <c r="AA2951" s="14">
        <f t="shared" si="948"/>
        <v>0</v>
      </c>
      <c r="AB2951" s="14">
        <f t="shared" si="949"/>
        <v>0</v>
      </c>
      <c r="AC2951" s="15">
        <f t="shared" si="950"/>
        <v>560</v>
      </c>
      <c r="AD2951" s="48">
        <f>(ROUND(AC2951-AC2946,1)/AC2946)</f>
        <v>-6.6666666666666666E-2</v>
      </c>
      <c r="AE2951" s="113"/>
      <c r="AF2951" s="60"/>
    </row>
    <row r="2952" spans="1:32">
      <c r="A2952" s="99" t="s">
        <v>594</v>
      </c>
      <c r="B2952" s="87"/>
      <c r="C2952" s="21" t="s">
        <v>1</v>
      </c>
      <c r="D2952" s="12">
        <v>50</v>
      </c>
      <c r="E2952" s="12">
        <v>110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108</v>
      </c>
      <c r="L2952" s="13">
        <v>0</v>
      </c>
      <c r="M2952" s="13">
        <v>0</v>
      </c>
      <c r="N2952" s="14">
        <f>D2952*$D$9</f>
        <v>65</v>
      </c>
      <c r="O2952" s="14">
        <f>E2952*$E$9</f>
        <v>165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130</v>
      </c>
      <c r="T2952" s="14">
        <f>(O2952/100)*(K2952*$K$9)</f>
        <v>356.4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5"/>
        <v>195</v>
      </c>
      <c r="Y2952" s="14">
        <f t="shared" si="946"/>
        <v>521.4</v>
      </c>
      <c r="Z2952" s="14">
        <f t="shared" si="947"/>
        <v>0</v>
      </c>
      <c r="AA2952" s="14">
        <f t="shared" si="948"/>
        <v>0</v>
      </c>
      <c r="AB2952" s="14">
        <f t="shared" si="949"/>
        <v>0</v>
      </c>
      <c r="AC2952" s="15">
        <f t="shared" si="950"/>
        <v>716.4</v>
      </c>
      <c r="AD2952" s="48">
        <f>(ROUND(AC2952-AC2946,1)/AC2946)</f>
        <v>0.19400000000000001</v>
      </c>
      <c r="AE2952" s="113"/>
      <c r="AF2952" s="60"/>
    </row>
    <row r="2953" spans="1:32">
      <c r="A2953" s="99" t="s">
        <v>829</v>
      </c>
      <c r="B2953" s="87"/>
      <c r="C2953" s="21" t="s">
        <v>2</v>
      </c>
      <c r="D2953" s="12">
        <v>50</v>
      </c>
      <c r="E2953" s="12">
        <v>0</v>
      </c>
      <c r="F2953" s="12">
        <v>110</v>
      </c>
      <c r="G2953" s="12">
        <v>0</v>
      </c>
      <c r="H2953" s="12">
        <v>0</v>
      </c>
      <c r="I2953" s="13">
        <v>80</v>
      </c>
      <c r="J2953" s="13">
        <v>20</v>
      </c>
      <c r="K2953" s="13">
        <v>54</v>
      </c>
      <c r="L2953" s="13">
        <v>54</v>
      </c>
      <c r="M2953" s="13">
        <v>0</v>
      </c>
      <c r="N2953" s="14">
        <f>D2953*$D$10</f>
        <v>65</v>
      </c>
      <c r="O2953" s="14">
        <f>E2953*$E$10</f>
        <v>0</v>
      </c>
      <c r="P2953" s="14">
        <f>F2953*$F$10</f>
        <v>165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130</v>
      </c>
      <c r="T2953" s="14">
        <f>(O2953/100)*(K2953*$J$10)</f>
        <v>0</v>
      </c>
      <c r="U2953" s="14">
        <f>(P2953/100)*(K2953*$K$10)+(P2953/100)*(L2953*$L$10)</f>
        <v>356.4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5"/>
        <v>195</v>
      </c>
      <c r="Y2953" s="14">
        <f t="shared" si="946"/>
        <v>0</v>
      </c>
      <c r="Z2953" s="14">
        <f t="shared" si="947"/>
        <v>521.4</v>
      </c>
      <c r="AA2953" s="14">
        <f t="shared" si="948"/>
        <v>0</v>
      </c>
      <c r="AB2953" s="14">
        <f t="shared" si="949"/>
        <v>0</v>
      </c>
      <c r="AC2953" s="15">
        <f t="shared" si="950"/>
        <v>716.4</v>
      </c>
      <c r="AD2953" s="48">
        <f>(ROUND(AC2953-AC2946,1)/AC2946)</f>
        <v>0.19400000000000001</v>
      </c>
      <c r="AE2953" s="113"/>
      <c r="AF2953" s="60"/>
    </row>
    <row r="2954" spans="1:32">
      <c r="A2954" s="99" t="s">
        <v>830</v>
      </c>
      <c r="B2954" s="87"/>
      <c r="C2954" s="21" t="s">
        <v>3</v>
      </c>
      <c r="D2954" s="12">
        <v>50</v>
      </c>
      <c r="E2954" s="12">
        <v>0</v>
      </c>
      <c r="F2954" s="12">
        <v>0</v>
      </c>
      <c r="G2954" s="12">
        <v>110</v>
      </c>
      <c r="H2954" s="12">
        <v>0</v>
      </c>
      <c r="I2954" s="13">
        <v>80</v>
      </c>
      <c r="J2954" s="13">
        <v>20</v>
      </c>
      <c r="K2954" s="13">
        <v>0</v>
      </c>
      <c r="L2954" s="13">
        <v>108</v>
      </c>
      <c r="M2954" s="13">
        <v>0</v>
      </c>
      <c r="N2954" s="14">
        <f>D2954*$D$11</f>
        <v>65</v>
      </c>
      <c r="O2954" s="14">
        <f>E2954*$E$11</f>
        <v>0</v>
      </c>
      <c r="P2954" s="14">
        <f>F2954*$F$11</f>
        <v>0</v>
      </c>
      <c r="Q2954" s="14">
        <f>G2954*$G$11</f>
        <v>165</v>
      </c>
      <c r="R2954" s="14">
        <f>H2954*$H$11</f>
        <v>0</v>
      </c>
      <c r="S2954" s="14">
        <f>(N2954/100)*(I2954*$I$11)+(N2954/100)*(J2954*$J$11)</f>
        <v>130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356.4</v>
      </c>
      <c r="W2954" s="14">
        <f>(R2954/100)*(K2954*$K$11)+(R2954/100)*(L2954*$L$11)</f>
        <v>0</v>
      </c>
      <c r="X2954" s="14">
        <f t="shared" si="945"/>
        <v>195</v>
      </c>
      <c r="Y2954" s="14">
        <f t="shared" si="946"/>
        <v>0</v>
      </c>
      <c r="Z2954" s="14">
        <f t="shared" si="947"/>
        <v>0</v>
      </c>
      <c r="AA2954" s="14">
        <f t="shared" si="948"/>
        <v>521.4</v>
      </c>
      <c r="AB2954" s="14">
        <f t="shared" si="949"/>
        <v>0</v>
      </c>
      <c r="AC2954" s="15">
        <f t="shared" si="950"/>
        <v>716.4</v>
      </c>
      <c r="AD2954" s="48">
        <f>(ROUND(AC2954-AC2946,1)/AC2946)</f>
        <v>0.19400000000000001</v>
      </c>
      <c r="AE2954" s="113"/>
      <c r="AF2954" s="60"/>
    </row>
    <row r="2955" spans="1:32">
      <c r="A2955" s="99" t="s">
        <v>831</v>
      </c>
      <c r="B2955" s="87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110</v>
      </c>
      <c r="I2955" s="13">
        <v>80</v>
      </c>
      <c r="J2955" s="13">
        <v>20</v>
      </c>
      <c r="K2955" s="13">
        <v>54</v>
      </c>
      <c r="L2955" s="13">
        <v>54</v>
      </c>
      <c r="M2955" s="13">
        <v>0</v>
      </c>
      <c r="N2955" s="14">
        <f>D2955*$D$12</f>
        <v>65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165</v>
      </c>
      <c r="S2955" s="14">
        <f>(N2955/100)*(I2955*$I$12)+(N2955/100)*(J2955*$J$12)</f>
        <v>130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356.4</v>
      </c>
      <c r="X2955" s="14">
        <f t="shared" si="945"/>
        <v>195</v>
      </c>
      <c r="Y2955" s="14">
        <f t="shared" si="946"/>
        <v>0</v>
      </c>
      <c r="Z2955" s="14">
        <f t="shared" si="947"/>
        <v>0</v>
      </c>
      <c r="AA2955" s="14">
        <f t="shared" si="948"/>
        <v>0</v>
      </c>
      <c r="AB2955" s="14">
        <f t="shared" si="949"/>
        <v>521.4</v>
      </c>
      <c r="AC2955" s="15">
        <f t="shared" si="950"/>
        <v>716.4</v>
      </c>
      <c r="AD2955" s="48">
        <f>(ROUND(AC2955-AC2946,1)/AC2946)</f>
        <v>0.19400000000000001</v>
      </c>
      <c r="AE2955" s="113"/>
      <c r="AF2955" s="60"/>
    </row>
    <row r="2956" spans="1:32">
      <c r="A2956" s="99" t="s">
        <v>832</v>
      </c>
      <c r="B2956" s="87"/>
      <c r="C2956" s="21" t="s">
        <v>327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20</v>
      </c>
      <c r="K2956" s="13">
        <v>0</v>
      </c>
      <c r="L2956" s="13">
        <v>0</v>
      </c>
      <c r="M2956" s="13">
        <v>85</v>
      </c>
      <c r="N2956" s="14">
        <f>D2956*$D$13</f>
        <v>150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555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705</v>
      </c>
      <c r="Y2956" s="14">
        <f t="shared" si="946"/>
        <v>0</v>
      </c>
      <c r="Z2956" s="14">
        <f t="shared" si="947"/>
        <v>0</v>
      </c>
      <c r="AA2956" s="14">
        <f t="shared" si="948"/>
        <v>0</v>
      </c>
      <c r="AB2956" s="14">
        <f t="shared" si="949"/>
        <v>0</v>
      </c>
      <c r="AC2956" s="15">
        <f t="shared" si="950"/>
        <v>705</v>
      </c>
      <c r="AD2956" s="48">
        <f>(ROUND(AC2956-AC2946,1)/AC2946)</f>
        <v>0.17499999999999999</v>
      </c>
      <c r="AE2956" s="113"/>
      <c r="AF2956" s="60"/>
    </row>
    <row r="2957" spans="1:32">
      <c r="A2957" s="99" t="s">
        <v>833</v>
      </c>
      <c r="B2957" s="87"/>
      <c r="C2957" s="21" t="s">
        <v>328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20</v>
      </c>
      <c r="K2957" s="13">
        <v>85</v>
      </c>
      <c r="L2957" s="13">
        <v>0</v>
      </c>
      <c r="M2957" s="13">
        <v>0</v>
      </c>
      <c r="N2957" s="14">
        <f>D2957*$D$14</f>
        <v>150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555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45"/>
        <v>705</v>
      </c>
      <c r="Y2957" s="14">
        <f t="shared" si="946"/>
        <v>0</v>
      </c>
      <c r="Z2957" s="14">
        <f t="shared" si="947"/>
        <v>0</v>
      </c>
      <c r="AA2957" s="14">
        <f t="shared" si="948"/>
        <v>0</v>
      </c>
      <c r="AB2957" s="14">
        <f t="shared" si="949"/>
        <v>0</v>
      </c>
      <c r="AC2957" s="15">
        <f t="shared" si="950"/>
        <v>705</v>
      </c>
      <c r="AD2957" s="48">
        <f>(ROUND(AC2957-AC2946,1)/AC2946)</f>
        <v>0.17499999999999999</v>
      </c>
      <c r="AE2957" s="113"/>
      <c r="AF2957" s="60"/>
    </row>
    <row r="2958" spans="1:32">
      <c r="A2958" s="99"/>
      <c r="B2958" s="87"/>
      <c r="C2958" s="21" t="s">
        <v>329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20</v>
      </c>
      <c r="K2958" s="13">
        <v>0</v>
      </c>
      <c r="L2958" s="13">
        <v>85</v>
      </c>
      <c r="M2958" s="13">
        <v>0</v>
      </c>
      <c r="N2958" s="14">
        <f>D2958*$D$15</f>
        <v>150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555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45"/>
        <v>705</v>
      </c>
      <c r="Y2958" s="14">
        <f t="shared" si="946"/>
        <v>0</v>
      </c>
      <c r="Z2958" s="14">
        <f t="shared" si="947"/>
        <v>0</v>
      </c>
      <c r="AA2958" s="14">
        <f t="shared" si="948"/>
        <v>0</v>
      </c>
      <c r="AB2958" s="14">
        <f t="shared" si="949"/>
        <v>0</v>
      </c>
      <c r="AC2958" s="15">
        <f t="shared" si="950"/>
        <v>705</v>
      </c>
      <c r="AD2958" s="48">
        <f>(ROUND(AC2958-AC2946,1)/AC2946)</f>
        <v>0.17499999999999999</v>
      </c>
      <c r="AE2958" s="113"/>
      <c r="AF2958" s="60"/>
    </row>
    <row r="2959" spans="1:32">
      <c r="A2959" s="99"/>
      <c r="B2959" s="87"/>
      <c r="C2959" s="21" t="s">
        <v>325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60</v>
      </c>
      <c r="K2959" s="13">
        <v>0</v>
      </c>
      <c r="L2959" s="13">
        <v>0</v>
      </c>
      <c r="M2959" s="13">
        <v>0</v>
      </c>
      <c r="N2959" s="14">
        <f>D2959*$D$16</f>
        <v>160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464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45"/>
        <v>624</v>
      </c>
      <c r="Y2959" s="14">
        <f t="shared" si="946"/>
        <v>0</v>
      </c>
      <c r="Z2959" s="14">
        <f t="shared" si="947"/>
        <v>0</v>
      </c>
      <c r="AA2959" s="14">
        <f t="shared" si="948"/>
        <v>0</v>
      </c>
      <c r="AB2959" s="14">
        <f t="shared" si="949"/>
        <v>0</v>
      </c>
      <c r="AC2959" s="15">
        <f t="shared" si="950"/>
        <v>624</v>
      </c>
      <c r="AD2959" s="48">
        <f>(ROUND(AC2959-AC2946,1)/AC2946)</f>
        <v>0.04</v>
      </c>
      <c r="AE2959" s="113" t="s">
        <v>799</v>
      </c>
      <c r="AF2959" s="60"/>
    </row>
    <row r="2960" spans="1:32">
      <c r="A2960" s="99"/>
      <c r="B2960" s="87"/>
      <c r="C2960" s="21" t="s">
        <v>326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100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160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592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45"/>
        <v>752</v>
      </c>
      <c r="Y2960" s="14">
        <f t="shared" si="946"/>
        <v>0</v>
      </c>
      <c r="Z2960" s="14">
        <f t="shared" si="947"/>
        <v>0</v>
      </c>
      <c r="AA2960" s="14">
        <f t="shared" si="948"/>
        <v>0</v>
      </c>
      <c r="AB2960" s="14">
        <f t="shared" si="949"/>
        <v>0</v>
      </c>
      <c r="AC2960" s="15">
        <f t="shared" si="950"/>
        <v>752</v>
      </c>
      <c r="AD2960" s="48">
        <f>(ROUND(AC2960-AC2946,1)/AC2946)</f>
        <v>0.25333333333333335</v>
      </c>
      <c r="AE2960" s="113"/>
      <c r="AF2960" s="60"/>
    </row>
    <row r="2961" spans="1:32">
      <c r="A2961" s="106" t="s">
        <v>0</v>
      </c>
      <c r="B2961" s="88" t="s">
        <v>883</v>
      </c>
      <c r="C2961" s="50" t="s">
        <v>243</v>
      </c>
      <c r="D2961" s="11">
        <v>98</v>
      </c>
      <c r="E2961" s="11">
        <v>0</v>
      </c>
      <c r="F2961" s="11">
        <v>0</v>
      </c>
      <c r="G2961" s="11">
        <v>0</v>
      </c>
      <c r="H2961" s="11">
        <v>0</v>
      </c>
      <c r="I2961" s="51">
        <v>60</v>
      </c>
      <c r="J2961" s="51">
        <v>45</v>
      </c>
      <c r="K2961" s="51">
        <v>0</v>
      </c>
      <c r="L2961" s="51">
        <v>0</v>
      </c>
      <c r="M2961" s="51">
        <v>0</v>
      </c>
      <c r="N2961" s="52">
        <f>D2961*$D$3</f>
        <v>196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411.6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1">N2961+S2961</f>
        <v>607.6</v>
      </c>
      <c r="Y2961" s="52">
        <f t="shared" ref="Y2961:Y2975" si="952">O2961+T2961</f>
        <v>0</v>
      </c>
      <c r="Z2961" s="52">
        <f t="shared" ref="Z2961:Z2975" si="953">P2961+U2961</f>
        <v>0</v>
      </c>
      <c r="AA2961" s="52">
        <f t="shared" ref="AA2961:AA2975" si="954">Q2961+V2961</f>
        <v>0</v>
      </c>
      <c r="AB2961" s="52">
        <f t="shared" ref="AB2961:AB2975" si="955">R2961+W2961</f>
        <v>0</v>
      </c>
      <c r="AC2961" s="53">
        <f>ROUND(X2961+Y2961+Z2961+AA2961+AB2961,1)</f>
        <v>607.6</v>
      </c>
      <c r="AD2961" s="58">
        <v>0</v>
      </c>
      <c r="AE2961" s="113"/>
      <c r="AF2961" s="60"/>
    </row>
    <row r="2962" spans="1:32">
      <c r="A2962" s="99" t="s">
        <v>800</v>
      </c>
      <c r="B2962" s="89">
        <v>18</v>
      </c>
      <c r="C2962" s="21" t="s">
        <v>324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60</v>
      </c>
      <c r="K2962" s="13">
        <v>0</v>
      </c>
      <c r="L2962" s="13">
        <v>0</v>
      </c>
      <c r="M2962" s="13">
        <v>0</v>
      </c>
      <c r="N2962" s="14">
        <f>D2962*$D$4</f>
        <v>156.80000000000001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548.80000000000007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1"/>
        <v>705.60000000000014</v>
      </c>
      <c r="Y2962" s="14">
        <f t="shared" si="952"/>
        <v>0</v>
      </c>
      <c r="Z2962" s="14">
        <f t="shared" si="953"/>
        <v>0</v>
      </c>
      <c r="AA2962" s="14">
        <f t="shared" si="954"/>
        <v>0</v>
      </c>
      <c r="AB2962" s="14">
        <f t="shared" si="955"/>
        <v>0</v>
      </c>
      <c r="AC2962" s="15">
        <f>ROUND(X2962+Y2962+Z2962+AA2962+AB2962,1)</f>
        <v>705.6</v>
      </c>
      <c r="AD2962" s="48">
        <f>(ROUND(AC2962-AC2961,1)/AC2961)</f>
        <v>0.16129032258064516</v>
      </c>
      <c r="AE2962" s="113"/>
      <c r="AF2962" s="60"/>
    </row>
    <row r="2963" spans="1:32">
      <c r="A2963" s="99" t="s">
        <v>801</v>
      </c>
      <c r="B2963" s="89">
        <v>10</v>
      </c>
      <c r="C2963" s="21" t="s">
        <v>834</v>
      </c>
      <c r="D2963" s="12">
        <v>98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0</v>
      </c>
      <c r="L2963" s="13">
        <v>0</v>
      </c>
      <c r="M2963" s="13">
        <v>0</v>
      </c>
      <c r="N2963" s="14">
        <f>D2963*$D$5</f>
        <v>196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370.44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1"/>
        <v>566.44000000000005</v>
      </c>
      <c r="Y2963" s="14">
        <f t="shared" si="952"/>
        <v>0</v>
      </c>
      <c r="Z2963" s="14">
        <f t="shared" si="953"/>
        <v>0</v>
      </c>
      <c r="AA2963" s="14">
        <f t="shared" si="954"/>
        <v>0</v>
      </c>
      <c r="AB2963" s="14">
        <f t="shared" si="955"/>
        <v>0</v>
      </c>
      <c r="AC2963" s="15">
        <f t="shared" ref="AC2963:AC2975" si="956">ROUND(X2963+Y2963+Z2963+AA2963+AB2963,1)</f>
        <v>566.4</v>
      </c>
      <c r="AD2963" s="48">
        <f>(ROUND(AC2963-AC2961,1)/AC2961)</f>
        <v>-6.780776826859776E-2</v>
      </c>
      <c r="AE2963" s="113"/>
      <c r="AF2963" s="60"/>
    </row>
    <row r="2964" spans="1:32">
      <c r="A2964" s="99" t="s">
        <v>802</v>
      </c>
      <c r="B2964" s="89">
        <v>0</v>
      </c>
      <c r="C2964" s="21" t="s">
        <v>337</v>
      </c>
      <c r="D2964" s="12">
        <v>98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45</v>
      </c>
      <c r="K2964" s="13">
        <v>0</v>
      </c>
      <c r="L2964" s="13">
        <v>0</v>
      </c>
      <c r="M2964" s="13">
        <v>0</v>
      </c>
      <c r="N2964" s="14">
        <f>D2964*$D$6</f>
        <v>196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370.44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1"/>
        <v>566.44000000000005</v>
      </c>
      <c r="Y2964" s="14">
        <f t="shared" si="952"/>
        <v>0</v>
      </c>
      <c r="Z2964" s="14">
        <f t="shared" si="953"/>
        <v>0</v>
      </c>
      <c r="AA2964" s="14">
        <f t="shared" si="954"/>
        <v>0</v>
      </c>
      <c r="AB2964" s="14">
        <f t="shared" si="955"/>
        <v>0</v>
      </c>
      <c r="AC2964" s="15">
        <f t="shared" si="956"/>
        <v>566.4</v>
      </c>
      <c r="AD2964" s="48">
        <f>(ROUND(AC2964-AC2961,1)/AC2961)</f>
        <v>-6.780776826859776E-2</v>
      </c>
      <c r="AE2964" s="113"/>
      <c r="AF2964" s="60"/>
    </row>
    <row r="2965" spans="1:32">
      <c r="A2965" s="99" t="s">
        <v>803</v>
      </c>
      <c r="B2965" s="89">
        <v>0</v>
      </c>
      <c r="C2965" s="21" t="s">
        <v>338</v>
      </c>
      <c r="D2965" s="12">
        <v>98</v>
      </c>
      <c r="E2965" s="12">
        <v>0</v>
      </c>
      <c r="F2965" s="12">
        <v>0</v>
      </c>
      <c r="G2965" s="12">
        <v>0</v>
      </c>
      <c r="H2965" s="12">
        <v>0</v>
      </c>
      <c r="I2965" s="13">
        <v>60</v>
      </c>
      <c r="J2965" s="13">
        <v>45</v>
      </c>
      <c r="K2965" s="13">
        <v>0</v>
      </c>
      <c r="L2965" s="13">
        <v>0</v>
      </c>
      <c r="M2965" s="13">
        <v>0</v>
      </c>
      <c r="N2965" s="14">
        <f>D2965*$D$7</f>
        <v>196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370.44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1"/>
        <v>566.44000000000005</v>
      </c>
      <c r="Y2965" s="14">
        <f t="shared" si="952"/>
        <v>0</v>
      </c>
      <c r="Z2965" s="14">
        <f t="shared" si="953"/>
        <v>0</v>
      </c>
      <c r="AA2965" s="14">
        <f t="shared" si="954"/>
        <v>0</v>
      </c>
      <c r="AB2965" s="14">
        <f t="shared" si="955"/>
        <v>0</v>
      </c>
      <c r="AC2965" s="15">
        <f t="shared" si="956"/>
        <v>566.4</v>
      </c>
      <c r="AD2965" s="48">
        <f>(ROUND(AC2965-AC2961,1)/AC2961)</f>
        <v>-6.780776826859776E-2</v>
      </c>
      <c r="AE2965" s="113"/>
      <c r="AF2965" s="60"/>
    </row>
    <row r="2966" spans="1:32">
      <c r="A2966" s="99" t="s">
        <v>653</v>
      </c>
      <c r="B2966" s="89"/>
      <c r="C2966" s="21" t="s">
        <v>339</v>
      </c>
      <c r="D2966" s="12">
        <v>98</v>
      </c>
      <c r="E2966" s="12">
        <v>0</v>
      </c>
      <c r="F2966" s="12">
        <v>0</v>
      </c>
      <c r="G2966" s="12">
        <v>0</v>
      </c>
      <c r="H2966" s="12">
        <v>0</v>
      </c>
      <c r="I2966" s="13">
        <v>60</v>
      </c>
      <c r="J2966" s="13">
        <v>45</v>
      </c>
      <c r="K2966" s="13">
        <v>0</v>
      </c>
      <c r="L2966" s="13">
        <v>0</v>
      </c>
      <c r="M2966" s="13">
        <v>0</v>
      </c>
      <c r="N2966" s="14">
        <f>D2966*$D$8</f>
        <v>196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370.44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1"/>
        <v>566.44000000000005</v>
      </c>
      <c r="Y2966" s="14">
        <f t="shared" si="952"/>
        <v>0</v>
      </c>
      <c r="Z2966" s="14">
        <f t="shared" si="953"/>
        <v>0</v>
      </c>
      <c r="AA2966" s="14">
        <f t="shared" si="954"/>
        <v>0</v>
      </c>
      <c r="AB2966" s="14">
        <f t="shared" si="955"/>
        <v>0</v>
      </c>
      <c r="AC2966" s="15">
        <f t="shared" si="956"/>
        <v>566.4</v>
      </c>
      <c r="AD2966" s="48">
        <f>(ROUND(AC2966-AC2961,1)/AC2961)</f>
        <v>-6.780776826859776E-2</v>
      </c>
      <c r="AE2966" s="113"/>
      <c r="AF2966" s="60"/>
    </row>
    <row r="2967" spans="1:32">
      <c r="A2967" s="99" t="s">
        <v>594</v>
      </c>
      <c r="B2967" s="89"/>
      <c r="C2967" s="21" t="s">
        <v>1</v>
      </c>
      <c r="D2967" s="12">
        <v>49</v>
      </c>
      <c r="E2967" s="12">
        <v>110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110</v>
      </c>
      <c r="L2967" s="13">
        <v>0</v>
      </c>
      <c r="M2967" s="13">
        <v>0</v>
      </c>
      <c r="N2967" s="14">
        <f>D2967*$D$9</f>
        <v>63.7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133.76999999999998</v>
      </c>
      <c r="T2967" s="14">
        <f>(O2967/100)*(K2967*$K$9)</f>
        <v>363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1"/>
        <v>197.46999999999997</v>
      </c>
      <c r="Y2967" s="14">
        <f t="shared" si="952"/>
        <v>528</v>
      </c>
      <c r="Z2967" s="14">
        <f t="shared" si="953"/>
        <v>0</v>
      </c>
      <c r="AA2967" s="14">
        <f t="shared" si="954"/>
        <v>0</v>
      </c>
      <c r="AB2967" s="14">
        <f t="shared" si="955"/>
        <v>0</v>
      </c>
      <c r="AC2967" s="15">
        <f t="shared" si="956"/>
        <v>725.5</v>
      </c>
      <c r="AD2967" s="48">
        <f>(ROUND(AC2967-AC2961,1)/AC2961)</f>
        <v>0.19404213298222514</v>
      </c>
      <c r="AE2967" s="113"/>
      <c r="AF2967" s="60"/>
    </row>
    <row r="2968" spans="1:32">
      <c r="A2968" s="99" t="s">
        <v>829</v>
      </c>
      <c r="B2968" s="89"/>
      <c r="C2968" s="21" t="s">
        <v>2</v>
      </c>
      <c r="D2968" s="12">
        <v>49</v>
      </c>
      <c r="E2968" s="12">
        <v>0</v>
      </c>
      <c r="F2968" s="12">
        <v>110</v>
      </c>
      <c r="G2968" s="12">
        <v>0</v>
      </c>
      <c r="H2968" s="12">
        <v>0</v>
      </c>
      <c r="I2968" s="13">
        <v>60</v>
      </c>
      <c r="J2968" s="13">
        <v>45</v>
      </c>
      <c r="K2968" s="13">
        <v>55</v>
      </c>
      <c r="L2968" s="13">
        <v>55</v>
      </c>
      <c r="M2968" s="13">
        <v>0</v>
      </c>
      <c r="N2968" s="14">
        <f>D2968*$D$10</f>
        <v>63.7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133.76999999999998</v>
      </c>
      <c r="T2968" s="14">
        <f>(O2968/100)*(K2968*$J$10)</f>
        <v>0</v>
      </c>
      <c r="U2968" s="14">
        <f>(P2968/100)*(K2968*$K$10)+(P2968/100)*(L2968*$L$10)</f>
        <v>363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1"/>
        <v>197.46999999999997</v>
      </c>
      <c r="Y2968" s="14">
        <f t="shared" si="952"/>
        <v>0</v>
      </c>
      <c r="Z2968" s="14">
        <f t="shared" si="953"/>
        <v>528</v>
      </c>
      <c r="AA2968" s="14">
        <f t="shared" si="954"/>
        <v>0</v>
      </c>
      <c r="AB2968" s="14">
        <f t="shared" si="955"/>
        <v>0</v>
      </c>
      <c r="AC2968" s="15">
        <f t="shared" si="956"/>
        <v>725.5</v>
      </c>
      <c r="AD2968" s="48">
        <f>(ROUND(AC2968-AC2961,1)/AC2961)</f>
        <v>0.19404213298222514</v>
      </c>
      <c r="AE2968" s="113"/>
      <c r="AF2968" s="60"/>
    </row>
    <row r="2969" spans="1:32">
      <c r="A2969" s="99" t="s">
        <v>830</v>
      </c>
      <c r="B2969" s="89"/>
      <c r="C2969" s="21" t="s">
        <v>3</v>
      </c>
      <c r="D2969" s="12">
        <v>49</v>
      </c>
      <c r="E2969" s="12">
        <v>0</v>
      </c>
      <c r="F2969" s="12">
        <v>0</v>
      </c>
      <c r="G2969" s="12">
        <v>110</v>
      </c>
      <c r="H2969" s="12">
        <v>0</v>
      </c>
      <c r="I2969" s="13">
        <v>60</v>
      </c>
      <c r="J2969" s="13">
        <v>45</v>
      </c>
      <c r="K2969" s="13">
        <v>0</v>
      </c>
      <c r="L2969" s="13">
        <v>110</v>
      </c>
      <c r="M2969" s="13">
        <v>0</v>
      </c>
      <c r="N2969" s="14">
        <f>D2969*$D$11</f>
        <v>63.7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133.76999999999998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363</v>
      </c>
      <c r="W2969" s="14">
        <f>(R2969/100)*(K2969*$K$11)+(R2969/100)*(L2969*$L$11)</f>
        <v>0</v>
      </c>
      <c r="X2969" s="14">
        <f t="shared" si="951"/>
        <v>197.46999999999997</v>
      </c>
      <c r="Y2969" s="14">
        <f t="shared" si="952"/>
        <v>0</v>
      </c>
      <c r="Z2969" s="14">
        <f t="shared" si="953"/>
        <v>0</v>
      </c>
      <c r="AA2969" s="14">
        <f t="shared" si="954"/>
        <v>528</v>
      </c>
      <c r="AB2969" s="14">
        <f t="shared" si="955"/>
        <v>0</v>
      </c>
      <c r="AC2969" s="15">
        <f t="shared" si="956"/>
        <v>725.5</v>
      </c>
      <c r="AD2969" s="48">
        <f>(ROUND(AC2969-AC2961,1)/AC2961)</f>
        <v>0.19404213298222514</v>
      </c>
      <c r="AE2969" s="113"/>
      <c r="AF2969" s="60"/>
    </row>
    <row r="2970" spans="1:32">
      <c r="A2970" s="99" t="s">
        <v>831</v>
      </c>
      <c r="B2970" s="89"/>
      <c r="C2970" s="21" t="s">
        <v>4</v>
      </c>
      <c r="D2970" s="12">
        <v>49</v>
      </c>
      <c r="E2970" s="12">
        <v>0</v>
      </c>
      <c r="F2970" s="12">
        <v>0</v>
      </c>
      <c r="G2970" s="12">
        <v>0</v>
      </c>
      <c r="H2970" s="12">
        <v>110</v>
      </c>
      <c r="I2970" s="13">
        <v>60</v>
      </c>
      <c r="J2970" s="13">
        <v>45</v>
      </c>
      <c r="K2970" s="13">
        <v>55</v>
      </c>
      <c r="L2970" s="13">
        <v>55</v>
      </c>
      <c r="M2970" s="13">
        <v>0</v>
      </c>
      <c r="N2970" s="14">
        <f>D2970*$D$12</f>
        <v>63.7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133.76999999999998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363</v>
      </c>
      <c r="X2970" s="14">
        <f t="shared" si="951"/>
        <v>197.46999999999997</v>
      </c>
      <c r="Y2970" s="14">
        <f t="shared" si="952"/>
        <v>0</v>
      </c>
      <c r="Z2970" s="14">
        <f t="shared" si="953"/>
        <v>0</v>
      </c>
      <c r="AA2970" s="14">
        <f t="shared" si="954"/>
        <v>0</v>
      </c>
      <c r="AB2970" s="14">
        <f t="shared" si="955"/>
        <v>528</v>
      </c>
      <c r="AC2970" s="15">
        <f t="shared" si="956"/>
        <v>725.5</v>
      </c>
      <c r="AD2970" s="48">
        <f>(ROUND(AC2970-AC2961,1)/AC2961)</f>
        <v>0.19404213298222514</v>
      </c>
      <c r="AE2970" s="113"/>
      <c r="AF2970" s="60"/>
    </row>
    <row r="2971" spans="1:32">
      <c r="A2971" s="99" t="s">
        <v>832</v>
      </c>
      <c r="B2971" s="89"/>
      <c r="C2971" s="21" t="s">
        <v>327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45</v>
      </c>
      <c r="K2971" s="13">
        <v>0</v>
      </c>
      <c r="L2971" s="13">
        <v>0</v>
      </c>
      <c r="M2971" s="13">
        <v>85</v>
      </c>
      <c r="N2971" s="14">
        <f>D2971*$D$13</f>
        <v>147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558.6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705.6</v>
      </c>
      <c r="Y2971" s="14">
        <f t="shared" si="952"/>
        <v>0</v>
      </c>
      <c r="Z2971" s="14">
        <f t="shared" si="953"/>
        <v>0</v>
      </c>
      <c r="AA2971" s="14">
        <f t="shared" si="954"/>
        <v>0</v>
      </c>
      <c r="AB2971" s="14">
        <f t="shared" si="955"/>
        <v>0</v>
      </c>
      <c r="AC2971" s="15">
        <f t="shared" si="956"/>
        <v>705.6</v>
      </c>
      <c r="AD2971" s="48">
        <f>(ROUND(AC2971-AC2961,1)/AC2961)</f>
        <v>0.16129032258064516</v>
      </c>
      <c r="AE2971" s="113"/>
      <c r="AF2971" s="60"/>
    </row>
    <row r="2972" spans="1:32">
      <c r="A2972" s="99" t="s">
        <v>833</v>
      </c>
      <c r="B2972" s="89"/>
      <c r="C2972" s="21" t="s">
        <v>328</v>
      </c>
      <c r="D2972" s="12">
        <v>98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45</v>
      </c>
      <c r="K2972" s="13">
        <v>85</v>
      </c>
      <c r="L2972" s="13">
        <v>0</v>
      </c>
      <c r="M2972" s="13">
        <v>0</v>
      </c>
      <c r="N2972" s="14">
        <f>D2972*$D$14</f>
        <v>147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558.6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1"/>
        <v>705.6</v>
      </c>
      <c r="Y2972" s="14">
        <f t="shared" si="952"/>
        <v>0</v>
      </c>
      <c r="Z2972" s="14">
        <f t="shared" si="953"/>
        <v>0</v>
      </c>
      <c r="AA2972" s="14">
        <f t="shared" si="954"/>
        <v>0</v>
      </c>
      <c r="AB2972" s="14">
        <f t="shared" si="955"/>
        <v>0</v>
      </c>
      <c r="AC2972" s="15">
        <f t="shared" si="956"/>
        <v>705.6</v>
      </c>
      <c r="AD2972" s="48">
        <f>(ROUND(AC2972-AC2961,1)/AC2961)</f>
        <v>0.16129032258064516</v>
      </c>
      <c r="AE2972" s="113"/>
      <c r="AF2972" s="60"/>
    </row>
    <row r="2973" spans="1:32">
      <c r="A2973" s="99"/>
      <c r="B2973" s="89"/>
      <c r="C2973" s="21" t="s">
        <v>329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45</v>
      </c>
      <c r="K2973" s="13">
        <v>0</v>
      </c>
      <c r="L2973" s="13">
        <v>85</v>
      </c>
      <c r="M2973" s="13">
        <v>0</v>
      </c>
      <c r="N2973" s="14">
        <f>D2973*$D$15</f>
        <v>147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558.6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1"/>
        <v>705.6</v>
      </c>
      <c r="Y2973" s="14">
        <f t="shared" si="952"/>
        <v>0</v>
      </c>
      <c r="Z2973" s="14">
        <f t="shared" si="953"/>
        <v>0</v>
      </c>
      <c r="AA2973" s="14">
        <f t="shared" si="954"/>
        <v>0</v>
      </c>
      <c r="AB2973" s="14">
        <f t="shared" si="955"/>
        <v>0</v>
      </c>
      <c r="AC2973" s="15">
        <f t="shared" si="956"/>
        <v>705.6</v>
      </c>
      <c r="AD2973" s="48">
        <f>(ROUND(AC2973-AC2961,1)/AC2961)</f>
        <v>0.16129032258064516</v>
      </c>
      <c r="AE2973" s="113"/>
      <c r="AF2973" s="60"/>
    </row>
    <row r="2974" spans="1:32">
      <c r="A2974" s="99"/>
      <c r="B2974" s="89"/>
      <c r="C2974" s="21" t="s">
        <v>325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75</v>
      </c>
      <c r="K2974" s="13">
        <v>0</v>
      </c>
      <c r="L2974" s="13">
        <v>0</v>
      </c>
      <c r="M2974" s="13">
        <v>0</v>
      </c>
      <c r="N2974" s="14">
        <f>D2974*$D$16</f>
        <v>156.80000000000001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505.68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1"/>
        <v>662.48</v>
      </c>
      <c r="Y2974" s="14">
        <f t="shared" si="952"/>
        <v>0</v>
      </c>
      <c r="Z2974" s="14">
        <f t="shared" si="953"/>
        <v>0</v>
      </c>
      <c r="AA2974" s="14">
        <f t="shared" si="954"/>
        <v>0</v>
      </c>
      <c r="AB2974" s="14">
        <f t="shared" si="955"/>
        <v>0</v>
      </c>
      <c r="AC2974" s="15">
        <f t="shared" si="956"/>
        <v>662.5</v>
      </c>
      <c r="AD2974" s="48">
        <f>(ROUND(AC2974-AC2961,1)/AC2961)</f>
        <v>9.0355497037524685E-2</v>
      </c>
      <c r="AE2974" s="113" t="s">
        <v>799</v>
      </c>
      <c r="AF2974" s="60"/>
    </row>
    <row r="2975" spans="1:32">
      <c r="A2975" s="99"/>
      <c r="B2975" s="89"/>
      <c r="C2975" s="21" t="s">
        <v>326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D2975*$D$17</f>
        <v>156.80000000000001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591.92000000000007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1"/>
        <v>748.72</v>
      </c>
      <c r="Y2975" s="14">
        <f t="shared" si="952"/>
        <v>0</v>
      </c>
      <c r="Z2975" s="14">
        <f t="shared" si="953"/>
        <v>0</v>
      </c>
      <c r="AA2975" s="14">
        <f t="shared" si="954"/>
        <v>0</v>
      </c>
      <c r="AB2975" s="14">
        <f t="shared" si="955"/>
        <v>0</v>
      </c>
      <c r="AC2975" s="15">
        <f t="shared" si="956"/>
        <v>748.7</v>
      </c>
      <c r="AD2975" s="48">
        <f>(ROUND(AC2975-AC2961,1)/AC2961)</f>
        <v>0.23222514812376563</v>
      </c>
      <c r="AE2975" s="113"/>
      <c r="AF2975" s="60"/>
    </row>
    <row r="2976" spans="1:32">
      <c r="A2976" s="106" t="s">
        <v>0</v>
      </c>
      <c r="B2976" s="86" t="s">
        <v>884</v>
      </c>
      <c r="C2976" s="50" t="s">
        <v>243</v>
      </c>
      <c r="D2976" s="11">
        <v>100</v>
      </c>
      <c r="E2976" s="11">
        <v>0</v>
      </c>
      <c r="F2976" s="11">
        <v>0</v>
      </c>
      <c r="G2976" s="11">
        <v>0</v>
      </c>
      <c r="H2976" s="11">
        <v>0</v>
      </c>
      <c r="I2976" s="51">
        <v>20</v>
      </c>
      <c r="J2976" s="51">
        <v>80</v>
      </c>
      <c r="K2976" s="51">
        <v>0</v>
      </c>
      <c r="L2976" s="51">
        <v>0</v>
      </c>
      <c r="M2976" s="51">
        <v>0</v>
      </c>
      <c r="N2976" s="52">
        <f>D2976*$D$3</f>
        <v>200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400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7">N2976+S2976</f>
        <v>600</v>
      </c>
      <c r="Y2976" s="52">
        <f t="shared" ref="Y2976:Y2990" si="958">O2976+T2976</f>
        <v>0</v>
      </c>
      <c r="Z2976" s="52">
        <f t="shared" ref="Z2976:Z2990" si="959">P2976+U2976</f>
        <v>0</v>
      </c>
      <c r="AA2976" s="52">
        <f t="shared" ref="AA2976:AA2990" si="960">Q2976+V2976</f>
        <v>0</v>
      </c>
      <c r="AB2976" s="52">
        <f t="shared" ref="AB2976:AB2990" si="961">R2976+W2976</f>
        <v>0</v>
      </c>
      <c r="AC2976" s="53">
        <f>ROUND(X2976+Y2976+Z2976+AA2976+AB2976,1)</f>
        <v>600</v>
      </c>
      <c r="AD2976" s="58">
        <v>0</v>
      </c>
      <c r="AE2976" s="113"/>
      <c r="AF2976" s="60"/>
    </row>
    <row r="2977" spans="1:32">
      <c r="A2977" s="99" t="s">
        <v>800</v>
      </c>
      <c r="B2977" s="87">
        <v>10</v>
      </c>
      <c r="C2977" s="21" t="s">
        <v>324</v>
      </c>
      <c r="D2977" s="12">
        <v>100</v>
      </c>
      <c r="E2977" s="12">
        <v>0</v>
      </c>
      <c r="F2977" s="12">
        <v>0</v>
      </c>
      <c r="G2977" s="12">
        <v>0</v>
      </c>
      <c r="H2977" s="12">
        <v>0</v>
      </c>
      <c r="I2977" s="13">
        <v>40</v>
      </c>
      <c r="J2977" s="13">
        <v>95</v>
      </c>
      <c r="K2977" s="13">
        <v>0</v>
      </c>
      <c r="L2977" s="13">
        <v>0</v>
      </c>
      <c r="M2977" s="13">
        <v>0</v>
      </c>
      <c r="N2977" s="14">
        <f>D2977*$D$4</f>
        <v>160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540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7"/>
        <v>700</v>
      </c>
      <c r="Y2977" s="14">
        <f t="shared" si="958"/>
        <v>0</v>
      </c>
      <c r="Z2977" s="14">
        <f t="shared" si="959"/>
        <v>0</v>
      </c>
      <c r="AA2977" s="14">
        <f t="shared" si="960"/>
        <v>0</v>
      </c>
      <c r="AB2977" s="14">
        <f t="shared" si="961"/>
        <v>0</v>
      </c>
      <c r="AC2977" s="15">
        <f>ROUND(X2977+Y2977+Z2977+AA2977+AB2977,1)</f>
        <v>700</v>
      </c>
      <c r="AD2977" s="48">
        <f>(ROUND(AC2977-AC2976,1)/AC2976)</f>
        <v>0.16666666666666666</v>
      </c>
      <c r="AE2977" s="113"/>
      <c r="AF2977" s="60"/>
    </row>
    <row r="2978" spans="1:32">
      <c r="A2978" s="99" t="s">
        <v>801</v>
      </c>
      <c r="B2978" s="87">
        <v>16</v>
      </c>
      <c r="C2978" s="21" t="s">
        <v>834</v>
      </c>
      <c r="D2978" s="12">
        <v>100</v>
      </c>
      <c r="E2978" s="12">
        <v>0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0</v>
      </c>
      <c r="L2978" s="13">
        <v>0</v>
      </c>
      <c r="M2978" s="13">
        <v>0</v>
      </c>
      <c r="N2978" s="14">
        <f>D2978*$D$5</f>
        <v>200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360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7"/>
        <v>560</v>
      </c>
      <c r="Y2978" s="14">
        <f t="shared" si="958"/>
        <v>0</v>
      </c>
      <c r="Z2978" s="14">
        <f t="shared" si="959"/>
        <v>0</v>
      </c>
      <c r="AA2978" s="14">
        <f t="shared" si="960"/>
        <v>0</v>
      </c>
      <c r="AB2978" s="14">
        <f t="shared" si="961"/>
        <v>0</v>
      </c>
      <c r="AC2978" s="15">
        <f t="shared" ref="AC2978:AC2990" si="962">ROUND(X2978+Y2978+Z2978+AA2978+AB2978,1)</f>
        <v>560</v>
      </c>
      <c r="AD2978" s="48">
        <f>(ROUND(AC2978-AC2976,1)/AC2976)</f>
        <v>-6.6666666666666666E-2</v>
      </c>
      <c r="AE2978" s="113"/>
      <c r="AF2978" s="60"/>
    </row>
    <row r="2979" spans="1:32">
      <c r="A2979" s="99" t="s">
        <v>802</v>
      </c>
      <c r="B2979" s="87">
        <v>0</v>
      </c>
      <c r="C2979" s="21" t="s">
        <v>337</v>
      </c>
      <c r="D2979" s="12">
        <v>100</v>
      </c>
      <c r="E2979" s="12">
        <v>0</v>
      </c>
      <c r="F2979" s="12">
        <v>0</v>
      </c>
      <c r="G2979" s="12">
        <v>0</v>
      </c>
      <c r="H2979" s="12">
        <v>0</v>
      </c>
      <c r="I2979" s="13">
        <v>20</v>
      </c>
      <c r="J2979" s="13">
        <v>80</v>
      </c>
      <c r="K2979" s="13">
        <v>0</v>
      </c>
      <c r="L2979" s="13">
        <v>0</v>
      </c>
      <c r="M2979" s="13">
        <v>0</v>
      </c>
      <c r="N2979" s="14">
        <f>D2979*$D$6</f>
        <v>200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360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7"/>
        <v>560</v>
      </c>
      <c r="Y2979" s="14">
        <f t="shared" si="958"/>
        <v>0</v>
      </c>
      <c r="Z2979" s="14">
        <f t="shared" si="959"/>
        <v>0</v>
      </c>
      <c r="AA2979" s="14">
        <f t="shared" si="960"/>
        <v>0</v>
      </c>
      <c r="AB2979" s="14">
        <f t="shared" si="961"/>
        <v>0</v>
      </c>
      <c r="AC2979" s="15">
        <f t="shared" si="962"/>
        <v>560</v>
      </c>
      <c r="AD2979" s="48">
        <f>(ROUND(AC2979-AC2976,1)/AC2976)</f>
        <v>-6.6666666666666666E-2</v>
      </c>
      <c r="AE2979" s="113"/>
      <c r="AF2979" s="60"/>
    </row>
    <row r="2980" spans="1:32">
      <c r="A2980" s="99" t="s">
        <v>803</v>
      </c>
      <c r="B2980" s="87">
        <v>0</v>
      </c>
      <c r="C2980" s="21" t="s">
        <v>338</v>
      </c>
      <c r="D2980" s="12">
        <v>100</v>
      </c>
      <c r="E2980" s="12">
        <v>0</v>
      </c>
      <c r="F2980" s="12">
        <v>0</v>
      </c>
      <c r="G2980" s="12">
        <v>0</v>
      </c>
      <c r="H2980" s="12">
        <v>0</v>
      </c>
      <c r="I2980" s="13">
        <v>20</v>
      </c>
      <c r="J2980" s="13">
        <v>80</v>
      </c>
      <c r="K2980" s="13">
        <v>0</v>
      </c>
      <c r="L2980" s="13">
        <v>0</v>
      </c>
      <c r="M2980" s="13">
        <v>0</v>
      </c>
      <c r="N2980" s="14">
        <f>D2980*$D$7</f>
        <v>200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360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7"/>
        <v>560</v>
      </c>
      <c r="Y2980" s="14">
        <f t="shared" si="958"/>
        <v>0</v>
      </c>
      <c r="Z2980" s="14">
        <f t="shared" si="959"/>
        <v>0</v>
      </c>
      <c r="AA2980" s="14">
        <f t="shared" si="960"/>
        <v>0</v>
      </c>
      <c r="AB2980" s="14">
        <f t="shared" si="961"/>
        <v>0</v>
      </c>
      <c r="AC2980" s="15">
        <f t="shared" si="962"/>
        <v>560</v>
      </c>
      <c r="AD2980" s="48">
        <f>(ROUND(AC2980-AC2976,1)/AC2976)</f>
        <v>-6.6666666666666666E-2</v>
      </c>
      <c r="AE2980" s="113"/>
      <c r="AF2980" s="60"/>
    </row>
    <row r="2981" spans="1:32">
      <c r="A2981" s="99" t="s">
        <v>653</v>
      </c>
      <c r="B2981" s="87"/>
      <c r="C2981" s="21" t="s">
        <v>339</v>
      </c>
      <c r="D2981" s="12">
        <v>100</v>
      </c>
      <c r="E2981" s="12">
        <v>0</v>
      </c>
      <c r="F2981" s="12">
        <v>0</v>
      </c>
      <c r="G2981" s="12">
        <v>0</v>
      </c>
      <c r="H2981" s="12">
        <v>0</v>
      </c>
      <c r="I2981" s="13">
        <v>20</v>
      </c>
      <c r="J2981" s="13">
        <v>80</v>
      </c>
      <c r="K2981" s="13">
        <v>0</v>
      </c>
      <c r="L2981" s="13">
        <v>0</v>
      </c>
      <c r="M2981" s="13">
        <v>0</v>
      </c>
      <c r="N2981" s="14">
        <f>D2981*$D$8</f>
        <v>200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360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7"/>
        <v>560</v>
      </c>
      <c r="Y2981" s="14">
        <f t="shared" si="958"/>
        <v>0</v>
      </c>
      <c r="Z2981" s="14">
        <f t="shared" si="959"/>
        <v>0</v>
      </c>
      <c r="AA2981" s="14">
        <f t="shared" si="960"/>
        <v>0</v>
      </c>
      <c r="AB2981" s="14">
        <f t="shared" si="961"/>
        <v>0</v>
      </c>
      <c r="AC2981" s="15">
        <f t="shared" si="962"/>
        <v>560</v>
      </c>
      <c r="AD2981" s="48">
        <f>(ROUND(AC2981-AC2976,1)/AC2976)</f>
        <v>-6.6666666666666666E-2</v>
      </c>
      <c r="AE2981" s="113"/>
      <c r="AF2981" s="60"/>
    </row>
    <row r="2982" spans="1:32">
      <c r="A2982" s="99" t="s">
        <v>594</v>
      </c>
      <c r="B2982" s="87"/>
      <c r="C2982" s="21" t="s">
        <v>1</v>
      </c>
      <c r="D2982" s="12">
        <v>50</v>
      </c>
      <c r="E2982" s="12">
        <v>106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110</v>
      </c>
      <c r="L2982" s="13">
        <v>0</v>
      </c>
      <c r="M2982" s="13">
        <v>0</v>
      </c>
      <c r="N2982" s="14">
        <f>D2982*$D$9</f>
        <v>65</v>
      </c>
      <c r="O2982" s="14">
        <f>E2982*$E$9</f>
        <v>159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130</v>
      </c>
      <c r="T2982" s="14">
        <f>(O2982/100)*(K2982*$K$9)</f>
        <v>349.8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7"/>
        <v>195</v>
      </c>
      <c r="Y2982" s="14">
        <f t="shared" si="958"/>
        <v>508.8</v>
      </c>
      <c r="Z2982" s="14">
        <f t="shared" si="959"/>
        <v>0</v>
      </c>
      <c r="AA2982" s="14">
        <f t="shared" si="960"/>
        <v>0</v>
      </c>
      <c r="AB2982" s="14">
        <f t="shared" si="961"/>
        <v>0</v>
      </c>
      <c r="AC2982" s="15">
        <f t="shared" si="962"/>
        <v>703.8</v>
      </c>
      <c r="AD2982" s="48">
        <f>(ROUND(AC2982-AC2976,1)/AC2976)</f>
        <v>0.17299999999999999</v>
      </c>
      <c r="AE2982" s="113"/>
      <c r="AF2982" s="60"/>
    </row>
    <row r="2983" spans="1:32">
      <c r="A2983" s="99" t="s">
        <v>829</v>
      </c>
      <c r="B2983" s="87"/>
      <c r="C2983" s="21" t="s">
        <v>2</v>
      </c>
      <c r="D2983" s="12">
        <v>50</v>
      </c>
      <c r="E2983" s="12">
        <v>0</v>
      </c>
      <c r="F2983" s="12">
        <v>106</v>
      </c>
      <c r="G2983" s="12">
        <v>0</v>
      </c>
      <c r="H2983" s="12">
        <v>0</v>
      </c>
      <c r="I2983" s="13">
        <v>20</v>
      </c>
      <c r="J2983" s="13">
        <v>80</v>
      </c>
      <c r="K2983" s="13">
        <v>55</v>
      </c>
      <c r="L2983" s="13">
        <v>55</v>
      </c>
      <c r="M2983" s="13">
        <v>0</v>
      </c>
      <c r="N2983" s="14">
        <f>D2983*$D$10</f>
        <v>65</v>
      </c>
      <c r="O2983" s="14">
        <f>E2983*$E$10</f>
        <v>0</v>
      </c>
      <c r="P2983" s="14">
        <f>F2983*$F$10</f>
        <v>159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130</v>
      </c>
      <c r="T2983" s="14">
        <f>(O2983/100)*(K2983*$J$10)</f>
        <v>0</v>
      </c>
      <c r="U2983" s="14">
        <f>(P2983/100)*(K2983*$K$10)+(P2983/100)*(L2983*$L$10)</f>
        <v>349.8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7"/>
        <v>195</v>
      </c>
      <c r="Y2983" s="14">
        <f t="shared" si="958"/>
        <v>0</v>
      </c>
      <c r="Z2983" s="14">
        <f t="shared" si="959"/>
        <v>508.8</v>
      </c>
      <c r="AA2983" s="14">
        <f t="shared" si="960"/>
        <v>0</v>
      </c>
      <c r="AB2983" s="14">
        <f t="shared" si="961"/>
        <v>0</v>
      </c>
      <c r="AC2983" s="15">
        <f t="shared" si="962"/>
        <v>703.8</v>
      </c>
      <c r="AD2983" s="48">
        <f>(ROUND(AC2983-AC2976,1)/AC2976)</f>
        <v>0.17299999999999999</v>
      </c>
      <c r="AE2983" s="113"/>
      <c r="AF2983" s="60"/>
    </row>
    <row r="2984" spans="1:32">
      <c r="A2984" s="99" t="s">
        <v>830</v>
      </c>
      <c r="B2984" s="87"/>
      <c r="C2984" s="21" t="s">
        <v>3</v>
      </c>
      <c r="D2984" s="12">
        <v>50</v>
      </c>
      <c r="E2984" s="12">
        <v>0</v>
      </c>
      <c r="F2984" s="12">
        <v>0</v>
      </c>
      <c r="G2984" s="12">
        <v>106</v>
      </c>
      <c r="H2984" s="12">
        <v>0</v>
      </c>
      <c r="I2984" s="13">
        <v>20</v>
      </c>
      <c r="J2984" s="13">
        <v>80</v>
      </c>
      <c r="K2984" s="13">
        <v>0</v>
      </c>
      <c r="L2984" s="13">
        <v>110</v>
      </c>
      <c r="M2984" s="13">
        <v>0</v>
      </c>
      <c r="N2984" s="14">
        <f>D2984*$D$11</f>
        <v>65</v>
      </c>
      <c r="O2984" s="14">
        <f>E2984*$E$11</f>
        <v>0</v>
      </c>
      <c r="P2984" s="14">
        <f>F2984*$F$11</f>
        <v>0</v>
      </c>
      <c r="Q2984" s="14">
        <f>G2984*$G$11</f>
        <v>159</v>
      </c>
      <c r="R2984" s="14">
        <f>H2984*$H$11</f>
        <v>0</v>
      </c>
      <c r="S2984" s="14">
        <f>(N2984/100)*(I2984*$I$11)+(N2984/100)*(J2984*$J$11)</f>
        <v>130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349.8</v>
      </c>
      <c r="W2984" s="14">
        <f>(R2984/100)*(K2984*$K$11)+(R2984/100)*(L2984*$L$11)</f>
        <v>0</v>
      </c>
      <c r="X2984" s="14">
        <f t="shared" si="957"/>
        <v>195</v>
      </c>
      <c r="Y2984" s="14">
        <f t="shared" si="958"/>
        <v>0</v>
      </c>
      <c r="Z2984" s="14">
        <f t="shared" si="959"/>
        <v>0</v>
      </c>
      <c r="AA2984" s="14">
        <f t="shared" si="960"/>
        <v>508.8</v>
      </c>
      <c r="AB2984" s="14">
        <f t="shared" si="961"/>
        <v>0</v>
      </c>
      <c r="AC2984" s="15">
        <f t="shared" si="962"/>
        <v>703.8</v>
      </c>
      <c r="AD2984" s="48">
        <f>(ROUND(AC2984-AC2976,1)/AC2976)</f>
        <v>0.17299999999999999</v>
      </c>
      <c r="AE2984" s="113"/>
      <c r="AF2984" s="60"/>
    </row>
    <row r="2985" spans="1:32">
      <c r="A2985" s="99" t="s">
        <v>831</v>
      </c>
      <c r="B2985" s="87"/>
      <c r="C2985" s="21" t="s">
        <v>4</v>
      </c>
      <c r="D2985" s="12">
        <v>50</v>
      </c>
      <c r="E2985" s="12">
        <v>0</v>
      </c>
      <c r="F2985" s="12">
        <v>0</v>
      </c>
      <c r="G2985" s="12">
        <v>0</v>
      </c>
      <c r="H2985" s="12">
        <v>106</v>
      </c>
      <c r="I2985" s="13">
        <v>20</v>
      </c>
      <c r="J2985" s="13">
        <v>80</v>
      </c>
      <c r="K2985" s="13">
        <v>55</v>
      </c>
      <c r="L2985" s="13">
        <v>55</v>
      </c>
      <c r="M2985" s="13">
        <v>0</v>
      </c>
      <c r="N2985" s="14">
        <f>D2985*$D$12</f>
        <v>65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159</v>
      </c>
      <c r="S2985" s="14">
        <f>(N2985/100)*(I2985*$I$12)+(N2985/100)*(J2985*$J$12)</f>
        <v>130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349.8</v>
      </c>
      <c r="X2985" s="14">
        <f t="shared" si="957"/>
        <v>195</v>
      </c>
      <c r="Y2985" s="14">
        <f t="shared" si="958"/>
        <v>0</v>
      </c>
      <c r="Z2985" s="14">
        <f t="shared" si="959"/>
        <v>0</v>
      </c>
      <c r="AA2985" s="14">
        <f t="shared" si="960"/>
        <v>0</v>
      </c>
      <c r="AB2985" s="14">
        <f t="shared" si="961"/>
        <v>508.8</v>
      </c>
      <c r="AC2985" s="15">
        <f t="shared" si="962"/>
        <v>703.8</v>
      </c>
      <c r="AD2985" s="48">
        <f>(ROUND(AC2985-AC2976,1)/AC2976)</f>
        <v>0.17299999999999999</v>
      </c>
      <c r="AE2985" s="113"/>
      <c r="AF2985" s="60"/>
    </row>
    <row r="2986" spans="1:32">
      <c r="A2986" s="99" t="s">
        <v>832</v>
      </c>
      <c r="B2986" s="87"/>
      <c r="C2986" s="21" t="s">
        <v>327</v>
      </c>
      <c r="D2986" s="12">
        <v>100</v>
      </c>
      <c r="E2986" s="12">
        <v>0</v>
      </c>
      <c r="F2986" s="12">
        <v>0</v>
      </c>
      <c r="G2986" s="12">
        <v>0</v>
      </c>
      <c r="H2986" s="12">
        <v>0</v>
      </c>
      <c r="I2986" s="13">
        <v>20</v>
      </c>
      <c r="J2986" s="13">
        <v>80</v>
      </c>
      <c r="K2986" s="13">
        <v>0</v>
      </c>
      <c r="L2986" s="13">
        <v>0</v>
      </c>
      <c r="M2986" s="13">
        <v>86</v>
      </c>
      <c r="N2986" s="14">
        <f>D2986*$D$13</f>
        <v>150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708</v>
      </c>
      <c r="Y2986" s="14">
        <f t="shared" si="958"/>
        <v>0</v>
      </c>
      <c r="Z2986" s="14">
        <f t="shared" si="959"/>
        <v>0</v>
      </c>
      <c r="AA2986" s="14">
        <f t="shared" si="960"/>
        <v>0</v>
      </c>
      <c r="AB2986" s="14">
        <f t="shared" si="961"/>
        <v>0</v>
      </c>
      <c r="AC2986" s="15">
        <f t="shared" si="962"/>
        <v>708</v>
      </c>
      <c r="AD2986" s="48">
        <f>(ROUND(AC2986-AC2976,1)/AC2976)</f>
        <v>0.18</v>
      </c>
      <c r="AE2986" s="113"/>
      <c r="AF2986" s="60"/>
    </row>
    <row r="2987" spans="1:32">
      <c r="A2987" s="99" t="s">
        <v>833</v>
      </c>
      <c r="B2987" s="87"/>
      <c r="C2987" s="21" t="s">
        <v>328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20</v>
      </c>
      <c r="J2987" s="13">
        <v>80</v>
      </c>
      <c r="K2987" s="13">
        <v>86</v>
      </c>
      <c r="L2987" s="13">
        <v>0</v>
      </c>
      <c r="M2987" s="13">
        <v>0</v>
      </c>
      <c r="N2987" s="14">
        <f>D2987*$D$14</f>
        <v>150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7"/>
        <v>708</v>
      </c>
      <c r="Y2987" s="14">
        <f t="shared" si="958"/>
        <v>0</v>
      </c>
      <c r="Z2987" s="14">
        <f t="shared" si="959"/>
        <v>0</v>
      </c>
      <c r="AA2987" s="14">
        <f t="shared" si="960"/>
        <v>0</v>
      </c>
      <c r="AB2987" s="14">
        <f t="shared" si="961"/>
        <v>0</v>
      </c>
      <c r="AC2987" s="15">
        <f t="shared" si="962"/>
        <v>708</v>
      </c>
      <c r="AD2987" s="48">
        <f>(ROUND(AC2987-AC2976,1)/AC2976)</f>
        <v>0.18</v>
      </c>
      <c r="AE2987" s="113"/>
      <c r="AF2987" s="60"/>
    </row>
    <row r="2988" spans="1:32">
      <c r="A2988" s="99"/>
      <c r="B2988" s="87"/>
      <c r="C2988" s="21" t="s">
        <v>329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20</v>
      </c>
      <c r="J2988" s="13">
        <v>80</v>
      </c>
      <c r="K2988" s="13">
        <v>0</v>
      </c>
      <c r="L2988" s="13">
        <v>86</v>
      </c>
      <c r="M2988" s="13">
        <v>0</v>
      </c>
      <c r="N2988" s="14">
        <f>D2988*$D$15</f>
        <v>150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7"/>
        <v>708</v>
      </c>
      <c r="Y2988" s="14">
        <f t="shared" si="958"/>
        <v>0</v>
      </c>
      <c r="Z2988" s="14">
        <f t="shared" si="959"/>
        <v>0</v>
      </c>
      <c r="AA2988" s="14">
        <f t="shared" si="960"/>
        <v>0</v>
      </c>
      <c r="AB2988" s="14">
        <f t="shared" si="961"/>
        <v>0</v>
      </c>
      <c r="AC2988" s="15">
        <f t="shared" si="962"/>
        <v>708</v>
      </c>
      <c r="AD2988" s="48">
        <f>(ROUND(AC2988-AC2976,1)/AC2976)</f>
        <v>0.18</v>
      </c>
      <c r="AE2988" s="113"/>
      <c r="AF2988" s="60"/>
    </row>
    <row r="2989" spans="1:32">
      <c r="A2989" s="99"/>
      <c r="B2989" s="87"/>
      <c r="C2989" s="21" t="s">
        <v>325</v>
      </c>
      <c r="D2989" s="12">
        <v>100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100</v>
      </c>
      <c r="K2989" s="13">
        <v>0</v>
      </c>
      <c r="L2989" s="13">
        <v>0</v>
      </c>
      <c r="M2989" s="13">
        <v>0</v>
      </c>
      <c r="N2989" s="14">
        <f>D2989*$D$16</f>
        <v>160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592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7"/>
        <v>752</v>
      </c>
      <c r="Y2989" s="14">
        <f t="shared" si="958"/>
        <v>0</v>
      </c>
      <c r="Z2989" s="14">
        <f t="shared" si="959"/>
        <v>0</v>
      </c>
      <c r="AA2989" s="14">
        <f t="shared" si="960"/>
        <v>0</v>
      </c>
      <c r="AB2989" s="14">
        <f t="shared" si="961"/>
        <v>0</v>
      </c>
      <c r="AC2989" s="15">
        <f t="shared" si="962"/>
        <v>752</v>
      </c>
      <c r="AD2989" s="48">
        <f>(ROUND(AC2989-AC2976,1)/AC2976)</f>
        <v>0.25333333333333335</v>
      </c>
      <c r="AE2989" s="113" t="s">
        <v>799</v>
      </c>
      <c r="AF2989" s="60"/>
    </row>
    <row r="2990" spans="1:32">
      <c r="A2990" s="99"/>
      <c r="B2990" s="87"/>
      <c r="C2990" s="21" t="s">
        <v>326</v>
      </c>
      <c r="D2990" s="12">
        <v>100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D2990*$D$17</f>
        <v>160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464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7"/>
        <v>624</v>
      </c>
      <c r="Y2990" s="14">
        <f t="shared" si="958"/>
        <v>0</v>
      </c>
      <c r="Z2990" s="14">
        <f t="shared" si="959"/>
        <v>0</v>
      </c>
      <c r="AA2990" s="14">
        <f t="shared" si="960"/>
        <v>0</v>
      </c>
      <c r="AB2990" s="14">
        <f t="shared" si="961"/>
        <v>0</v>
      </c>
      <c r="AC2990" s="15">
        <f t="shared" si="962"/>
        <v>624</v>
      </c>
      <c r="AD2990" s="48">
        <f>(ROUND(AC2990-AC2976,1)/AC2976)</f>
        <v>0.04</v>
      </c>
      <c r="AE2990" s="113"/>
      <c r="AF2990" s="60"/>
    </row>
    <row r="2991" spans="1:32">
      <c r="A2991" s="106" t="s">
        <v>0</v>
      </c>
      <c r="B2991" s="90" t="s">
        <v>132</v>
      </c>
      <c r="C2991" s="50" t="s">
        <v>241</v>
      </c>
      <c r="D2991" s="11">
        <v>90</v>
      </c>
      <c r="E2991" s="11">
        <v>0</v>
      </c>
      <c r="F2991" s="11">
        <v>50</v>
      </c>
      <c r="G2991" s="11">
        <v>0</v>
      </c>
      <c r="H2991" s="11">
        <v>0</v>
      </c>
      <c r="I2991" s="51">
        <v>60</v>
      </c>
      <c r="J2991" s="51">
        <v>30</v>
      </c>
      <c r="K2991" s="51">
        <v>0</v>
      </c>
      <c r="L2991" s="51">
        <v>0</v>
      </c>
      <c r="M2991" s="51">
        <v>0</v>
      </c>
      <c r="N2991" s="52">
        <f>D2991*$D$3</f>
        <v>180</v>
      </c>
      <c r="O2991" s="52">
        <f>E2991*$E$3</f>
        <v>0</v>
      </c>
      <c r="P2991" s="52">
        <f>F2991*$F$3</f>
        <v>100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324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34"/>
        <v>504</v>
      </c>
      <c r="Y2991" s="52">
        <f t="shared" si="935"/>
        <v>0</v>
      </c>
      <c r="Z2991" s="52">
        <f t="shared" si="936"/>
        <v>100</v>
      </c>
      <c r="AA2991" s="52">
        <f t="shared" si="937"/>
        <v>0</v>
      </c>
      <c r="AB2991" s="52">
        <f>R2991+W2991</f>
        <v>0</v>
      </c>
      <c r="AC2991" s="53">
        <f>ROUND(X2991+Y2991+Z2991+AA2991+AB2991,1)</f>
        <v>604</v>
      </c>
      <c r="AD2991" s="58"/>
      <c r="AE2991" s="113"/>
      <c r="AF2991" s="60"/>
    </row>
    <row r="2992" spans="1:32">
      <c r="A2992" s="99" t="s">
        <v>800</v>
      </c>
      <c r="B2992" s="91">
        <v>18</v>
      </c>
      <c r="C2992" s="21" t="s">
        <v>324</v>
      </c>
      <c r="D2992" s="12">
        <v>90</v>
      </c>
      <c r="E2992" s="12">
        <v>0</v>
      </c>
      <c r="F2992" s="12">
        <v>50</v>
      </c>
      <c r="G2992" s="12">
        <v>0</v>
      </c>
      <c r="H2992" s="12">
        <v>0</v>
      </c>
      <c r="I2992" s="13">
        <v>80</v>
      </c>
      <c r="J2992" s="13">
        <v>52</v>
      </c>
      <c r="K2992" s="13">
        <v>0</v>
      </c>
      <c r="L2992" s="13">
        <v>0</v>
      </c>
      <c r="M2992" s="13">
        <v>0</v>
      </c>
      <c r="N2992" s="14">
        <f>D2992*$D$4</f>
        <v>144</v>
      </c>
      <c r="O2992" s="14">
        <f>E2992*$E$4</f>
        <v>0</v>
      </c>
      <c r="P2992" s="14">
        <f>F2992*$F$4</f>
        <v>80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475.2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34"/>
        <v>619.20000000000005</v>
      </c>
      <c r="Y2992" s="14">
        <f t="shared" si="935"/>
        <v>0</v>
      </c>
      <c r="Z2992" s="14">
        <f t="shared" si="936"/>
        <v>80</v>
      </c>
      <c r="AA2992" s="14">
        <f t="shared" si="937"/>
        <v>0</v>
      </c>
      <c r="AB2992" s="14">
        <f>R2992+W2992</f>
        <v>0</v>
      </c>
      <c r="AC2992" s="15">
        <f>ROUND(X2992+Y2992+Z2992+AA2992+AB2992,1)</f>
        <v>699.2</v>
      </c>
      <c r="AD2992" s="48">
        <f>(ROUND(AC2992-AC2991,1)/AC2991)</f>
        <v>0.15761589403973511</v>
      </c>
      <c r="AE2992" s="113"/>
      <c r="AF2992" s="60"/>
    </row>
    <row r="2993" spans="1:32">
      <c r="A2993" s="99" t="s">
        <v>801</v>
      </c>
      <c r="B2993" s="91">
        <v>0</v>
      </c>
      <c r="C2993" s="21" t="s">
        <v>834</v>
      </c>
      <c r="D2993" s="12">
        <v>90</v>
      </c>
      <c r="E2993" s="12">
        <v>0</v>
      </c>
      <c r="F2993" s="12">
        <v>50</v>
      </c>
      <c r="G2993" s="12">
        <v>0</v>
      </c>
      <c r="H2993" s="12">
        <v>0</v>
      </c>
      <c r="I2993" s="13">
        <v>60</v>
      </c>
      <c r="J2993" s="13">
        <v>30</v>
      </c>
      <c r="K2993" s="13">
        <v>0</v>
      </c>
      <c r="L2993" s="13">
        <v>0</v>
      </c>
      <c r="M2993" s="13">
        <v>0</v>
      </c>
      <c r="N2993" s="14">
        <f>D2993*$D$5</f>
        <v>180</v>
      </c>
      <c r="O2993" s="14">
        <f>E2993*$E$5</f>
        <v>0</v>
      </c>
      <c r="P2993" s="14">
        <f>F2993*$F$5</f>
        <v>100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291.60000000000002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34"/>
        <v>471.6</v>
      </c>
      <c r="Y2993" s="14">
        <f t="shared" si="935"/>
        <v>0</v>
      </c>
      <c r="Z2993" s="14">
        <f t="shared" si="936"/>
        <v>100</v>
      </c>
      <c r="AA2993" s="14">
        <f t="shared" si="937"/>
        <v>0</v>
      </c>
      <c r="AB2993" s="14">
        <f>R2993+W2993</f>
        <v>0</v>
      </c>
      <c r="AC2993" s="15">
        <f t="shared" ref="AC2993:AC3005" si="963">ROUND(X2993+Y2993+Z2993+AA2993+AB2993,1)</f>
        <v>571.6</v>
      </c>
      <c r="AD2993" s="48">
        <f>(ROUND(AC2993-AC2991,1)/AC2991)</f>
        <v>-5.3642384105960263E-2</v>
      </c>
      <c r="AE2993" s="113"/>
      <c r="AF2993" s="60"/>
    </row>
    <row r="2994" spans="1:32">
      <c r="A2994" s="99" t="s">
        <v>802</v>
      </c>
      <c r="B2994" s="91">
        <v>0</v>
      </c>
      <c r="C2994" s="21" t="s">
        <v>337</v>
      </c>
      <c r="D2994" s="12">
        <v>90</v>
      </c>
      <c r="E2994" s="12">
        <v>0</v>
      </c>
      <c r="F2994" s="12">
        <v>50</v>
      </c>
      <c r="G2994" s="12">
        <v>0</v>
      </c>
      <c r="H2994" s="12">
        <v>0</v>
      </c>
      <c r="I2994" s="13">
        <v>60</v>
      </c>
      <c r="J2994" s="13">
        <v>30</v>
      </c>
      <c r="K2994" s="13">
        <v>0</v>
      </c>
      <c r="L2994" s="13">
        <v>0</v>
      </c>
      <c r="M2994" s="13">
        <v>0</v>
      </c>
      <c r="N2994" s="14">
        <f>D2994*$D$6</f>
        <v>180</v>
      </c>
      <c r="O2994" s="14">
        <f>E2994*$E$6</f>
        <v>0</v>
      </c>
      <c r="P2994" s="14">
        <f>F2994*$F$6</f>
        <v>100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291.60000000000002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34"/>
        <v>471.6</v>
      </c>
      <c r="Y2994" s="14">
        <f t="shared" si="935"/>
        <v>0</v>
      </c>
      <c r="Z2994" s="14">
        <f t="shared" si="936"/>
        <v>100</v>
      </c>
      <c r="AA2994" s="14">
        <f t="shared" si="937"/>
        <v>0</v>
      </c>
      <c r="AB2994" s="14">
        <f t="shared" ref="AB2994:AB3005" si="964">R2994+W2994</f>
        <v>0</v>
      </c>
      <c r="AC2994" s="15">
        <f t="shared" si="963"/>
        <v>571.6</v>
      </c>
      <c r="AD2994" s="48">
        <f>(ROUND(AC2994-AC2991,1)/AC2991)</f>
        <v>-5.3642384105960263E-2</v>
      </c>
      <c r="AE2994" s="113"/>
      <c r="AF2994" s="60"/>
    </row>
    <row r="2995" spans="1:32">
      <c r="A2995" s="99" t="s">
        <v>803</v>
      </c>
      <c r="B2995" s="91">
        <v>0</v>
      </c>
      <c r="C2995" s="21" t="s">
        <v>338</v>
      </c>
      <c r="D2995" s="12">
        <v>90</v>
      </c>
      <c r="E2995" s="12">
        <v>0</v>
      </c>
      <c r="F2995" s="12">
        <v>50</v>
      </c>
      <c r="G2995" s="12">
        <v>0</v>
      </c>
      <c r="H2995" s="12">
        <v>0</v>
      </c>
      <c r="I2995" s="13">
        <v>60</v>
      </c>
      <c r="J2995" s="13">
        <v>30</v>
      </c>
      <c r="K2995" s="13">
        <v>0</v>
      </c>
      <c r="L2995" s="13">
        <v>0</v>
      </c>
      <c r="M2995" s="13">
        <v>0</v>
      </c>
      <c r="N2995" s="14">
        <f>D2995*$D$7</f>
        <v>180</v>
      </c>
      <c r="O2995" s="14">
        <f>E2995*$E$7</f>
        <v>0</v>
      </c>
      <c r="P2995" s="14">
        <f>F2995*$F$7</f>
        <v>100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291.60000000000002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34"/>
        <v>471.6</v>
      </c>
      <c r="Y2995" s="14">
        <f t="shared" si="935"/>
        <v>0</v>
      </c>
      <c r="Z2995" s="14">
        <f t="shared" si="936"/>
        <v>100</v>
      </c>
      <c r="AA2995" s="14">
        <f t="shared" si="937"/>
        <v>0</v>
      </c>
      <c r="AB2995" s="14">
        <f t="shared" si="964"/>
        <v>0</v>
      </c>
      <c r="AC2995" s="15">
        <f t="shared" si="963"/>
        <v>571.6</v>
      </c>
      <c r="AD2995" s="48">
        <f>(ROUND(AC2995-AC2991,1)/AC2991)</f>
        <v>-5.3642384105960263E-2</v>
      </c>
      <c r="AE2995" s="113"/>
      <c r="AF2995" s="60"/>
    </row>
    <row r="2996" spans="1:32">
      <c r="A2996" s="99" t="s">
        <v>653</v>
      </c>
      <c r="B2996" s="91"/>
      <c r="C2996" s="21" t="s">
        <v>339</v>
      </c>
      <c r="D2996" s="12">
        <v>90</v>
      </c>
      <c r="E2996" s="12">
        <v>0</v>
      </c>
      <c r="F2996" s="12">
        <v>50</v>
      </c>
      <c r="G2996" s="12">
        <v>0</v>
      </c>
      <c r="H2996" s="12">
        <v>0</v>
      </c>
      <c r="I2996" s="13">
        <v>60</v>
      </c>
      <c r="J2996" s="13">
        <v>30</v>
      </c>
      <c r="K2996" s="13">
        <v>0</v>
      </c>
      <c r="L2996" s="13">
        <v>0</v>
      </c>
      <c r="M2996" s="13">
        <v>0</v>
      </c>
      <c r="N2996" s="14">
        <f>D2996*$D$8</f>
        <v>180</v>
      </c>
      <c r="O2996" s="14">
        <f>E2996*$E$8</f>
        <v>0</v>
      </c>
      <c r="P2996" s="14">
        <f>F2996*$F$8</f>
        <v>100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291.60000000000002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34"/>
        <v>471.6</v>
      </c>
      <c r="Y2996" s="14">
        <f t="shared" si="935"/>
        <v>0</v>
      </c>
      <c r="Z2996" s="14">
        <f t="shared" si="936"/>
        <v>100</v>
      </c>
      <c r="AA2996" s="14">
        <f t="shared" si="937"/>
        <v>0</v>
      </c>
      <c r="AB2996" s="14">
        <f t="shared" si="964"/>
        <v>0</v>
      </c>
      <c r="AC2996" s="15">
        <f t="shared" si="963"/>
        <v>571.6</v>
      </c>
      <c r="AD2996" s="48">
        <f>(ROUND(AC2996-AC2991,1)/AC2991)</f>
        <v>-5.3642384105960263E-2</v>
      </c>
      <c r="AE2996" s="113"/>
      <c r="AF2996" s="60"/>
    </row>
    <row r="2997" spans="1:32">
      <c r="A2997" s="99" t="s">
        <v>594</v>
      </c>
      <c r="B2997" s="91"/>
      <c r="C2997" s="21" t="s">
        <v>1</v>
      </c>
      <c r="D2997" s="12">
        <v>45</v>
      </c>
      <c r="E2997" s="12">
        <v>120</v>
      </c>
      <c r="F2997" s="12">
        <v>0</v>
      </c>
      <c r="G2997" s="12">
        <v>0</v>
      </c>
      <c r="H2997" s="12">
        <v>0</v>
      </c>
      <c r="I2997" s="13">
        <v>60</v>
      </c>
      <c r="J2997" s="13">
        <v>30</v>
      </c>
      <c r="K2997" s="13">
        <v>100</v>
      </c>
      <c r="L2997" s="13">
        <v>0</v>
      </c>
      <c r="M2997" s="13">
        <v>0</v>
      </c>
      <c r="N2997" s="14">
        <f>D2997*$D$9</f>
        <v>58.5</v>
      </c>
      <c r="O2997" s="14">
        <f>E2997*$E$9</f>
        <v>180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105.29999999999998</v>
      </c>
      <c r="T2997" s="14">
        <f>(O2997/100)*(K2997*$K$9)</f>
        <v>360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34"/>
        <v>163.79999999999998</v>
      </c>
      <c r="Y2997" s="14">
        <f t="shared" si="935"/>
        <v>540</v>
      </c>
      <c r="Z2997" s="14">
        <f t="shared" si="936"/>
        <v>0</v>
      </c>
      <c r="AA2997" s="14">
        <f t="shared" si="937"/>
        <v>0</v>
      </c>
      <c r="AB2997" s="14">
        <f t="shared" si="964"/>
        <v>0</v>
      </c>
      <c r="AC2997" s="15">
        <f t="shared" si="963"/>
        <v>703.8</v>
      </c>
      <c r="AD2997" s="48">
        <f>(ROUND(AC2997-AC2991,1)/AC2991)</f>
        <v>0.1652317880794702</v>
      </c>
      <c r="AE2997" s="113"/>
      <c r="AF2997" s="60"/>
    </row>
    <row r="2998" spans="1:32">
      <c r="A2998" s="99" t="s">
        <v>829</v>
      </c>
      <c r="B2998" s="91"/>
      <c r="C2998" s="21" t="s">
        <v>2</v>
      </c>
      <c r="D2998" s="12">
        <v>45</v>
      </c>
      <c r="E2998" s="12">
        <v>0</v>
      </c>
      <c r="F2998" s="12">
        <v>120</v>
      </c>
      <c r="G2998" s="12">
        <v>0</v>
      </c>
      <c r="H2998" s="12">
        <v>0</v>
      </c>
      <c r="I2998" s="13">
        <v>60</v>
      </c>
      <c r="J2998" s="13">
        <v>30</v>
      </c>
      <c r="K2998" s="13">
        <v>55</v>
      </c>
      <c r="L2998" s="13">
        <v>55</v>
      </c>
      <c r="M2998" s="13">
        <v>0</v>
      </c>
      <c r="N2998" s="14">
        <f>D2998*$D$10</f>
        <v>58.5</v>
      </c>
      <c r="O2998" s="14">
        <f>E2998*$E$10</f>
        <v>0</v>
      </c>
      <c r="P2998" s="14">
        <f>F2998*$F$10</f>
        <v>180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105.29999999999998</v>
      </c>
      <c r="T2998" s="14">
        <f>(O2998/100)*(K2998*$J$10)</f>
        <v>0</v>
      </c>
      <c r="U2998" s="14">
        <f>(P2998/100)*(K2998*$K$10)+(P2998/100)*(L2998*$L$10)</f>
        <v>396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34"/>
        <v>163.79999999999998</v>
      </c>
      <c r="Y2998" s="14">
        <f t="shared" si="935"/>
        <v>0</v>
      </c>
      <c r="Z2998" s="14">
        <f t="shared" si="936"/>
        <v>576</v>
      </c>
      <c r="AA2998" s="14">
        <f t="shared" si="937"/>
        <v>0</v>
      </c>
      <c r="AB2998" s="14">
        <f t="shared" si="964"/>
        <v>0</v>
      </c>
      <c r="AC2998" s="15">
        <f t="shared" si="963"/>
        <v>739.8</v>
      </c>
      <c r="AD2998" s="48">
        <f>(ROUND(AC2998-AC2991,1)/AC2991)</f>
        <v>0.22483443708609274</v>
      </c>
      <c r="AE2998" s="113"/>
      <c r="AF2998" s="60"/>
    </row>
    <row r="2999" spans="1:32">
      <c r="A2999" s="99" t="s">
        <v>830</v>
      </c>
      <c r="B2999" s="91"/>
      <c r="C2999" s="21" t="s">
        <v>3</v>
      </c>
      <c r="D2999" s="12">
        <v>45</v>
      </c>
      <c r="E2999" s="12">
        <v>0</v>
      </c>
      <c r="F2999" s="12">
        <v>0</v>
      </c>
      <c r="G2999" s="12">
        <v>120</v>
      </c>
      <c r="H2999" s="12">
        <v>0</v>
      </c>
      <c r="I2999" s="13">
        <v>60</v>
      </c>
      <c r="J2999" s="13">
        <v>30</v>
      </c>
      <c r="K2999" s="13">
        <v>0</v>
      </c>
      <c r="L2999" s="13">
        <v>100</v>
      </c>
      <c r="M2999" s="13">
        <v>0</v>
      </c>
      <c r="N2999" s="14">
        <f>D2999*$D$11</f>
        <v>58.5</v>
      </c>
      <c r="O2999" s="14">
        <f>E2999*$E$11</f>
        <v>0</v>
      </c>
      <c r="P2999" s="14">
        <f>F2999*$F$11</f>
        <v>0</v>
      </c>
      <c r="Q2999" s="14">
        <f>G2999*$G$11</f>
        <v>180</v>
      </c>
      <c r="R2999" s="14">
        <f>H2999*$H$11</f>
        <v>0</v>
      </c>
      <c r="S2999" s="14">
        <f>(N2999/100)*(I2999*$I$11)+(N2999/100)*(J2999*$J$11)</f>
        <v>105.29999999999998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360</v>
      </c>
      <c r="W2999" s="14">
        <f>(R2999/100)*(K2999*$K$11)+(R2999/100)*(L2999*$L$11)</f>
        <v>0</v>
      </c>
      <c r="X2999" s="14">
        <f t="shared" si="934"/>
        <v>163.79999999999998</v>
      </c>
      <c r="Y2999" s="14">
        <f t="shared" si="935"/>
        <v>0</v>
      </c>
      <c r="Z2999" s="14">
        <f t="shared" si="936"/>
        <v>0</v>
      </c>
      <c r="AA2999" s="14">
        <f t="shared" si="937"/>
        <v>540</v>
      </c>
      <c r="AB2999" s="14">
        <f t="shared" si="964"/>
        <v>0</v>
      </c>
      <c r="AC2999" s="15">
        <f t="shared" si="963"/>
        <v>703.8</v>
      </c>
      <c r="AD2999" s="48">
        <f>(ROUND(AC2999-AC2991,1)/AC2991)</f>
        <v>0.1652317880794702</v>
      </c>
      <c r="AE2999" s="113"/>
      <c r="AF2999" s="60"/>
    </row>
    <row r="3000" spans="1:32">
      <c r="A3000" s="99" t="s">
        <v>831</v>
      </c>
      <c r="B3000" s="91"/>
      <c r="C3000" s="21" t="s">
        <v>4</v>
      </c>
      <c r="D3000" s="12">
        <v>45</v>
      </c>
      <c r="E3000" s="12">
        <v>0</v>
      </c>
      <c r="F3000" s="12">
        <v>0</v>
      </c>
      <c r="G3000" s="12">
        <v>0</v>
      </c>
      <c r="H3000" s="12">
        <v>120</v>
      </c>
      <c r="I3000" s="13">
        <v>60</v>
      </c>
      <c r="J3000" s="13">
        <v>30</v>
      </c>
      <c r="K3000" s="13">
        <v>50</v>
      </c>
      <c r="L3000" s="13">
        <v>50</v>
      </c>
      <c r="M3000" s="13">
        <v>0</v>
      </c>
      <c r="N3000" s="14">
        <f>D3000*$D$12</f>
        <v>58.5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180</v>
      </c>
      <c r="S3000" s="14">
        <f>(N3000/100)*(I3000*$I$12)+(N3000/100)*(J3000*$J$12)</f>
        <v>105.29999999999998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360</v>
      </c>
      <c r="X3000" s="14">
        <f t="shared" si="934"/>
        <v>163.79999999999998</v>
      </c>
      <c r="Y3000" s="14">
        <f t="shared" si="935"/>
        <v>0</v>
      </c>
      <c r="Z3000" s="14">
        <f t="shared" si="936"/>
        <v>0</v>
      </c>
      <c r="AA3000" s="14">
        <f t="shared" si="937"/>
        <v>0</v>
      </c>
      <c r="AB3000" s="14">
        <f t="shared" si="964"/>
        <v>540</v>
      </c>
      <c r="AC3000" s="15">
        <f t="shared" si="963"/>
        <v>703.8</v>
      </c>
      <c r="AD3000" s="48">
        <f>(ROUND(AC3000-AC2991,1)/AC2991)</f>
        <v>0.1652317880794702</v>
      </c>
      <c r="AE3000" s="113"/>
      <c r="AF3000" s="60"/>
    </row>
    <row r="3001" spans="1:32">
      <c r="A3001" s="99" t="s">
        <v>832</v>
      </c>
      <c r="B3001" s="91"/>
      <c r="C3001" s="21" t="s">
        <v>327</v>
      </c>
      <c r="D3001" s="12">
        <v>90</v>
      </c>
      <c r="E3001" s="12">
        <v>0</v>
      </c>
      <c r="F3001" s="12">
        <v>50</v>
      </c>
      <c r="G3001" s="12">
        <v>0</v>
      </c>
      <c r="H3001" s="12">
        <v>0</v>
      </c>
      <c r="I3001" s="13">
        <v>60</v>
      </c>
      <c r="J3001" s="13">
        <v>30</v>
      </c>
      <c r="K3001" s="13">
        <v>0</v>
      </c>
      <c r="L3001" s="13">
        <v>0</v>
      </c>
      <c r="M3001" s="13">
        <v>50</v>
      </c>
      <c r="N3001" s="14">
        <f>D3001*$D$13</f>
        <v>135</v>
      </c>
      <c r="O3001" s="14">
        <f>E3001*$E$13</f>
        <v>0</v>
      </c>
      <c r="P3001" s="14">
        <f>F3001*$F$13</f>
        <v>75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378</v>
      </c>
      <c r="T3001" s="14">
        <f>(O3001/100)*(K3001*$K$13)+(O3001/100)*(M3001*$M$13)</f>
        <v>0</v>
      </c>
      <c r="U3001" s="14">
        <f>(P3001/100)*(K3001*$K$13)+(P3001/100)*(L3001*$L$13)+(P3001/100)*(M3001*$M$13)</f>
        <v>75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513</v>
      </c>
      <c r="Y3001" s="14">
        <f t="shared" si="935"/>
        <v>0</v>
      </c>
      <c r="Z3001" s="14">
        <f t="shared" si="936"/>
        <v>150</v>
      </c>
      <c r="AA3001" s="14">
        <f t="shared" si="937"/>
        <v>0</v>
      </c>
      <c r="AB3001" s="14">
        <f t="shared" si="964"/>
        <v>0</v>
      </c>
      <c r="AC3001" s="15">
        <f t="shared" si="963"/>
        <v>663</v>
      </c>
      <c r="AD3001" s="48">
        <f>(ROUND(AC3001-AC2991,1)/AC2991)</f>
        <v>9.7682119205298013E-2</v>
      </c>
      <c r="AE3001" s="113"/>
      <c r="AF3001" s="60"/>
    </row>
    <row r="3002" spans="1:32">
      <c r="A3002" s="99" t="s">
        <v>833</v>
      </c>
      <c r="B3002" s="91"/>
      <c r="C3002" s="21" t="s">
        <v>328</v>
      </c>
      <c r="D3002" s="12">
        <v>108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30</v>
      </c>
      <c r="K3002" s="13">
        <v>80</v>
      </c>
      <c r="L3002" s="13">
        <v>0</v>
      </c>
      <c r="M3002" s="13">
        <v>0</v>
      </c>
      <c r="N3002" s="14">
        <f>D3002*$D$14</f>
        <v>162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550.80000000000007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34"/>
        <v>712.80000000000007</v>
      </c>
      <c r="Y3002" s="14">
        <f t="shared" si="935"/>
        <v>0</v>
      </c>
      <c r="Z3002" s="14">
        <f t="shared" si="936"/>
        <v>0</v>
      </c>
      <c r="AA3002" s="14">
        <f t="shared" si="937"/>
        <v>0</v>
      </c>
      <c r="AB3002" s="14">
        <f t="shared" si="964"/>
        <v>0</v>
      </c>
      <c r="AC3002" s="15">
        <f t="shared" si="963"/>
        <v>712.8</v>
      </c>
      <c r="AD3002" s="48">
        <f>(ROUND(AC3002-AC2991,1)/AC2991)</f>
        <v>0.18013245033112582</v>
      </c>
      <c r="AE3002" s="113"/>
      <c r="AF3002" s="60"/>
    </row>
    <row r="3003" spans="1:32">
      <c r="A3003" s="99"/>
      <c r="B3003" s="91"/>
      <c r="C3003" s="21" t="s">
        <v>329</v>
      </c>
      <c r="D3003" s="12">
        <v>108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30</v>
      </c>
      <c r="K3003" s="13">
        <v>0</v>
      </c>
      <c r="L3003" s="13">
        <v>80</v>
      </c>
      <c r="M3003" s="13">
        <v>0</v>
      </c>
      <c r="N3003" s="14">
        <f>D3003*$D$15</f>
        <v>162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550.80000000000007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34"/>
        <v>712.80000000000007</v>
      </c>
      <c r="Y3003" s="14">
        <f t="shared" si="935"/>
        <v>0</v>
      </c>
      <c r="Z3003" s="14">
        <f t="shared" si="936"/>
        <v>0</v>
      </c>
      <c r="AA3003" s="14">
        <f t="shared" si="937"/>
        <v>0</v>
      </c>
      <c r="AB3003" s="14">
        <f t="shared" si="964"/>
        <v>0</v>
      </c>
      <c r="AC3003" s="15">
        <f t="shared" si="963"/>
        <v>712.8</v>
      </c>
      <c r="AD3003" s="48">
        <f>(ROUND(AC3003-AC2991,1)/AC2991)</f>
        <v>0.18013245033112582</v>
      </c>
      <c r="AE3003" s="113"/>
      <c r="AF3003" s="60"/>
    </row>
    <row r="3004" spans="1:32">
      <c r="A3004" s="99"/>
      <c r="B3004" s="91"/>
      <c r="C3004" s="21" t="s">
        <v>325</v>
      </c>
      <c r="D3004" s="12">
        <v>90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70</v>
      </c>
      <c r="K3004" s="13">
        <v>0</v>
      </c>
      <c r="L3004" s="13">
        <v>0</v>
      </c>
      <c r="M3004" s="13">
        <v>0</v>
      </c>
      <c r="N3004" s="14">
        <f>D3004*$D$16</f>
        <v>144</v>
      </c>
      <c r="O3004" s="14">
        <f>E3004*$E$16</f>
        <v>0</v>
      </c>
      <c r="P3004" s="14">
        <f>F3004*$F$16</f>
        <v>80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439.2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34"/>
        <v>583.20000000000005</v>
      </c>
      <c r="Y3004" s="14">
        <f t="shared" si="935"/>
        <v>0</v>
      </c>
      <c r="Z3004" s="14">
        <f t="shared" si="936"/>
        <v>80</v>
      </c>
      <c r="AA3004" s="14">
        <f t="shared" si="937"/>
        <v>0</v>
      </c>
      <c r="AB3004" s="14">
        <f t="shared" si="964"/>
        <v>0</v>
      </c>
      <c r="AC3004" s="15">
        <f t="shared" si="963"/>
        <v>663.2</v>
      </c>
      <c r="AD3004" s="48">
        <f>(ROUND(AC3004-AC2991,1)/AC2991)</f>
        <v>9.8013245033112581E-2</v>
      </c>
      <c r="AE3004" s="113" t="s">
        <v>799</v>
      </c>
      <c r="AF3004" s="60"/>
    </row>
    <row r="3005" spans="1:32">
      <c r="A3005" s="99"/>
      <c r="B3005" s="91"/>
      <c r="C3005" s="21" t="s">
        <v>326</v>
      </c>
      <c r="D3005" s="12">
        <v>90</v>
      </c>
      <c r="E3005" s="12">
        <v>0</v>
      </c>
      <c r="F3005" s="12">
        <v>50</v>
      </c>
      <c r="G3005" s="12">
        <v>0</v>
      </c>
      <c r="H3005" s="12">
        <v>0</v>
      </c>
      <c r="I3005" s="13">
        <v>95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D3005*$D$17</f>
        <v>144</v>
      </c>
      <c r="O3005" s="14">
        <f>E3005*$E$17</f>
        <v>0</v>
      </c>
      <c r="P3005" s="14">
        <f>F3005*$F$17</f>
        <v>80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522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34"/>
        <v>666</v>
      </c>
      <c r="Y3005" s="14">
        <f t="shared" si="935"/>
        <v>0</v>
      </c>
      <c r="Z3005" s="14">
        <f t="shared" si="936"/>
        <v>80</v>
      </c>
      <c r="AA3005" s="14">
        <f t="shared" si="937"/>
        <v>0</v>
      </c>
      <c r="AB3005" s="14">
        <f t="shared" si="964"/>
        <v>0</v>
      </c>
      <c r="AC3005" s="15">
        <f t="shared" si="963"/>
        <v>746</v>
      </c>
      <c r="AD3005" s="48">
        <f>(ROUND(AC3005-AC2991,1)/AC2991)</f>
        <v>0.23509933774834438</v>
      </c>
      <c r="AE3005" s="113"/>
      <c r="AF3005" s="60"/>
    </row>
    <row r="3006" spans="1:32">
      <c r="A3006" s="106" t="s">
        <v>0</v>
      </c>
      <c r="B3006" s="92" t="s">
        <v>133</v>
      </c>
      <c r="C3006" s="50" t="s">
        <v>242</v>
      </c>
      <c r="D3006" s="11">
        <v>102</v>
      </c>
      <c r="E3006" s="11">
        <v>0</v>
      </c>
      <c r="F3006" s="11">
        <v>0</v>
      </c>
      <c r="G3006" s="11">
        <v>0</v>
      </c>
      <c r="H3006" s="11">
        <v>0</v>
      </c>
      <c r="I3006" s="51">
        <v>80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204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408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4"/>
        <v>612</v>
      </c>
      <c r="Y3006" s="52">
        <f t="shared" si="935"/>
        <v>0</v>
      </c>
      <c r="Z3006" s="52">
        <f t="shared" si="936"/>
        <v>0</v>
      </c>
      <c r="AA3006" s="52">
        <f t="shared" si="937"/>
        <v>0</v>
      </c>
      <c r="AB3006" s="52">
        <f>R3006+W3006</f>
        <v>0</v>
      </c>
      <c r="AC3006" s="53">
        <f>ROUND(X3006+Y3006+Z3006+AA3006+AB3006,1)</f>
        <v>612</v>
      </c>
      <c r="AD3006" s="58"/>
      <c r="AE3006" s="113"/>
      <c r="AF3006" s="60"/>
    </row>
    <row r="3007" spans="1:32">
      <c r="A3007" s="99" t="s">
        <v>800</v>
      </c>
      <c r="B3007" s="93">
        <v>20</v>
      </c>
      <c r="C3007" s="21" t="s">
        <v>324</v>
      </c>
      <c r="D3007" s="12">
        <v>102</v>
      </c>
      <c r="E3007" s="12">
        <v>0</v>
      </c>
      <c r="F3007" s="12">
        <v>0</v>
      </c>
      <c r="G3007" s="12">
        <v>0</v>
      </c>
      <c r="H3007" s="12">
        <v>0</v>
      </c>
      <c r="I3007" s="13">
        <v>96</v>
      </c>
      <c r="J3007" s="13">
        <v>37</v>
      </c>
      <c r="K3007" s="13">
        <v>0</v>
      </c>
      <c r="L3007" s="13">
        <v>0</v>
      </c>
      <c r="M3007" s="13">
        <v>0</v>
      </c>
      <c r="N3007" s="14">
        <f>D3007*$D$4</f>
        <v>163.20000000000002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542.64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5">N3007+S3007</f>
        <v>705.84</v>
      </c>
      <c r="Y3007" s="14">
        <f t="shared" ref="Y3007:Y3020" si="966">O3007+T3007</f>
        <v>0</v>
      </c>
      <c r="Z3007" s="14">
        <f t="shared" ref="Z3007:Z3020" si="967">P3007+U3007</f>
        <v>0</v>
      </c>
      <c r="AA3007" s="14">
        <f t="shared" ref="AA3007:AA3020" si="968">Q3007+V3007</f>
        <v>0</v>
      </c>
      <c r="AB3007" s="14">
        <f>R3007+W3007</f>
        <v>0</v>
      </c>
      <c r="AC3007" s="15">
        <f>ROUND(X3007+Y3007+Z3007+AA3007+AB3007,1)</f>
        <v>705.8</v>
      </c>
      <c r="AD3007" s="48">
        <f>(ROUND(AC3007-AC3006,1)/AC3006)</f>
        <v>0.15326797385620913</v>
      </c>
      <c r="AE3007" s="113"/>
      <c r="AF3007" s="60"/>
    </row>
    <row r="3008" spans="1:32">
      <c r="A3008" s="99" t="s">
        <v>801</v>
      </c>
      <c r="B3008" s="93">
        <v>0</v>
      </c>
      <c r="C3008" s="21" t="s">
        <v>834</v>
      </c>
      <c r="D3008" s="12">
        <v>102</v>
      </c>
      <c r="E3008" s="12">
        <v>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204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367.2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5"/>
        <v>571.20000000000005</v>
      </c>
      <c r="Y3008" s="14">
        <f t="shared" si="966"/>
        <v>0</v>
      </c>
      <c r="Z3008" s="14">
        <f t="shared" si="967"/>
        <v>0</v>
      </c>
      <c r="AA3008" s="14">
        <f t="shared" si="968"/>
        <v>0</v>
      </c>
      <c r="AB3008" s="14">
        <f>R3008+W3008</f>
        <v>0</v>
      </c>
      <c r="AC3008" s="15">
        <f t="shared" ref="AC3008:AC3020" si="969">ROUND(X3008+Y3008+Z3008+AA3008+AB3008,1)</f>
        <v>571.20000000000005</v>
      </c>
      <c r="AD3008" s="48">
        <f>(ROUND(AC3008-AC3006,1)/AC3006)</f>
        <v>-6.6666666666666666E-2</v>
      </c>
      <c r="AE3008" s="113"/>
      <c r="AF3008" s="60"/>
    </row>
    <row r="3009" spans="1:32">
      <c r="A3009" s="99" t="s">
        <v>802</v>
      </c>
      <c r="B3009" s="93">
        <v>0</v>
      </c>
      <c r="C3009" s="21" t="s">
        <v>337</v>
      </c>
      <c r="D3009" s="12">
        <v>102</v>
      </c>
      <c r="E3009" s="12">
        <v>0</v>
      </c>
      <c r="F3009" s="12">
        <v>0</v>
      </c>
      <c r="G3009" s="12">
        <v>0</v>
      </c>
      <c r="H3009" s="12">
        <v>0</v>
      </c>
      <c r="I3009" s="13">
        <v>80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204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367.2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5"/>
        <v>571.20000000000005</v>
      </c>
      <c r="Y3009" s="14">
        <f t="shared" si="966"/>
        <v>0</v>
      </c>
      <c r="Z3009" s="14">
        <f t="shared" si="967"/>
        <v>0</v>
      </c>
      <c r="AA3009" s="14">
        <f t="shared" si="968"/>
        <v>0</v>
      </c>
      <c r="AB3009" s="14">
        <f t="shared" ref="AB3009:AB3020" si="970">R3009+W3009</f>
        <v>0</v>
      </c>
      <c r="AC3009" s="15">
        <f t="shared" si="969"/>
        <v>571.20000000000005</v>
      </c>
      <c r="AD3009" s="48">
        <f>(ROUND(AC3009-AC3006,1)/AC3006)</f>
        <v>-6.6666666666666666E-2</v>
      </c>
      <c r="AE3009" s="113"/>
      <c r="AF3009" s="60"/>
    </row>
    <row r="3010" spans="1:32">
      <c r="A3010" s="99" t="s">
        <v>803</v>
      </c>
      <c r="B3010" s="93">
        <v>0</v>
      </c>
      <c r="C3010" s="21" t="s">
        <v>338</v>
      </c>
      <c r="D3010" s="12">
        <v>102</v>
      </c>
      <c r="E3010" s="12">
        <v>0</v>
      </c>
      <c r="F3010" s="12">
        <v>0</v>
      </c>
      <c r="G3010" s="12">
        <v>0</v>
      </c>
      <c r="H3010" s="12">
        <v>0</v>
      </c>
      <c r="I3010" s="13">
        <v>80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204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367.2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5"/>
        <v>571.20000000000005</v>
      </c>
      <c r="Y3010" s="14">
        <f t="shared" si="966"/>
        <v>0</v>
      </c>
      <c r="Z3010" s="14">
        <f t="shared" si="967"/>
        <v>0</v>
      </c>
      <c r="AA3010" s="14">
        <f t="shared" si="968"/>
        <v>0</v>
      </c>
      <c r="AB3010" s="14">
        <f t="shared" si="970"/>
        <v>0</v>
      </c>
      <c r="AC3010" s="15">
        <f t="shared" si="969"/>
        <v>571.20000000000005</v>
      </c>
      <c r="AD3010" s="48">
        <f>(ROUND(AC3010-AC3006,1)/AC3006)</f>
        <v>-6.6666666666666666E-2</v>
      </c>
      <c r="AE3010" s="113"/>
      <c r="AF3010" s="60"/>
    </row>
    <row r="3011" spans="1:32">
      <c r="A3011" s="99" t="s">
        <v>653</v>
      </c>
      <c r="B3011" s="93"/>
      <c r="C3011" s="21" t="s">
        <v>339</v>
      </c>
      <c r="D3011" s="12">
        <v>102</v>
      </c>
      <c r="E3011" s="12">
        <v>0</v>
      </c>
      <c r="F3011" s="12">
        <v>0</v>
      </c>
      <c r="G3011" s="12">
        <v>0</v>
      </c>
      <c r="H3011" s="12">
        <v>0</v>
      </c>
      <c r="I3011" s="13">
        <v>80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204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367.2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5"/>
        <v>571.20000000000005</v>
      </c>
      <c r="Y3011" s="14">
        <f t="shared" si="966"/>
        <v>0</v>
      </c>
      <c r="Z3011" s="14">
        <f t="shared" si="967"/>
        <v>0</v>
      </c>
      <c r="AA3011" s="14">
        <f t="shared" si="968"/>
        <v>0</v>
      </c>
      <c r="AB3011" s="14">
        <f t="shared" si="970"/>
        <v>0</v>
      </c>
      <c r="AC3011" s="15">
        <f t="shared" si="969"/>
        <v>571.20000000000005</v>
      </c>
      <c r="AD3011" s="48">
        <f>(ROUND(AC3011-AC3006,1)/AC3006)</f>
        <v>-6.6666666666666666E-2</v>
      </c>
      <c r="AE3011" s="113"/>
      <c r="AF3011" s="60"/>
    </row>
    <row r="3012" spans="1:32">
      <c r="A3012" s="99" t="s">
        <v>594</v>
      </c>
      <c r="B3012" s="93"/>
      <c r="C3012" s="21" t="s">
        <v>1</v>
      </c>
      <c r="D3012" s="12">
        <v>56</v>
      </c>
      <c r="E3012" s="12">
        <v>108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106</v>
      </c>
      <c r="L3012" s="13">
        <v>0</v>
      </c>
      <c r="M3012" s="13">
        <v>0</v>
      </c>
      <c r="N3012" s="14">
        <f>D3012*$D$9</f>
        <v>72.8</v>
      </c>
      <c r="O3012" s="14">
        <f>E3012*$E$9</f>
        <v>162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145.6</v>
      </c>
      <c r="T3012" s="14">
        <f>(O3012/100)*(K3012*$K$9)</f>
        <v>343.44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5"/>
        <v>218.39999999999998</v>
      </c>
      <c r="Y3012" s="14">
        <f t="shared" si="966"/>
        <v>505.44</v>
      </c>
      <c r="Z3012" s="14">
        <f t="shared" si="967"/>
        <v>0</v>
      </c>
      <c r="AA3012" s="14">
        <f t="shared" si="968"/>
        <v>0</v>
      </c>
      <c r="AB3012" s="14">
        <f t="shared" si="970"/>
        <v>0</v>
      </c>
      <c r="AC3012" s="15">
        <f t="shared" si="969"/>
        <v>723.8</v>
      </c>
      <c r="AD3012" s="48">
        <f>(ROUND(AC3012-AC3006,1)/AC3006)</f>
        <v>0.18267973856209149</v>
      </c>
      <c r="AE3012" s="113"/>
      <c r="AF3012" s="60"/>
    </row>
    <row r="3013" spans="1:32">
      <c r="A3013" s="99" t="s">
        <v>829</v>
      </c>
      <c r="B3013" s="93"/>
      <c r="C3013" s="21" t="s">
        <v>2</v>
      </c>
      <c r="D3013" s="12">
        <v>56</v>
      </c>
      <c r="E3013" s="12">
        <v>0</v>
      </c>
      <c r="F3013" s="12">
        <v>108</v>
      </c>
      <c r="G3013" s="12">
        <v>0</v>
      </c>
      <c r="H3013" s="12">
        <v>0</v>
      </c>
      <c r="I3013" s="13">
        <v>80</v>
      </c>
      <c r="J3013" s="13">
        <v>20</v>
      </c>
      <c r="K3013" s="13">
        <v>53</v>
      </c>
      <c r="L3013" s="13">
        <v>53</v>
      </c>
      <c r="M3013" s="13">
        <v>0</v>
      </c>
      <c r="N3013" s="14">
        <f>D3013*$D$10</f>
        <v>72.8</v>
      </c>
      <c r="O3013" s="14">
        <f>E3013*$E$10</f>
        <v>0</v>
      </c>
      <c r="P3013" s="14">
        <f>F3013*$F$10</f>
        <v>162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145.6</v>
      </c>
      <c r="T3013" s="14">
        <f>(O3013/100)*(K3013*$J$10)</f>
        <v>0</v>
      </c>
      <c r="U3013" s="14">
        <f>(P3013/100)*(K3013*$K$10)+(P3013/100)*(L3013*$L$10)</f>
        <v>343.44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5"/>
        <v>218.39999999999998</v>
      </c>
      <c r="Y3013" s="14">
        <f t="shared" si="966"/>
        <v>0</v>
      </c>
      <c r="Z3013" s="14">
        <f t="shared" si="967"/>
        <v>505.44</v>
      </c>
      <c r="AA3013" s="14">
        <f t="shared" si="968"/>
        <v>0</v>
      </c>
      <c r="AB3013" s="14">
        <f t="shared" si="970"/>
        <v>0</v>
      </c>
      <c r="AC3013" s="15">
        <f t="shared" si="969"/>
        <v>723.8</v>
      </c>
      <c r="AD3013" s="48">
        <f>(ROUND(AC3013-AC3006,1)/AC3006)</f>
        <v>0.18267973856209149</v>
      </c>
      <c r="AE3013" s="113"/>
      <c r="AF3013" s="60"/>
    </row>
    <row r="3014" spans="1:32">
      <c r="A3014" s="99" t="s">
        <v>830</v>
      </c>
      <c r="B3014" s="93"/>
      <c r="C3014" s="21" t="s">
        <v>3</v>
      </c>
      <c r="D3014" s="12">
        <v>56</v>
      </c>
      <c r="E3014" s="12">
        <v>0</v>
      </c>
      <c r="F3014" s="12">
        <v>0</v>
      </c>
      <c r="G3014" s="12">
        <v>108</v>
      </c>
      <c r="H3014" s="12">
        <v>0</v>
      </c>
      <c r="I3014" s="13">
        <v>80</v>
      </c>
      <c r="J3014" s="13">
        <v>20</v>
      </c>
      <c r="K3014" s="13">
        <v>0</v>
      </c>
      <c r="L3014" s="13">
        <v>106</v>
      </c>
      <c r="M3014" s="13">
        <v>0</v>
      </c>
      <c r="N3014" s="14">
        <f>D3014*$D$11</f>
        <v>72.8</v>
      </c>
      <c r="O3014" s="14">
        <f>E3014*$E$11</f>
        <v>0</v>
      </c>
      <c r="P3014" s="14">
        <f>F3014*$F$11</f>
        <v>0</v>
      </c>
      <c r="Q3014" s="14">
        <f>G3014*$G$11</f>
        <v>162</v>
      </c>
      <c r="R3014" s="14">
        <f>H3014*$H$11</f>
        <v>0</v>
      </c>
      <c r="S3014" s="14">
        <f>(N3014/100)*(I3014*$I$11)+(N3014/100)*(J3014*$J$11)</f>
        <v>145.6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343.44</v>
      </c>
      <c r="W3014" s="14">
        <f>(R3014/100)*(K3014*$K$11)+(R3014/100)*(L3014*$L$11)</f>
        <v>0</v>
      </c>
      <c r="X3014" s="14">
        <f t="shared" si="965"/>
        <v>218.39999999999998</v>
      </c>
      <c r="Y3014" s="14">
        <f t="shared" si="966"/>
        <v>0</v>
      </c>
      <c r="Z3014" s="14">
        <f t="shared" si="967"/>
        <v>0</v>
      </c>
      <c r="AA3014" s="14">
        <f t="shared" si="968"/>
        <v>505.44</v>
      </c>
      <c r="AB3014" s="14">
        <f t="shared" si="970"/>
        <v>0</v>
      </c>
      <c r="AC3014" s="15">
        <f t="shared" si="969"/>
        <v>723.8</v>
      </c>
      <c r="AD3014" s="48">
        <f>(ROUND(AC3014-AC3006,1)/AC3006)</f>
        <v>0.18267973856209149</v>
      </c>
      <c r="AE3014" s="113"/>
      <c r="AF3014" s="60"/>
    </row>
    <row r="3015" spans="1:32">
      <c r="A3015" s="99" t="s">
        <v>831</v>
      </c>
      <c r="B3015" s="93"/>
      <c r="C3015" s="21" t="s">
        <v>4</v>
      </c>
      <c r="D3015" s="12">
        <v>56</v>
      </c>
      <c r="E3015" s="12">
        <v>0</v>
      </c>
      <c r="F3015" s="12">
        <v>0</v>
      </c>
      <c r="G3015" s="12">
        <v>0</v>
      </c>
      <c r="H3015" s="12">
        <v>108</v>
      </c>
      <c r="I3015" s="13">
        <v>80</v>
      </c>
      <c r="J3015" s="13">
        <v>20</v>
      </c>
      <c r="K3015" s="13">
        <v>53</v>
      </c>
      <c r="L3015" s="13">
        <v>53</v>
      </c>
      <c r="M3015" s="13">
        <v>0</v>
      </c>
      <c r="N3015" s="14">
        <f>D3015*$D$12</f>
        <v>72.8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162</v>
      </c>
      <c r="S3015" s="14">
        <f>(N3015/100)*(I3015*$I$12)+(N3015/100)*(J3015*$J$12)</f>
        <v>145.6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343.44</v>
      </c>
      <c r="X3015" s="14">
        <f t="shared" si="965"/>
        <v>218.39999999999998</v>
      </c>
      <c r="Y3015" s="14">
        <f t="shared" si="966"/>
        <v>0</v>
      </c>
      <c r="Z3015" s="14">
        <f t="shared" si="967"/>
        <v>0</v>
      </c>
      <c r="AA3015" s="14">
        <f t="shared" si="968"/>
        <v>0</v>
      </c>
      <c r="AB3015" s="14">
        <f t="shared" si="970"/>
        <v>505.44</v>
      </c>
      <c r="AC3015" s="15">
        <f t="shared" si="969"/>
        <v>723.8</v>
      </c>
      <c r="AD3015" s="48">
        <f>(ROUND(AC3015-AC3006,1)/AC3006)</f>
        <v>0.18267973856209149</v>
      </c>
      <c r="AE3015" s="113"/>
      <c r="AF3015" s="60"/>
    </row>
    <row r="3016" spans="1:32">
      <c r="A3016" s="99" t="s">
        <v>832</v>
      </c>
      <c r="B3016" s="93"/>
      <c r="C3016" s="21" t="s">
        <v>327</v>
      </c>
      <c r="D3016" s="12">
        <v>102</v>
      </c>
      <c r="E3016" s="12">
        <v>0</v>
      </c>
      <c r="F3016" s="12">
        <v>0</v>
      </c>
      <c r="G3016" s="12">
        <v>0</v>
      </c>
      <c r="H3016" s="12">
        <v>0</v>
      </c>
      <c r="I3016" s="13">
        <v>80</v>
      </c>
      <c r="J3016" s="13">
        <v>20</v>
      </c>
      <c r="K3016" s="13">
        <v>0</v>
      </c>
      <c r="L3016" s="13">
        <v>0</v>
      </c>
      <c r="M3016" s="13">
        <v>80</v>
      </c>
      <c r="N3016" s="14">
        <f>D3016*$D$13</f>
        <v>153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550.79999999999995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703.8</v>
      </c>
      <c r="Y3016" s="14">
        <f t="shared" si="966"/>
        <v>0</v>
      </c>
      <c r="Z3016" s="14">
        <f t="shared" si="967"/>
        <v>0</v>
      </c>
      <c r="AA3016" s="14">
        <f t="shared" si="968"/>
        <v>0</v>
      </c>
      <c r="AB3016" s="14">
        <f t="shared" si="970"/>
        <v>0</v>
      </c>
      <c r="AC3016" s="15">
        <f t="shared" si="969"/>
        <v>703.8</v>
      </c>
      <c r="AD3016" s="48">
        <f>(ROUND(AC3016-AC3006,1)/AC3006)</f>
        <v>0.15</v>
      </c>
      <c r="AE3016" s="113"/>
      <c r="AF3016" s="60"/>
    </row>
    <row r="3017" spans="1:32">
      <c r="A3017" s="99" t="s">
        <v>833</v>
      </c>
      <c r="B3017" s="93"/>
      <c r="C3017" s="21" t="s">
        <v>328</v>
      </c>
      <c r="D3017" s="12">
        <v>102</v>
      </c>
      <c r="E3017" s="12">
        <v>0</v>
      </c>
      <c r="F3017" s="12">
        <v>0</v>
      </c>
      <c r="G3017" s="12">
        <v>0</v>
      </c>
      <c r="H3017" s="12">
        <v>0</v>
      </c>
      <c r="I3017" s="13">
        <v>80</v>
      </c>
      <c r="J3017" s="13">
        <v>20</v>
      </c>
      <c r="K3017" s="13">
        <v>80</v>
      </c>
      <c r="L3017" s="13">
        <v>0</v>
      </c>
      <c r="M3017" s="13">
        <v>0</v>
      </c>
      <c r="N3017" s="14">
        <f>D3017*$D$14</f>
        <v>153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550.79999999999995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5"/>
        <v>703.8</v>
      </c>
      <c r="Y3017" s="14">
        <f t="shared" si="966"/>
        <v>0</v>
      </c>
      <c r="Z3017" s="14">
        <f t="shared" si="967"/>
        <v>0</v>
      </c>
      <c r="AA3017" s="14">
        <f t="shared" si="968"/>
        <v>0</v>
      </c>
      <c r="AB3017" s="14">
        <f t="shared" si="970"/>
        <v>0</v>
      </c>
      <c r="AC3017" s="15">
        <f t="shared" si="969"/>
        <v>703.8</v>
      </c>
      <c r="AD3017" s="48">
        <f>(ROUND(AC3017-AC3006,1)/AC3006)</f>
        <v>0.15</v>
      </c>
      <c r="AE3017" s="113"/>
      <c r="AF3017" s="60"/>
    </row>
    <row r="3018" spans="1:32">
      <c r="A3018" s="99"/>
      <c r="B3018" s="93"/>
      <c r="C3018" s="21" t="s">
        <v>329</v>
      </c>
      <c r="D3018" s="12">
        <v>102</v>
      </c>
      <c r="E3018" s="12">
        <v>0</v>
      </c>
      <c r="F3018" s="12">
        <v>0</v>
      </c>
      <c r="G3018" s="12">
        <v>0</v>
      </c>
      <c r="H3018" s="12">
        <v>0</v>
      </c>
      <c r="I3018" s="13">
        <v>80</v>
      </c>
      <c r="J3018" s="13">
        <v>20</v>
      </c>
      <c r="K3018" s="13">
        <v>0</v>
      </c>
      <c r="L3018" s="13">
        <v>80</v>
      </c>
      <c r="M3018" s="13">
        <v>0</v>
      </c>
      <c r="N3018" s="14">
        <f>D3018*$D$15</f>
        <v>153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550.79999999999995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5"/>
        <v>703.8</v>
      </c>
      <c r="Y3018" s="14">
        <f t="shared" si="966"/>
        <v>0</v>
      </c>
      <c r="Z3018" s="14">
        <f t="shared" si="967"/>
        <v>0</v>
      </c>
      <c r="AA3018" s="14">
        <f t="shared" si="968"/>
        <v>0</v>
      </c>
      <c r="AB3018" s="14">
        <f t="shared" si="970"/>
        <v>0</v>
      </c>
      <c r="AC3018" s="15">
        <f t="shared" si="969"/>
        <v>703.8</v>
      </c>
      <c r="AD3018" s="48">
        <f>(ROUND(AC3018-AC3006,1)/AC3006)</f>
        <v>0.15</v>
      </c>
      <c r="AE3018" s="113"/>
      <c r="AF3018" s="60"/>
    </row>
    <row r="3019" spans="1:32">
      <c r="A3019" s="99"/>
      <c r="B3019" s="93"/>
      <c r="C3019" s="21" t="s">
        <v>325</v>
      </c>
      <c r="D3019" s="12">
        <v>102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63</v>
      </c>
      <c r="K3019" s="13">
        <v>0</v>
      </c>
      <c r="L3019" s="13">
        <v>0</v>
      </c>
      <c r="M3019" s="13">
        <v>0</v>
      </c>
      <c r="N3019" s="14">
        <f>D3019*$D$16</f>
        <v>163.20000000000002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490.41600000000005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5"/>
        <v>653.6160000000001</v>
      </c>
      <c r="Y3019" s="14">
        <f t="shared" si="966"/>
        <v>0</v>
      </c>
      <c r="Z3019" s="14">
        <f t="shared" si="967"/>
        <v>0</v>
      </c>
      <c r="AA3019" s="14">
        <f t="shared" si="968"/>
        <v>0</v>
      </c>
      <c r="AB3019" s="14">
        <f t="shared" si="970"/>
        <v>0</v>
      </c>
      <c r="AC3019" s="15">
        <f t="shared" si="969"/>
        <v>653.6</v>
      </c>
      <c r="AD3019" s="48">
        <f>(ROUND(AC3019-AC3006,1)/AC3006)</f>
        <v>6.7973856209150335E-2</v>
      </c>
      <c r="AE3019" s="113" t="s">
        <v>799</v>
      </c>
      <c r="AF3019" s="60"/>
    </row>
    <row r="3020" spans="1:32">
      <c r="A3020" s="99"/>
      <c r="B3020" s="93"/>
      <c r="C3020" s="21" t="s">
        <v>326</v>
      </c>
      <c r="D3020" s="12">
        <v>102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163.20000000000002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575.28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5"/>
        <v>738.48</v>
      </c>
      <c r="Y3020" s="14">
        <f t="shared" si="966"/>
        <v>0</v>
      </c>
      <c r="Z3020" s="14">
        <f t="shared" si="967"/>
        <v>0</v>
      </c>
      <c r="AA3020" s="14">
        <f t="shared" si="968"/>
        <v>0</v>
      </c>
      <c r="AB3020" s="14">
        <f t="shared" si="970"/>
        <v>0</v>
      </c>
      <c r="AC3020" s="15">
        <f t="shared" si="969"/>
        <v>738.5</v>
      </c>
      <c r="AD3020" s="48">
        <f>(ROUND(AC3020-AC3006,1)/AC3006)</f>
        <v>0.20669934640522875</v>
      </c>
      <c r="AE3020" s="113"/>
      <c r="AF3020" s="60"/>
    </row>
    <row r="3021" spans="1:32">
      <c r="A3021" s="106" t="s">
        <v>0</v>
      </c>
      <c r="B3021" s="90" t="s">
        <v>651</v>
      </c>
      <c r="C3021" s="50" t="s">
        <v>241</v>
      </c>
      <c r="D3021" s="11">
        <v>86</v>
      </c>
      <c r="E3021" s="11">
        <v>0</v>
      </c>
      <c r="F3021" s="11">
        <v>0</v>
      </c>
      <c r="G3021" s="11">
        <v>0</v>
      </c>
      <c r="H3021" s="11">
        <v>50</v>
      </c>
      <c r="I3021" s="51">
        <v>50</v>
      </c>
      <c r="J3021" s="51">
        <v>25</v>
      </c>
      <c r="K3021" s="51">
        <v>20</v>
      </c>
      <c r="L3021" s="51">
        <v>20</v>
      </c>
      <c r="M3021" s="51">
        <v>0</v>
      </c>
      <c r="N3021" s="52">
        <f>D3021*$D$3</f>
        <v>172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100</v>
      </c>
      <c r="S3021" s="52">
        <f>(N3021/100)*(I3021*$I$3)+(N3021/100)*(J3021*$J$3)</f>
        <v>258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80</v>
      </c>
      <c r="X3021" s="52">
        <f t="shared" si="934"/>
        <v>430</v>
      </c>
      <c r="Y3021" s="52">
        <f t="shared" si="935"/>
        <v>0</v>
      </c>
      <c r="Z3021" s="52">
        <f t="shared" si="936"/>
        <v>0</v>
      </c>
      <c r="AA3021" s="52">
        <f t="shared" si="937"/>
        <v>0</v>
      </c>
      <c r="AB3021" s="52">
        <f>R3021+W3021</f>
        <v>180</v>
      </c>
      <c r="AC3021" s="53">
        <f>ROUND(X3021+Y3021+Z3021+AA3021+AB3021,1)</f>
        <v>610</v>
      </c>
      <c r="AD3021" s="58"/>
      <c r="AE3021" s="113"/>
      <c r="AF3021" s="60"/>
    </row>
    <row r="3022" spans="1:32">
      <c r="A3022" s="99" t="s">
        <v>800</v>
      </c>
      <c r="B3022" s="91">
        <v>16</v>
      </c>
      <c r="C3022" s="21" t="s">
        <v>324</v>
      </c>
      <c r="D3022" s="12">
        <v>86</v>
      </c>
      <c r="E3022" s="12">
        <v>0</v>
      </c>
      <c r="F3022" s="12">
        <v>0</v>
      </c>
      <c r="G3022" s="12">
        <v>0</v>
      </c>
      <c r="H3022" s="12">
        <v>50</v>
      </c>
      <c r="I3022" s="13">
        <v>77</v>
      </c>
      <c r="J3022" s="13">
        <v>45</v>
      </c>
      <c r="K3022" s="13">
        <v>20</v>
      </c>
      <c r="L3022" s="13">
        <v>20</v>
      </c>
      <c r="M3022" s="13">
        <v>0</v>
      </c>
      <c r="N3022" s="14">
        <f>D3022*$D$4</f>
        <v>137.6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80</v>
      </c>
      <c r="S3022" s="14">
        <f>(N3022/100)*(I3022*$I$4)+(N3022/100)*(J3022*$J$4)</f>
        <v>419.67999999999995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64</v>
      </c>
      <c r="X3022" s="14">
        <f t="shared" si="934"/>
        <v>557.28</v>
      </c>
      <c r="Y3022" s="14">
        <f t="shared" si="935"/>
        <v>0</v>
      </c>
      <c r="Z3022" s="14">
        <f t="shared" si="936"/>
        <v>0</v>
      </c>
      <c r="AA3022" s="14">
        <f t="shared" si="937"/>
        <v>0</v>
      </c>
      <c r="AB3022" s="14">
        <f>R3022+W3022</f>
        <v>144</v>
      </c>
      <c r="AC3022" s="15">
        <f>ROUND(X3022+Y3022+Z3022+AA3022+AB3022,1)</f>
        <v>701.3</v>
      </c>
      <c r="AD3022" s="48">
        <f>(ROUND(AC3022-AC3021,1)/AC3021)</f>
        <v>0.14967213114754097</v>
      </c>
      <c r="AE3022" s="113"/>
      <c r="AF3022" s="60"/>
    </row>
    <row r="3023" spans="1:32">
      <c r="A3023" s="99" t="s">
        <v>801</v>
      </c>
      <c r="B3023" s="91">
        <v>10</v>
      </c>
      <c r="C3023" s="21" t="s">
        <v>834</v>
      </c>
      <c r="D3023" s="12">
        <v>86</v>
      </c>
      <c r="E3023" s="12">
        <v>0</v>
      </c>
      <c r="F3023" s="12">
        <v>0</v>
      </c>
      <c r="G3023" s="12">
        <v>0</v>
      </c>
      <c r="H3023" s="12">
        <v>50</v>
      </c>
      <c r="I3023" s="13">
        <v>50</v>
      </c>
      <c r="J3023" s="13">
        <v>25</v>
      </c>
      <c r="K3023" s="13">
        <v>20</v>
      </c>
      <c r="L3023" s="13">
        <v>20</v>
      </c>
      <c r="M3023" s="13">
        <v>0</v>
      </c>
      <c r="N3023" s="14">
        <f>D3023*$D$5</f>
        <v>172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100</v>
      </c>
      <c r="S3023" s="14">
        <f>(N3023/100)*(I3023*$I$5)+(N3023/100)*(J3023*$J$5)</f>
        <v>232.20000000000002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72</v>
      </c>
      <c r="X3023" s="14">
        <f t="shared" si="934"/>
        <v>404.20000000000005</v>
      </c>
      <c r="Y3023" s="14">
        <f t="shared" si="935"/>
        <v>0</v>
      </c>
      <c r="Z3023" s="14">
        <f t="shared" si="936"/>
        <v>0</v>
      </c>
      <c r="AA3023" s="14">
        <f t="shared" si="937"/>
        <v>0</v>
      </c>
      <c r="AB3023" s="14">
        <f>R3023+W3023</f>
        <v>172</v>
      </c>
      <c r="AC3023" s="15">
        <f t="shared" ref="AC3023:AC3035" si="971">ROUND(X3023+Y3023+Z3023+AA3023+AB3023,1)</f>
        <v>576.20000000000005</v>
      </c>
      <c r="AD3023" s="48">
        <f>(ROUND(AC3023-AC3021,1)/AC3021)</f>
        <v>-5.5409836065573766E-2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86</v>
      </c>
      <c r="E3024" s="12">
        <v>0</v>
      </c>
      <c r="F3024" s="12">
        <v>0</v>
      </c>
      <c r="G3024" s="12">
        <v>0</v>
      </c>
      <c r="H3024" s="12">
        <v>50</v>
      </c>
      <c r="I3024" s="13">
        <v>50</v>
      </c>
      <c r="J3024" s="13">
        <v>25</v>
      </c>
      <c r="K3024" s="13">
        <v>20</v>
      </c>
      <c r="L3024" s="13">
        <v>20</v>
      </c>
      <c r="M3024" s="13">
        <v>0</v>
      </c>
      <c r="N3024" s="14">
        <f>D3024*$D$6</f>
        <v>172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100</v>
      </c>
      <c r="S3024" s="14">
        <f>(N3024/100)*(I3024*$I$6)+(N3024/100)*(J3024*$J$6)</f>
        <v>232.20000000000002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72</v>
      </c>
      <c r="X3024" s="14">
        <f t="shared" si="934"/>
        <v>404.20000000000005</v>
      </c>
      <c r="Y3024" s="14">
        <f t="shared" si="935"/>
        <v>0</v>
      </c>
      <c r="Z3024" s="14">
        <f t="shared" si="936"/>
        <v>0</v>
      </c>
      <c r="AA3024" s="14">
        <f t="shared" si="937"/>
        <v>0</v>
      </c>
      <c r="AB3024" s="14">
        <f t="shared" ref="AB3024:AB3035" si="972">R3024+W3024</f>
        <v>172</v>
      </c>
      <c r="AC3024" s="15">
        <f t="shared" si="971"/>
        <v>576.20000000000005</v>
      </c>
      <c r="AD3024" s="48">
        <f>(ROUND(AC3024-AC3021,1)/AC3021)</f>
        <v>-5.5409836065573766E-2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86</v>
      </c>
      <c r="E3025" s="12">
        <v>0</v>
      </c>
      <c r="F3025" s="12">
        <v>0</v>
      </c>
      <c r="G3025" s="12">
        <v>0</v>
      </c>
      <c r="H3025" s="12">
        <v>50</v>
      </c>
      <c r="I3025" s="13">
        <v>50</v>
      </c>
      <c r="J3025" s="13">
        <v>25</v>
      </c>
      <c r="K3025" s="13">
        <v>20</v>
      </c>
      <c r="L3025" s="13">
        <v>20</v>
      </c>
      <c r="M3025" s="13">
        <v>0</v>
      </c>
      <c r="N3025" s="14">
        <f>D3025*$D$7</f>
        <v>172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100</v>
      </c>
      <c r="S3025" s="14">
        <f>(N3025/100)*(I3025*$I$7)+(N3025/100)*(J3025*$J$7)</f>
        <v>232.20000000000002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72</v>
      </c>
      <c r="X3025" s="14">
        <f t="shared" si="934"/>
        <v>404.20000000000005</v>
      </c>
      <c r="Y3025" s="14">
        <f t="shared" si="935"/>
        <v>0</v>
      </c>
      <c r="Z3025" s="14">
        <f t="shared" si="936"/>
        <v>0</v>
      </c>
      <c r="AA3025" s="14">
        <f t="shared" si="937"/>
        <v>0</v>
      </c>
      <c r="AB3025" s="14">
        <f t="shared" si="972"/>
        <v>172</v>
      </c>
      <c r="AC3025" s="15">
        <f t="shared" si="971"/>
        <v>576.20000000000005</v>
      </c>
      <c r="AD3025" s="48">
        <f>(ROUND(AC3025-AC3021,1)/AC3021)</f>
        <v>-5.5409836065573766E-2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86</v>
      </c>
      <c r="E3026" s="12">
        <v>0</v>
      </c>
      <c r="F3026" s="12">
        <v>0</v>
      </c>
      <c r="G3026" s="12">
        <v>0</v>
      </c>
      <c r="H3026" s="12">
        <v>50</v>
      </c>
      <c r="I3026" s="13">
        <v>50</v>
      </c>
      <c r="J3026" s="13">
        <v>25</v>
      </c>
      <c r="K3026" s="13">
        <v>20</v>
      </c>
      <c r="L3026" s="13">
        <v>20</v>
      </c>
      <c r="M3026" s="13">
        <v>0</v>
      </c>
      <c r="N3026" s="14">
        <f>D3026*$D$8</f>
        <v>172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100</v>
      </c>
      <c r="S3026" s="14">
        <f>(N3026/100)*(I3026*$I$8)+(N3026/100)*(J3026*$J$8)</f>
        <v>232.20000000000002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72</v>
      </c>
      <c r="X3026" s="14">
        <f t="shared" si="934"/>
        <v>404.20000000000005</v>
      </c>
      <c r="Y3026" s="14">
        <f t="shared" si="935"/>
        <v>0</v>
      </c>
      <c r="Z3026" s="14">
        <f t="shared" si="936"/>
        <v>0</v>
      </c>
      <c r="AA3026" s="14">
        <f t="shared" si="937"/>
        <v>0</v>
      </c>
      <c r="AB3026" s="14">
        <f t="shared" si="972"/>
        <v>172</v>
      </c>
      <c r="AC3026" s="15">
        <f t="shared" si="971"/>
        <v>576.20000000000005</v>
      </c>
      <c r="AD3026" s="48">
        <f>(ROUND(AC3026-AC3021,1)/AC3021)</f>
        <v>-5.5409836065573766E-2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43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25</v>
      </c>
      <c r="K3027" s="13">
        <v>110</v>
      </c>
      <c r="L3027" s="13">
        <v>0</v>
      </c>
      <c r="M3027" s="13">
        <v>0</v>
      </c>
      <c r="N3027" s="14">
        <f>D3027*$D$9</f>
        <v>55.9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83.85</v>
      </c>
      <c r="T3027" s="14">
        <f>(O3027/100)*(K3027*$K$9)</f>
        <v>396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4"/>
        <v>139.75</v>
      </c>
      <c r="Y3027" s="14">
        <f t="shared" si="935"/>
        <v>576</v>
      </c>
      <c r="Z3027" s="14">
        <f t="shared" si="936"/>
        <v>0</v>
      </c>
      <c r="AA3027" s="14">
        <f t="shared" si="937"/>
        <v>0</v>
      </c>
      <c r="AB3027" s="14">
        <f t="shared" si="972"/>
        <v>0</v>
      </c>
      <c r="AC3027" s="15">
        <f t="shared" si="971"/>
        <v>715.8</v>
      </c>
      <c r="AD3027" s="48">
        <f>(ROUND(AC3027-AC3021,1)/AC3021)</f>
        <v>0.17344262295081966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43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25</v>
      </c>
      <c r="K3028" s="13">
        <v>55</v>
      </c>
      <c r="L3028" s="13">
        <v>55</v>
      </c>
      <c r="M3028" s="13">
        <v>0</v>
      </c>
      <c r="N3028" s="14">
        <f>D3028*$D$10</f>
        <v>55.9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83.85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4"/>
        <v>139.75</v>
      </c>
      <c r="Y3028" s="14">
        <f t="shared" si="935"/>
        <v>0</v>
      </c>
      <c r="Z3028" s="14">
        <f t="shared" si="936"/>
        <v>576</v>
      </c>
      <c r="AA3028" s="14">
        <f t="shared" si="937"/>
        <v>0</v>
      </c>
      <c r="AB3028" s="14">
        <f t="shared" si="972"/>
        <v>0</v>
      </c>
      <c r="AC3028" s="15">
        <f t="shared" si="971"/>
        <v>715.8</v>
      </c>
      <c r="AD3028" s="48">
        <f>(ROUND(AC3028-AC3021,1)/AC3021)</f>
        <v>0.17344262295081966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43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D3029*$D$11</f>
        <v>55.9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83.85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396</v>
      </c>
      <c r="W3029" s="14">
        <f>(R3029/100)*(K3029*$K$11)+(R3029/100)*(L3029*$L$11)</f>
        <v>0</v>
      </c>
      <c r="X3029" s="14">
        <f t="shared" si="934"/>
        <v>139.75</v>
      </c>
      <c r="Y3029" s="14">
        <f t="shared" si="935"/>
        <v>0</v>
      </c>
      <c r="Z3029" s="14">
        <f t="shared" si="936"/>
        <v>0</v>
      </c>
      <c r="AA3029" s="14">
        <f t="shared" si="937"/>
        <v>576</v>
      </c>
      <c r="AB3029" s="14">
        <f t="shared" si="972"/>
        <v>0</v>
      </c>
      <c r="AC3029" s="15">
        <f t="shared" si="971"/>
        <v>715.8</v>
      </c>
      <c r="AD3029" s="48">
        <f>(ROUND(AC3029-AC3021,1)/AC3021)</f>
        <v>0.17344262295081966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43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25</v>
      </c>
      <c r="K3030" s="13">
        <v>55</v>
      </c>
      <c r="L3030" s="13">
        <v>55</v>
      </c>
      <c r="M3030" s="13">
        <v>0</v>
      </c>
      <c r="N3030" s="14">
        <f>D3030*$D$12</f>
        <v>55.9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83.85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396</v>
      </c>
      <c r="X3030" s="14">
        <f t="shared" si="934"/>
        <v>139.75</v>
      </c>
      <c r="Y3030" s="14">
        <f t="shared" si="935"/>
        <v>0</v>
      </c>
      <c r="Z3030" s="14">
        <f t="shared" si="936"/>
        <v>0</v>
      </c>
      <c r="AA3030" s="14">
        <f t="shared" si="937"/>
        <v>0</v>
      </c>
      <c r="AB3030" s="14">
        <f t="shared" si="972"/>
        <v>576</v>
      </c>
      <c r="AC3030" s="15">
        <f t="shared" si="971"/>
        <v>715.8</v>
      </c>
      <c r="AD3030" s="48">
        <f>(ROUND(AC3030-AC3021,1)/AC3021)</f>
        <v>0.17344262295081966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86</v>
      </c>
      <c r="E3031" s="12">
        <v>0</v>
      </c>
      <c r="F3031" s="12">
        <v>0</v>
      </c>
      <c r="G3031" s="12">
        <v>0</v>
      </c>
      <c r="H3031" s="12">
        <v>50</v>
      </c>
      <c r="I3031" s="13">
        <v>50</v>
      </c>
      <c r="J3031" s="13">
        <v>25</v>
      </c>
      <c r="K3031" s="13">
        <v>20</v>
      </c>
      <c r="L3031" s="13">
        <v>20</v>
      </c>
      <c r="M3031" s="13">
        <v>50</v>
      </c>
      <c r="N3031" s="14">
        <f>D3031*$D$13</f>
        <v>129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75</v>
      </c>
      <c r="S3031" s="14">
        <f>(N3031/100)*(I3031*$I$13)+(N3031/100)*(J3031*$J$13)+(N3031/100)*(M3031*$M$13)</f>
        <v>322.5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135</v>
      </c>
      <c r="X3031" s="14">
        <f>N3031+S3031</f>
        <v>451.5</v>
      </c>
      <c r="Y3031" s="14">
        <f t="shared" si="935"/>
        <v>0</v>
      </c>
      <c r="Z3031" s="14">
        <f t="shared" si="936"/>
        <v>0</v>
      </c>
      <c r="AA3031" s="14">
        <f t="shared" si="937"/>
        <v>0</v>
      </c>
      <c r="AB3031" s="14">
        <f t="shared" si="972"/>
        <v>210</v>
      </c>
      <c r="AC3031" s="15">
        <f t="shared" si="971"/>
        <v>661.5</v>
      </c>
      <c r="AD3031" s="48">
        <f>(ROUND(AC3031-AC3021,1)/AC3021)</f>
        <v>8.4426229508196726E-2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100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25</v>
      </c>
      <c r="K3032" s="13">
        <v>110</v>
      </c>
      <c r="L3032" s="13">
        <v>0</v>
      </c>
      <c r="M3032" s="13">
        <v>0</v>
      </c>
      <c r="N3032" s="14">
        <f>D3032*$D$14</f>
        <v>150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4"/>
        <v>705</v>
      </c>
      <c r="Y3032" s="14">
        <f t="shared" si="935"/>
        <v>0</v>
      </c>
      <c r="Z3032" s="14">
        <f t="shared" si="936"/>
        <v>0</v>
      </c>
      <c r="AA3032" s="14">
        <f t="shared" si="937"/>
        <v>0</v>
      </c>
      <c r="AB3032" s="14">
        <f t="shared" si="972"/>
        <v>0</v>
      </c>
      <c r="AC3032" s="15">
        <f t="shared" si="971"/>
        <v>705</v>
      </c>
      <c r="AD3032" s="48">
        <f>(ROUND(AC3032-AC3021,1)/AC3021)</f>
        <v>0.15573770491803279</v>
      </c>
      <c r="AE3032" s="113"/>
      <c r="AF3032" s="60"/>
    </row>
    <row r="3033" spans="1:32">
      <c r="A3033" s="99"/>
      <c r="B3033" s="91"/>
      <c r="C3033" s="21" t="s">
        <v>329</v>
      </c>
      <c r="D3033" s="12">
        <v>100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25</v>
      </c>
      <c r="K3033" s="13">
        <v>0</v>
      </c>
      <c r="L3033" s="13">
        <v>110</v>
      </c>
      <c r="M3033" s="13">
        <v>0</v>
      </c>
      <c r="N3033" s="14">
        <f>D3033*$D$15</f>
        <v>150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4"/>
        <v>705</v>
      </c>
      <c r="Y3033" s="14">
        <f t="shared" si="935"/>
        <v>0</v>
      </c>
      <c r="Z3033" s="14">
        <f t="shared" si="936"/>
        <v>0</v>
      </c>
      <c r="AA3033" s="14">
        <f t="shared" si="937"/>
        <v>0</v>
      </c>
      <c r="AB3033" s="14">
        <f t="shared" si="972"/>
        <v>0</v>
      </c>
      <c r="AC3033" s="15">
        <f t="shared" si="971"/>
        <v>705</v>
      </c>
      <c r="AD3033" s="48">
        <f>(ROUND(AC3033-AC3021,1)/AC3021)</f>
        <v>0.15573770491803279</v>
      </c>
      <c r="AE3033" s="113"/>
      <c r="AF3033" s="60"/>
    </row>
    <row r="3034" spans="1:32">
      <c r="A3034" s="99"/>
      <c r="B3034" s="91"/>
      <c r="C3034" s="21" t="s">
        <v>325</v>
      </c>
      <c r="D3034" s="12">
        <v>86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66</v>
      </c>
      <c r="K3034" s="13">
        <v>20</v>
      </c>
      <c r="L3034" s="13">
        <v>20</v>
      </c>
      <c r="M3034" s="13">
        <v>0</v>
      </c>
      <c r="N3034" s="14">
        <f>D3034*$D$16</f>
        <v>137.6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80</v>
      </c>
      <c r="S3034" s="14">
        <f>(N3034/100)*(I3034*$I$16)+(N3034/100)*(J3034*$J$16)</f>
        <v>386.65600000000001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64</v>
      </c>
      <c r="X3034" s="14">
        <f t="shared" si="934"/>
        <v>524.25599999999997</v>
      </c>
      <c r="Y3034" s="14">
        <f t="shared" si="935"/>
        <v>0</v>
      </c>
      <c r="Z3034" s="14">
        <f t="shared" si="936"/>
        <v>0</v>
      </c>
      <c r="AA3034" s="14">
        <f t="shared" si="937"/>
        <v>0</v>
      </c>
      <c r="AB3034" s="14">
        <f t="shared" si="972"/>
        <v>144</v>
      </c>
      <c r="AC3034" s="15">
        <f t="shared" si="971"/>
        <v>668.3</v>
      </c>
      <c r="AD3034" s="48">
        <f>(ROUND(AC3034-AC3021,1)/AC3021)</f>
        <v>9.5573770491803267E-2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86</v>
      </c>
      <c r="E3035" s="12">
        <v>0</v>
      </c>
      <c r="F3035" s="12">
        <v>0</v>
      </c>
      <c r="G3035" s="12">
        <v>0</v>
      </c>
      <c r="H3035" s="12">
        <v>50</v>
      </c>
      <c r="I3035" s="13">
        <v>90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D3035*$D$17</f>
        <v>137.6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80</v>
      </c>
      <c r="S3035" s="14">
        <f>(N3035/100)*(I3035*$I$17)+(N3035/100)*(J3035*$J$17)</f>
        <v>467.83999999999992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64</v>
      </c>
      <c r="X3035" s="14">
        <f t="shared" si="934"/>
        <v>605.43999999999994</v>
      </c>
      <c r="Y3035" s="14">
        <f t="shared" si="935"/>
        <v>0</v>
      </c>
      <c r="Z3035" s="14">
        <f t="shared" si="936"/>
        <v>0</v>
      </c>
      <c r="AA3035" s="14">
        <f t="shared" si="937"/>
        <v>0</v>
      </c>
      <c r="AB3035" s="14">
        <f t="shared" si="972"/>
        <v>144</v>
      </c>
      <c r="AC3035" s="15">
        <f t="shared" si="971"/>
        <v>749.4</v>
      </c>
      <c r="AD3035" s="48">
        <f>(ROUND(AC3035-AC3021,1)/AC3021)</f>
        <v>0.22852459016393445</v>
      </c>
      <c r="AE3035" s="113"/>
      <c r="AF3035" s="60"/>
    </row>
    <row r="3036" spans="1:32">
      <c r="A3036" s="106" t="s">
        <v>0</v>
      </c>
      <c r="B3036" s="92" t="s">
        <v>136</v>
      </c>
      <c r="C3036" s="50" t="s">
        <v>241</v>
      </c>
      <c r="D3036" s="11">
        <v>101</v>
      </c>
      <c r="E3036" s="11">
        <v>0</v>
      </c>
      <c r="F3036" s="11">
        <v>0</v>
      </c>
      <c r="G3036" s="11">
        <v>0</v>
      </c>
      <c r="H3036" s="11">
        <v>0</v>
      </c>
      <c r="I3036" s="51">
        <v>30</v>
      </c>
      <c r="J3036" s="51">
        <v>70</v>
      </c>
      <c r="K3036" s="51">
        <v>0</v>
      </c>
      <c r="L3036" s="51">
        <v>0</v>
      </c>
      <c r="M3036" s="51">
        <v>0</v>
      </c>
      <c r="N3036" s="52">
        <f>D3036*$D$3</f>
        <v>202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4"/>
        <v>606</v>
      </c>
      <c r="Y3036" s="52">
        <f t="shared" si="935"/>
        <v>0</v>
      </c>
      <c r="Z3036" s="52">
        <f t="shared" si="936"/>
        <v>0</v>
      </c>
      <c r="AA3036" s="52">
        <f t="shared" si="937"/>
        <v>0</v>
      </c>
      <c r="AB3036" s="52">
        <f>R3036+W3036</f>
        <v>0</v>
      </c>
      <c r="AC3036" s="53">
        <f>ROUND(X3036+Y3036+Z3036+AA3036+AB3036,1)</f>
        <v>606</v>
      </c>
      <c r="AD3036" s="58"/>
      <c r="AE3036" s="113"/>
      <c r="AF3036" s="60"/>
    </row>
    <row r="3037" spans="1:32">
      <c r="A3037" s="99" t="s">
        <v>800</v>
      </c>
      <c r="B3037" s="93">
        <v>10</v>
      </c>
      <c r="C3037" s="21" t="s">
        <v>324</v>
      </c>
      <c r="D3037" s="12">
        <v>101</v>
      </c>
      <c r="E3037" s="12">
        <v>0</v>
      </c>
      <c r="F3037" s="12">
        <v>0</v>
      </c>
      <c r="G3037" s="12">
        <v>0</v>
      </c>
      <c r="H3037" s="12">
        <v>0</v>
      </c>
      <c r="I3037" s="13">
        <v>47</v>
      </c>
      <c r="J3037" s="13">
        <v>86</v>
      </c>
      <c r="K3037" s="13">
        <v>0</v>
      </c>
      <c r="L3037" s="13">
        <v>0</v>
      </c>
      <c r="M3037" s="13">
        <v>0</v>
      </c>
      <c r="N3037" s="14">
        <f>D3037*$D$4</f>
        <v>161.60000000000002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537.32000000000016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698.92000000000019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698.9</v>
      </c>
      <c r="AD3037" s="48">
        <f>(ROUND(AC3037-AC3036,1)/AC3036)</f>
        <v>0.15330033003300331</v>
      </c>
      <c r="AE3037" s="113"/>
      <c r="AF3037" s="60"/>
    </row>
    <row r="3038" spans="1:32">
      <c r="A3038" s="99" t="s">
        <v>801</v>
      </c>
      <c r="B3038" s="93">
        <v>18</v>
      </c>
      <c r="C3038" s="21" t="s">
        <v>834</v>
      </c>
      <c r="D3038" s="12">
        <v>101</v>
      </c>
      <c r="E3038" s="12">
        <v>0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0</v>
      </c>
      <c r="L3038" s="13">
        <v>0</v>
      </c>
      <c r="M3038" s="13">
        <v>0</v>
      </c>
      <c r="N3038" s="14">
        <f>D3038*$D$5</f>
        <v>202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363.6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565.6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565.6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101</v>
      </c>
      <c r="E3039" s="12">
        <v>0</v>
      </c>
      <c r="F3039" s="12">
        <v>0</v>
      </c>
      <c r="G3039" s="12">
        <v>0</v>
      </c>
      <c r="H3039" s="12">
        <v>0</v>
      </c>
      <c r="I3039" s="13">
        <v>30</v>
      </c>
      <c r="J3039" s="13">
        <v>70</v>
      </c>
      <c r="K3039" s="13">
        <v>0</v>
      </c>
      <c r="L3039" s="13">
        <v>0</v>
      </c>
      <c r="M3039" s="13">
        <v>0</v>
      </c>
      <c r="N3039" s="14">
        <f>D3039*$D$6</f>
        <v>202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363.6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565.6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565.6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101</v>
      </c>
      <c r="E3040" s="12">
        <v>0</v>
      </c>
      <c r="F3040" s="12">
        <v>0</v>
      </c>
      <c r="G3040" s="12">
        <v>0</v>
      </c>
      <c r="H3040" s="12">
        <v>0</v>
      </c>
      <c r="I3040" s="13">
        <v>30</v>
      </c>
      <c r="J3040" s="13">
        <v>70</v>
      </c>
      <c r="K3040" s="13">
        <v>0</v>
      </c>
      <c r="L3040" s="13">
        <v>0</v>
      </c>
      <c r="M3040" s="13">
        <v>0</v>
      </c>
      <c r="N3040" s="14">
        <f>D3040*$D$7</f>
        <v>202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363.6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565.6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565.6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101</v>
      </c>
      <c r="E3041" s="12">
        <v>0</v>
      </c>
      <c r="F3041" s="12">
        <v>0</v>
      </c>
      <c r="G3041" s="12">
        <v>0</v>
      </c>
      <c r="H3041" s="12">
        <v>0</v>
      </c>
      <c r="I3041" s="13">
        <v>30</v>
      </c>
      <c r="J3041" s="13">
        <v>70</v>
      </c>
      <c r="K3041" s="13">
        <v>0</v>
      </c>
      <c r="L3041" s="13">
        <v>0</v>
      </c>
      <c r="M3041" s="13">
        <v>0</v>
      </c>
      <c r="N3041" s="14">
        <f>D3041*$D$8</f>
        <v>202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363.6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565.6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565.6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50</v>
      </c>
      <c r="E3042" s="12">
        <v>110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105</v>
      </c>
      <c r="L3042" s="13">
        <v>0</v>
      </c>
      <c r="M3042" s="13">
        <v>0</v>
      </c>
      <c r="N3042" s="14">
        <f>D3042*$D$9</f>
        <v>65</v>
      </c>
      <c r="O3042" s="14">
        <f>E3042*$E$9</f>
        <v>165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130</v>
      </c>
      <c r="T3042" s="14">
        <f>(O3042/100)*(K3042*$K$9)</f>
        <v>346.5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195</v>
      </c>
      <c r="Y3042" s="14">
        <f t="shared" si="974"/>
        <v>511.5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706.5</v>
      </c>
      <c r="AD3042" s="48">
        <f>(ROUND(AC3042-AC3036,1)/AC3036)</f>
        <v>0.16584158415841585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50</v>
      </c>
      <c r="E3043" s="12">
        <v>0</v>
      </c>
      <c r="F3043" s="12">
        <v>110</v>
      </c>
      <c r="G3043" s="12">
        <v>0</v>
      </c>
      <c r="H3043" s="12">
        <v>0</v>
      </c>
      <c r="I3043" s="13">
        <v>30</v>
      </c>
      <c r="J3043" s="13">
        <v>70</v>
      </c>
      <c r="K3043" s="13">
        <v>52.5</v>
      </c>
      <c r="L3043" s="13">
        <v>52.5</v>
      </c>
      <c r="M3043" s="13">
        <v>0</v>
      </c>
      <c r="N3043" s="14">
        <f>D3043*$D$10</f>
        <v>65</v>
      </c>
      <c r="O3043" s="14">
        <f>E3043*$E$10</f>
        <v>0</v>
      </c>
      <c r="P3043" s="14">
        <f>F3043*$F$10</f>
        <v>165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130</v>
      </c>
      <c r="T3043" s="14">
        <f>(O3043/100)*(K3043*$J$10)</f>
        <v>0</v>
      </c>
      <c r="U3043" s="14">
        <f>(P3043/100)*(K3043*$K$10)+(P3043/100)*(L3043*$L$10)</f>
        <v>346.5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195</v>
      </c>
      <c r="Y3043" s="14">
        <f t="shared" si="974"/>
        <v>0</v>
      </c>
      <c r="Z3043" s="14">
        <f t="shared" si="975"/>
        <v>511.5</v>
      </c>
      <c r="AA3043" s="14">
        <f t="shared" si="976"/>
        <v>0</v>
      </c>
      <c r="AB3043" s="14">
        <f t="shared" si="978"/>
        <v>0</v>
      </c>
      <c r="AC3043" s="15">
        <f t="shared" si="977"/>
        <v>706.5</v>
      </c>
      <c r="AD3043" s="48">
        <f>(ROUND(AC3043-AC3036,1)/AC3036)</f>
        <v>0.16584158415841585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110</v>
      </c>
      <c r="H3044" s="12">
        <v>0</v>
      </c>
      <c r="I3044" s="13">
        <v>30</v>
      </c>
      <c r="J3044" s="13">
        <v>70</v>
      </c>
      <c r="K3044" s="13">
        <v>0</v>
      </c>
      <c r="L3044" s="13">
        <v>105</v>
      </c>
      <c r="M3044" s="13">
        <v>0</v>
      </c>
      <c r="N3044" s="14">
        <f>D3044*$D$11</f>
        <v>65</v>
      </c>
      <c r="O3044" s="14">
        <f>E3044*$E$11</f>
        <v>0</v>
      </c>
      <c r="P3044" s="14">
        <f>F3044*$F$11</f>
        <v>0</v>
      </c>
      <c r="Q3044" s="14">
        <f>G3044*$G$11</f>
        <v>165</v>
      </c>
      <c r="R3044" s="14">
        <f>H3044*$H$11</f>
        <v>0</v>
      </c>
      <c r="S3044" s="14">
        <f>(N3044/100)*(I3044*$I$11)+(N3044/100)*(J3044*$J$11)</f>
        <v>130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346.5</v>
      </c>
      <c r="W3044" s="14">
        <f>(R3044/100)*(K3044*$K$11)+(R3044/100)*(L3044*$L$11)</f>
        <v>0</v>
      </c>
      <c r="X3044" s="14">
        <f t="shared" si="973"/>
        <v>195</v>
      </c>
      <c r="Y3044" s="14">
        <f t="shared" si="974"/>
        <v>0</v>
      </c>
      <c r="Z3044" s="14">
        <f t="shared" si="975"/>
        <v>0</v>
      </c>
      <c r="AA3044" s="14">
        <f t="shared" si="976"/>
        <v>511.5</v>
      </c>
      <c r="AB3044" s="14">
        <f t="shared" si="978"/>
        <v>0</v>
      </c>
      <c r="AC3044" s="15">
        <f t="shared" si="977"/>
        <v>706.5</v>
      </c>
      <c r="AD3044" s="48">
        <f>(ROUND(AC3044-AC3036,1)/AC3036)</f>
        <v>0.16584158415841585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110</v>
      </c>
      <c r="I3045" s="13">
        <v>30</v>
      </c>
      <c r="J3045" s="13">
        <v>70</v>
      </c>
      <c r="K3045" s="13">
        <v>52.5</v>
      </c>
      <c r="L3045" s="13">
        <v>52.5</v>
      </c>
      <c r="M3045" s="13">
        <v>0</v>
      </c>
      <c r="N3045" s="14">
        <f>D3045*$D$12</f>
        <v>65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165</v>
      </c>
      <c r="S3045" s="14">
        <f>(N3045/100)*(I3045*$I$12)+(N3045/100)*(J3045*$J$12)</f>
        <v>130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346.5</v>
      </c>
      <c r="X3045" s="14">
        <f t="shared" si="973"/>
        <v>195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511.5</v>
      </c>
      <c r="AC3045" s="15">
        <f t="shared" si="977"/>
        <v>706.5</v>
      </c>
      <c r="AD3045" s="48">
        <f>(ROUND(AC3045-AC3036,1)/AC3036)</f>
        <v>0.16584158415841585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101</v>
      </c>
      <c r="E3046" s="12">
        <v>0</v>
      </c>
      <c r="F3046" s="12">
        <v>0</v>
      </c>
      <c r="G3046" s="12">
        <v>0</v>
      </c>
      <c r="H3046" s="12">
        <v>0</v>
      </c>
      <c r="I3046" s="13">
        <v>30</v>
      </c>
      <c r="J3046" s="13">
        <v>70</v>
      </c>
      <c r="K3046" s="13">
        <v>0</v>
      </c>
      <c r="L3046" s="13">
        <v>0</v>
      </c>
      <c r="M3046" s="13">
        <v>80</v>
      </c>
      <c r="N3046" s="14">
        <f>D3046*$D$13</f>
        <v>151.5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545.4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696.9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696.9</v>
      </c>
      <c r="AD3046" s="48">
        <f>(ROUND(AC3046-AC3036,1)/AC3036)</f>
        <v>0.15000000000000002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101</v>
      </c>
      <c r="E3047" s="12">
        <v>0</v>
      </c>
      <c r="F3047" s="12">
        <v>0</v>
      </c>
      <c r="G3047" s="12">
        <v>0</v>
      </c>
      <c r="H3047" s="12">
        <v>0</v>
      </c>
      <c r="I3047" s="13">
        <v>30</v>
      </c>
      <c r="J3047" s="13">
        <v>70</v>
      </c>
      <c r="K3047" s="13">
        <v>80</v>
      </c>
      <c r="L3047" s="13">
        <v>0</v>
      </c>
      <c r="M3047" s="13">
        <v>0</v>
      </c>
      <c r="N3047" s="14">
        <f>D3047*$D$14</f>
        <v>151.5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545.4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696.9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696.9</v>
      </c>
      <c r="AD3047" s="48">
        <f>(ROUND(AC3047-AC3036,1)/AC3036)</f>
        <v>0.15000000000000002</v>
      </c>
      <c r="AE3047" s="113"/>
      <c r="AF3047" s="60"/>
    </row>
    <row r="3048" spans="1:32">
      <c r="A3048" s="99"/>
      <c r="B3048" s="93"/>
      <c r="C3048" s="21" t="s">
        <v>329</v>
      </c>
      <c r="D3048" s="12">
        <v>101</v>
      </c>
      <c r="E3048" s="12">
        <v>0</v>
      </c>
      <c r="F3048" s="12">
        <v>0</v>
      </c>
      <c r="G3048" s="12">
        <v>0</v>
      </c>
      <c r="H3048" s="12">
        <v>0</v>
      </c>
      <c r="I3048" s="13">
        <v>30</v>
      </c>
      <c r="J3048" s="13">
        <v>70</v>
      </c>
      <c r="K3048" s="13">
        <v>0</v>
      </c>
      <c r="L3048" s="13">
        <v>80</v>
      </c>
      <c r="M3048" s="13">
        <v>0</v>
      </c>
      <c r="N3048" s="14">
        <f>D3048*$D$15</f>
        <v>151.5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545.4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696.9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696.9</v>
      </c>
      <c r="AD3048" s="48">
        <f>(ROUND(AC3048-AC3036,1)/AC3036)</f>
        <v>0.15000000000000002</v>
      </c>
      <c r="AE3048" s="113"/>
      <c r="AF3048" s="60"/>
    </row>
    <row r="3049" spans="1:32">
      <c r="A3049" s="99"/>
      <c r="B3049" s="93"/>
      <c r="C3049" s="21" t="s">
        <v>325</v>
      </c>
      <c r="D3049" s="12">
        <v>101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95</v>
      </c>
      <c r="K3049" s="13">
        <v>0</v>
      </c>
      <c r="L3049" s="13">
        <v>0</v>
      </c>
      <c r="M3049" s="13">
        <v>0</v>
      </c>
      <c r="N3049" s="14">
        <f>D3049*$D$16</f>
        <v>161.60000000000002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585.80000000000018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747.4000000000002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747.4</v>
      </c>
      <c r="AD3049" s="48">
        <f>(ROUND(AC3049-AC3036,1)/AC3036)</f>
        <v>0.23333333333333334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101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D3050*$D$17</f>
        <v>161.60000000000002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509.04000000000008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670.6400000000001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670.6</v>
      </c>
      <c r="AD3050" s="48">
        <f>(ROUND(AC3050-AC3036,1)/AC3036)</f>
        <v>0.10660066006600659</v>
      </c>
      <c r="AE3050" s="113"/>
      <c r="AF3050" s="60"/>
    </row>
    <row r="3051" spans="1:32">
      <c r="A3051" s="106" t="s">
        <v>0</v>
      </c>
      <c r="B3051" s="90" t="s">
        <v>529</v>
      </c>
      <c r="C3051" s="50" t="s">
        <v>241</v>
      </c>
      <c r="D3051" s="11">
        <v>95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80</v>
      </c>
      <c r="K3051" s="51">
        <v>0</v>
      </c>
      <c r="L3051" s="51">
        <v>0</v>
      </c>
      <c r="M3051" s="51">
        <v>0</v>
      </c>
      <c r="N3051" s="52">
        <f>D3051*$D$3</f>
        <v>190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418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4"/>
        <v>608</v>
      </c>
      <c r="Y3051" s="52">
        <f t="shared" si="935"/>
        <v>0</v>
      </c>
      <c r="Z3051" s="52">
        <f t="shared" si="936"/>
        <v>0</v>
      </c>
      <c r="AA3051" s="52">
        <f t="shared" si="937"/>
        <v>0</v>
      </c>
      <c r="AB3051" s="52">
        <f>R3051+W3051</f>
        <v>0</v>
      </c>
      <c r="AC3051" s="53">
        <f>ROUND(X3051+Y3051+Z3051+AA3051+AB3051,1)</f>
        <v>608</v>
      </c>
      <c r="AD3051" s="58"/>
      <c r="AE3051" s="113"/>
      <c r="AF3051" s="60"/>
    </row>
    <row r="3052" spans="1:32">
      <c r="A3052" s="99" t="s">
        <v>800</v>
      </c>
      <c r="B3052" s="91">
        <v>10</v>
      </c>
      <c r="C3052" s="21" t="s">
        <v>324</v>
      </c>
      <c r="D3052" s="12">
        <v>95</v>
      </c>
      <c r="E3052" s="12">
        <v>0</v>
      </c>
      <c r="F3052" s="12">
        <v>0</v>
      </c>
      <c r="G3052" s="12">
        <v>0</v>
      </c>
      <c r="H3052" s="12">
        <v>0</v>
      </c>
      <c r="I3052" s="13">
        <v>52</v>
      </c>
      <c r="J3052" s="13">
        <v>92</v>
      </c>
      <c r="K3052" s="13">
        <v>0</v>
      </c>
      <c r="L3052" s="13">
        <v>0</v>
      </c>
      <c r="M3052" s="13">
        <v>0</v>
      </c>
      <c r="N3052" s="14">
        <f>D3052*$D$4</f>
        <v>152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547.20000000000005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34"/>
        <v>699.2</v>
      </c>
      <c r="Y3052" s="14">
        <f t="shared" si="935"/>
        <v>0</v>
      </c>
      <c r="Z3052" s="14">
        <f t="shared" si="936"/>
        <v>0</v>
      </c>
      <c r="AA3052" s="14">
        <f t="shared" si="937"/>
        <v>0</v>
      </c>
      <c r="AB3052" s="14">
        <f>R3052+W3052</f>
        <v>0</v>
      </c>
      <c r="AC3052" s="15">
        <f>ROUND(X3052+Y3052+Z3052+AA3052+AB3052,1)</f>
        <v>699.2</v>
      </c>
      <c r="AD3052" s="48">
        <f>(ROUND(AC3052-AC3051,1)/AC3051)</f>
        <v>0.15</v>
      </c>
      <c r="AE3052" s="113"/>
      <c r="AF3052" s="60"/>
    </row>
    <row r="3053" spans="1:32">
      <c r="A3053" s="99" t="s">
        <v>801</v>
      </c>
      <c r="B3053" s="91">
        <v>20</v>
      </c>
      <c r="C3053" s="21" t="s">
        <v>834</v>
      </c>
      <c r="D3053" s="12">
        <v>95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0</v>
      </c>
      <c r="L3053" s="13">
        <v>0</v>
      </c>
      <c r="M3053" s="13">
        <v>0</v>
      </c>
      <c r="N3053" s="14">
        <f>D3053*$D$5</f>
        <v>190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376.19999999999993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34"/>
        <v>566.19999999999993</v>
      </c>
      <c r="Y3053" s="14">
        <f t="shared" si="935"/>
        <v>0</v>
      </c>
      <c r="Z3053" s="14">
        <f t="shared" si="936"/>
        <v>0</v>
      </c>
      <c r="AA3053" s="14">
        <f t="shared" si="937"/>
        <v>0</v>
      </c>
      <c r="AB3053" s="14">
        <f>R3053+W3053</f>
        <v>0</v>
      </c>
      <c r="AC3053" s="15">
        <f t="shared" ref="AC3053:AC3065" si="979">ROUND(X3053+Y3053+Z3053+AA3053+AB3053,1)</f>
        <v>566.20000000000005</v>
      </c>
      <c r="AD3053" s="48">
        <f>(ROUND(AC3053-AC3051,1)/AC3051)</f>
        <v>-6.8749999999999992E-2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95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80</v>
      </c>
      <c r="K3054" s="13">
        <v>0</v>
      </c>
      <c r="L3054" s="13">
        <v>0</v>
      </c>
      <c r="M3054" s="13">
        <v>0</v>
      </c>
      <c r="N3054" s="14">
        <f>D3054*$D$6</f>
        <v>190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376.19999999999993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34"/>
        <v>566.19999999999993</v>
      </c>
      <c r="Y3054" s="14">
        <f t="shared" si="935"/>
        <v>0</v>
      </c>
      <c r="Z3054" s="14">
        <f t="shared" si="936"/>
        <v>0</v>
      </c>
      <c r="AA3054" s="14">
        <f t="shared" si="937"/>
        <v>0</v>
      </c>
      <c r="AB3054" s="14">
        <f t="shared" ref="AB3054:AB3065" si="980">R3054+W3054</f>
        <v>0</v>
      </c>
      <c r="AC3054" s="15">
        <f t="shared" si="979"/>
        <v>566.20000000000005</v>
      </c>
      <c r="AD3054" s="48">
        <f>(ROUND(AC3054-AC3051,1)/AC3051)</f>
        <v>-6.8749999999999992E-2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95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80</v>
      </c>
      <c r="K3055" s="13">
        <v>0</v>
      </c>
      <c r="L3055" s="13">
        <v>0</v>
      </c>
      <c r="M3055" s="13">
        <v>0</v>
      </c>
      <c r="N3055" s="14">
        <f>D3055*$D$7</f>
        <v>190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376.19999999999993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34"/>
        <v>566.19999999999993</v>
      </c>
      <c r="Y3055" s="14">
        <f t="shared" si="935"/>
        <v>0</v>
      </c>
      <c r="Z3055" s="14">
        <f t="shared" si="936"/>
        <v>0</v>
      </c>
      <c r="AA3055" s="14">
        <f t="shared" si="937"/>
        <v>0</v>
      </c>
      <c r="AB3055" s="14">
        <f t="shared" si="980"/>
        <v>0</v>
      </c>
      <c r="AC3055" s="15">
        <f t="shared" si="979"/>
        <v>566.20000000000005</v>
      </c>
      <c r="AD3055" s="48">
        <f>(ROUND(AC3055-AC3051,1)/AC3051)</f>
        <v>-6.8749999999999992E-2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95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80</v>
      </c>
      <c r="K3056" s="13">
        <v>0</v>
      </c>
      <c r="L3056" s="13">
        <v>0</v>
      </c>
      <c r="M3056" s="13">
        <v>0</v>
      </c>
      <c r="N3056" s="14">
        <f>D3056*$D$8</f>
        <v>190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376.19999999999993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34"/>
        <v>566.19999999999993</v>
      </c>
      <c r="Y3056" s="14">
        <f t="shared" si="935"/>
        <v>0</v>
      </c>
      <c r="Z3056" s="14">
        <f t="shared" si="936"/>
        <v>0</v>
      </c>
      <c r="AA3056" s="14">
        <f t="shared" si="937"/>
        <v>0</v>
      </c>
      <c r="AB3056" s="14">
        <f t="shared" si="980"/>
        <v>0</v>
      </c>
      <c r="AC3056" s="15">
        <f t="shared" si="979"/>
        <v>566.20000000000005</v>
      </c>
      <c r="AD3056" s="48">
        <f>(ROUND(AC3056-AC3051,1)/AC3051)</f>
        <v>-6.8749999999999992E-2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48</v>
      </c>
      <c r="E3057" s="12">
        <v>102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116</v>
      </c>
      <c r="L3057" s="13">
        <v>0</v>
      </c>
      <c r="M3057" s="13">
        <v>0</v>
      </c>
      <c r="N3057" s="14">
        <f>D3057*$D$9</f>
        <v>62.400000000000006</v>
      </c>
      <c r="O3057" s="14">
        <f>E3057*$E$9</f>
        <v>153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137.28000000000003</v>
      </c>
      <c r="T3057" s="14">
        <f>(O3057/100)*(K3057*$K$9)</f>
        <v>354.96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4"/>
        <v>199.68000000000004</v>
      </c>
      <c r="Y3057" s="14">
        <f t="shared" si="935"/>
        <v>507.96</v>
      </c>
      <c r="Z3057" s="14">
        <f t="shared" si="936"/>
        <v>0</v>
      </c>
      <c r="AA3057" s="14">
        <f t="shared" si="937"/>
        <v>0</v>
      </c>
      <c r="AB3057" s="14">
        <f t="shared" si="980"/>
        <v>0</v>
      </c>
      <c r="AC3057" s="15">
        <f t="shared" si="979"/>
        <v>707.6</v>
      </c>
      <c r="AD3057" s="48">
        <f>(ROUND(AC3057-AC3051,1)/AC3051)</f>
        <v>0.16381578947368419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48</v>
      </c>
      <c r="E3058" s="12">
        <v>0</v>
      </c>
      <c r="F3058" s="12">
        <v>102</v>
      </c>
      <c r="G3058" s="12">
        <v>0</v>
      </c>
      <c r="H3058" s="12">
        <v>0</v>
      </c>
      <c r="I3058" s="13">
        <v>30</v>
      </c>
      <c r="J3058" s="13">
        <v>80</v>
      </c>
      <c r="K3058" s="13">
        <v>58</v>
      </c>
      <c r="L3058" s="13">
        <v>58</v>
      </c>
      <c r="M3058" s="13">
        <v>0</v>
      </c>
      <c r="N3058" s="14">
        <f>D3058*$D$10</f>
        <v>62.400000000000006</v>
      </c>
      <c r="O3058" s="14">
        <f>E3058*$E$10</f>
        <v>0</v>
      </c>
      <c r="P3058" s="14">
        <f>F3058*$F$10</f>
        <v>153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137.28000000000003</v>
      </c>
      <c r="T3058" s="14">
        <f>(O3058/100)*(K3058*$J$10)</f>
        <v>0</v>
      </c>
      <c r="U3058" s="14">
        <f>(P3058/100)*(K3058*$K$10)+(P3058/100)*(L3058*$L$10)</f>
        <v>354.96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4"/>
        <v>199.68000000000004</v>
      </c>
      <c r="Y3058" s="14">
        <f t="shared" si="935"/>
        <v>0</v>
      </c>
      <c r="Z3058" s="14">
        <f t="shared" si="936"/>
        <v>507.96</v>
      </c>
      <c r="AA3058" s="14">
        <f t="shared" si="937"/>
        <v>0</v>
      </c>
      <c r="AB3058" s="14">
        <f t="shared" si="980"/>
        <v>0</v>
      </c>
      <c r="AC3058" s="15">
        <f t="shared" si="979"/>
        <v>707.6</v>
      </c>
      <c r="AD3058" s="48">
        <f>(ROUND(AC3058-AC3051,1)/AC3051)</f>
        <v>0.16381578947368419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48</v>
      </c>
      <c r="E3059" s="12">
        <v>0</v>
      </c>
      <c r="F3059" s="12">
        <v>0</v>
      </c>
      <c r="G3059" s="12">
        <v>102</v>
      </c>
      <c r="H3059" s="12">
        <v>0</v>
      </c>
      <c r="I3059" s="13">
        <v>30</v>
      </c>
      <c r="J3059" s="13">
        <v>80</v>
      </c>
      <c r="K3059" s="13">
        <v>0</v>
      </c>
      <c r="L3059" s="13">
        <v>116</v>
      </c>
      <c r="M3059" s="13">
        <v>0</v>
      </c>
      <c r="N3059" s="14">
        <f>D3059*$D$11</f>
        <v>62.400000000000006</v>
      </c>
      <c r="O3059" s="14">
        <f>E3059*$E$11</f>
        <v>0</v>
      </c>
      <c r="P3059" s="14">
        <f>F3059*$F$11</f>
        <v>0</v>
      </c>
      <c r="Q3059" s="14">
        <f>G3059*$G$11</f>
        <v>153</v>
      </c>
      <c r="R3059" s="14">
        <f>H3059*$H$11</f>
        <v>0</v>
      </c>
      <c r="S3059" s="14">
        <f>(N3059/100)*(I3059*$I$11)+(N3059/100)*(J3059*$J$11)</f>
        <v>137.28000000000003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354.96</v>
      </c>
      <c r="W3059" s="14">
        <f>(R3059/100)*(K3059*$K$11)+(R3059/100)*(L3059*$L$11)</f>
        <v>0</v>
      </c>
      <c r="X3059" s="14">
        <f t="shared" si="934"/>
        <v>199.68000000000004</v>
      </c>
      <c r="Y3059" s="14">
        <f t="shared" si="935"/>
        <v>0</v>
      </c>
      <c r="Z3059" s="14">
        <f t="shared" si="936"/>
        <v>0</v>
      </c>
      <c r="AA3059" s="14">
        <f t="shared" si="937"/>
        <v>507.96</v>
      </c>
      <c r="AB3059" s="14">
        <f t="shared" si="980"/>
        <v>0</v>
      </c>
      <c r="AC3059" s="15">
        <f t="shared" si="979"/>
        <v>707.6</v>
      </c>
      <c r="AD3059" s="48">
        <f>(ROUND(AC3059-AC3051,1)/AC3051)</f>
        <v>0.16381578947368419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48</v>
      </c>
      <c r="E3060" s="12">
        <v>0</v>
      </c>
      <c r="F3060" s="12">
        <v>0</v>
      </c>
      <c r="G3060" s="12">
        <v>0</v>
      </c>
      <c r="H3060" s="12">
        <v>102</v>
      </c>
      <c r="I3060" s="13">
        <v>30</v>
      </c>
      <c r="J3060" s="13">
        <v>80</v>
      </c>
      <c r="K3060" s="13">
        <v>58</v>
      </c>
      <c r="L3060" s="13">
        <v>58</v>
      </c>
      <c r="M3060" s="13">
        <v>0</v>
      </c>
      <c r="N3060" s="14">
        <f>D3060*$D$12</f>
        <v>62.400000000000006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153</v>
      </c>
      <c r="S3060" s="14">
        <f>(N3060/100)*(I3060*$I$12)+(N3060/100)*(J3060*$J$12)</f>
        <v>137.28000000000003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354.96</v>
      </c>
      <c r="X3060" s="14">
        <f t="shared" si="934"/>
        <v>199.68000000000004</v>
      </c>
      <c r="Y3060" s="14">
        <f t="shared" si="935"/>
        <v>0</v>
      </c>
      <c r="Z3060" s="14">
        <f t="shared" si="936"/>
        <v>0</v>
      </c>
      <c r="AA3060" s="14">
        <f t="shared" si="937"/>
        <v>0</v>
      </c>
      <c r="AB3060" s="14">
        <f t="shared" si="980"/>
        <v>507.96</v>
      </c>
      <c r="AC3060" s="15">
        <f t="shared" si="979"/>
        <v>707.6</v>
      </c>
      <c r="AD3060" s="48">
        <f>(ROUND(AC3060-AC3051,1)/AC3051)</f>
        <v>0.16381578947368419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95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80</v>
      </c>
      <c r="K3061" s="13">
        <v>0</v>
      </c>
      <c r="L3061" s="13">
        <v>0</v>
      </c>
      <c r="M3061" s="13">
        <v>85</v>
      </c>
      <c r="N3061" s="14">
        <f>D3061*$D$13</f>
        <v>142.5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555.75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698.25</v>
      </c>
      <c r="Y3061" s="14">
        <f t="shared" si="935"/>
        <v>0</v>
      </c>
      <c r="Z3061" s="14">
        <f t="shared" si="936"/>
        <v>0</v>
      </c>
      <c r="AA3061" s="14">
        <f t="shared" si="937"/>
        <v>0</v>
      </c>
      <c r="AB3061" s="14">
        <f t="shared" si="980"/>
        <v>0</v>
      </c>
      <c r="AC3061" s="15">
        <f t="shared" si="979"/>
        <v>698.3</v>
      </c>
      <c r="AD3061" s="48">
        <f>(ROUND(AC3061-AC3051,1)/AC3051)</f>
        <v>0.14851973684210526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95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80</v>
      </c>
      <c r="K3062" s="13">
        <v>85</v>
      </c>
      <c r="L3062" s="13">
        <v>0</v>
      </c>
      <c r="M3062" s="13">
        <v>0</v>
      </c>
      <c r="N3062" s="14">
        <f>D3062*$D$14</f>
        <v>142.5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555.75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4"/>
        <v>698.25</v>
      </c>
      <c r="Y3062" s="14">
        <f t="shared" si="935"/>
        <v>0</v>
      </c>
      <c r="Z3062" s="14">
        <f t="shared" si="936"/>
        <v>0</v>
      </c>
      <c r="AA3062" s="14">
        <f t="shared" si="937"/>
        <v>0</v>
      </c>
      <c r="AB3062" s="14">
        <f t="shared" si="980"/>
        <v>0</v>
      </c>
      <c r="AC3062" s="15">
        <f t="shared" si="979"/>
        <v>698.3</v>
      </c>
      <c r="AD3062" s="48">
        <f>(ROUND(AC3062-AC3051,1)/AC3051)</f>
        <v>0.14851973684210526</v>
      </c>
      <c r="AE3062" s="113"/>
      <c r="AF3062" s="60"/>
    </row>
    <row r="3063" spans="1:32">
      <c r="A3063" s="99"/>
      <c r="B3063" s="91"/>
      <c r="C3063" s="21" t="s">
        <v>329</v>
      </c>
      <c r="D3063" s="12">
        <v>95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80</v>
      </c>
      <c r="K3063" s="13">
        <v>0</v>
      </c>
      <c r="L3063" s="13">
        <v>85</v>
      </c>
      <c r="M3063" s="13">
        <v>0</v>
      </c>
      <c r="N3063" s="14">
        <f>D3063*$D$15</f>
        <v>142.5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555.75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4"/>
        <v>698.25</v>
      </c>
      <c r="Y3063" s="14">
        <f t="shared" si="935"/>
        <v>0</v>
      </c>
      <c r="Z3063" s="14">
        <f t="shared" si="936"/>
        <v>0</v>
      </c>
      <c r="AA3063" s="14">
        <f t="shared" si="937"/>
        <v>0</v>
      </c>
      <c r="AB3063" s="14">
        <f t="shared" si="980"/>
        <v>0</v>
      </c>
      <c r="AC3063" s="15">
        <f t="shared" si="979"/>
        <v>698.3</v>
      </c>
      <c r="AD3063" s="48">
        <f>(ROUND(AC3063-AC3051,1)/AC3051)</f>
        <v>0.14851973684210526</v>
      </c>
      <c r="AE3063" s="113"/>
      <c r="AF3063" s="60"/>
    </row>
    <row r="3064" spans="1:32">
      <c r="A3064" s="99"/>
      <c r="B3064" s="91"/>
      <c r="C3064" s="21" t="s">
        <v>325</v>
      </c>
      <c r="D3064" s="12">
        <v>95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100</v>
      </c>
      <c r="K3064" s="13">
        <v>0</v>
      </c>
      <c r="L3064" s="13">
        <v>0</v>
      </c>
      <c r="M3064" s="13">
        <v>0</v>
      </c>
      <c r="N3064" s="14">
        <f>D3064*$D$16</f>
        <v>152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577.6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34"/>
        <v>729.6</v>
      </c>
      <c r="Y3064" s="14">
        <f t="shared" si="935"/>
        <v>0</v>
      </c>
      <c r="Z3064" s="14">
        <f t="shared" si="936"/>
        <v>0</v>
      </c>
      <c r="AA3064" s="14">
        <f t="shared" si="937"/>
        <v>0</v>
      </c>
      <c r="AB3064" s="14">
        <f t="shared" si="980"/>
        <v>0</v>
      </c>
      <c r="AC3064" s="15">
        <f t="shared" si="979"/>
        <v>729.6</v>
      </c>
      <c r="AD3064" s="48">
        <f>(ROUND(AC3064-AC3051,1)/AC3051)</f>
        <v>0.19999999999999998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95</v>
      </c>
      <c r="E3065" s="12">
        <v>0</v>
      </c>
      <c r="F3065" s="12">
        <v>0</v>
      </c>
      <c r="G3065" s="12">
        <v>0</v>
      </c>
      <c r="H3065" s="12">
        <v>0</v>
      </c>
      <c r="I3065" s="13">
        <v>71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D3065*$D$17</f>
        <v>152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499.32000000000005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34"/>
        <v>651.32000000000005</v>
      </c>
      <c r="Y3065" s="14">
        <f t="shared" si="935"/>
        <v>0</v>
      </c>
      <c r="Z3065" s="14">
        <f t="shared" si="936"/>
        <v>0</v>
      </c>
      <c r="AA3065" s="14">
        <f t="shared" si="937"/>
        <v>0</v>
      </c>
      <c r="AB3065" s="14">
        <f t="shared" si="980"/>
        <v>0</v>
      </c>
      <c r="AC3065" s="15">
        <f t="shared" si="979"/>
        <v>651.29999999999995</v>
      </c>
      <c r="AD3065" s="48">
        <f>(ROUND(AC3065-AC3051,1)/AC3051)</f>
        <v>7.1217105263157887E-2</v>
      </c>
      <c r="AE3065" s="113"/>
      <c r="AF3065" s="60"/>
    </row>
    <row r="3066" spans="1:32">
      <c r="A3066" s="106" t="s">
        <v>0</v>
      </c>
      <c r="B3066" s="92" t="s">
        <v>306</v>
      </c>
      <c r="C3066" s="50" t="s">
        <v>241</v>
      </c>
      <c r="D3066" s="11">
        <v>90</v>
      </c>
      <c r="E3066" s="11">
        <v>0</v>
      </c>
      <c r="F3066" s="11">
        <v>50</v>
      </c>
      <c r="G3066" s="11">
        <v>0</v>
      </c>
      <c r="H3066" s="11">
        <v>0</v>
      </c>
      <c r="I3066" s="51">
        <v>50</v>
      </c>
      <c r="J3066" s="51">
        <v>20</v>
      </c>
      <c r="K3066" s="51">
        <v>20</v>
      </c>
      <c r="L3066" s="51">
        <v>20</v>
      </c>
      <c r="M3066" s="51">
        <v>0</v>
      </c>
      <c r="N3066" s="52">
        <f>D3066*$D$3</f>
        <v>180</v>
      </c>
      <c r="O3066" s="52">
        <f>E3066*$E$3</f>
        <v>0</v>
      </c>
      <c r="P3066" s="52">
        <f>F3066*$F$3</f>
        <v>100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252</v>
      </c>
      <c r="T3066" s="52">
        <f>(O3066/100)*(K3066*$K$3)</f>
        <v>0</v>
      </c>
      <c r="U3066" s="52">
        <f>(P3066/100)*(K3066*$K$3)+(P3066/100)*(L3066*$L$3)</f>
        <v>80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4"/>
        <v>432</v>
      </c>
      <c r="Y3066" s="52">
        <f t="shared" si="935"/>
        <v>0</v>
      </c>
      <c r="Z3066" s="52">
        <f t="shared" si="936"/>
        <v>180</v>
      </c>
      <c r="AA3066" s="52">
        <f t="shared" si="937"/>
        <v>0</v>
      </c>
      <c r="AB3066" s="52">
        <f>R3066+W3066</f>
        <v>0</v>
      </c>
      <c r="AC3066" s="53">
        <f>ROUND(X3066+Y3066+Z3066+AA3066+AB3066,1)</f>
        <v>612</v>
      </c>
      <c r="AD3066" s="58"/>
      <c r="AE3066" s="113"/>
      <c r="AF3066" s="60"/>
    </row>
    <row r="3067" spans="1:32">
      <c r="A3067" s="99" t="s">
        <v>800</v>
      </c>
      <c r="B3067" s="93">
        <v>20</v>
      </c>
      <c r="C3067" s="21" t="s">
        <v>324</v>
      </c>
      <c r="D3067" s="12">
        <v>90</v>
      </c>
      <c r="E3067" s="12">
        <v>0</v>
      </c>
      <c r="F3067" s="12">
        <v>50</v>
      </c>
      <c r="G3067" s="12">
        <v>0</v>
      </c>
      <c r="H3067" s="12">
        <v>0</v>
      </c>
      <c r="I3067" s="13">
        <v>75</v>
      </c>
      <c r="J3067" s="13">
        <v>40</v>
      </c>
      <c r="K3067" s="13">
        <v>20</v>
      </c>
      <c r="L3067" s="13">
        <v>20</v>
      </c>
      <c r="M3067" s="13">
        <v>0</v>
      </c>
      <c r="N3067" s="14">
        <f>D3067*$D$4</f>
        <v>144</v>
      </c>
      <c r="O3067" s="14">
        <f>E3067*$E$4</f>
        <v>0</v>
      </c>
      <c r="P3067" s="14">
        <f>F3067*$F$4</f>
        <v>80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414</v>
      </c>
      <c r="T3067" s="14">
        <f>(O3067/100)*(K3067*$K$4)</f>
        <v>0</v>
      </c>
      <c r="U3067" s="14">
        <f>(P3067/100)*(K3067*$K$4)+(P3067/100)*(L3067*$L$4)</f>
        <v>64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558</v>
      </c>
      <c r="Y3067" s="14">
        <f t="shared" ref="Y3067:Y3080" si="982">O3067+T3067</f>
        <v>0</v>
      </c>
      <c r="Z3067" s="14">
        <f t="shared" ref="Z3067:Z3080" si="983">P3067+U3067</f>
        <v>144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702</v>
      </c>
      <c r="AD3067" s="48">
        <f>(ROUND(AC3067-AC3066,1)/AC3066)</f>
        <v>0.14705882352941177</v>
      </c>
      <c r="AE3067" s="113"/>
      <c r="AF3067" s="60"/>
    </row>
    <row r="3068" spans="1:32">
      <c r="A3068" s="99" t="s">
        <v>801</v>
      </c>
      <c r="B3068" s="93">
        <v>10</v>
      </c>
      <c r="C3068" s="21" t="s">
        <v>834</v>
      </c>
      <c r="D3068" s="12">
        <v>90</v>
      </c>
      <c r="E3068" s="12">
        <v>0</v>
      </c>
      <c r="F3068" s="12">
        <v>50</v>
      </c>
      <c r="G3068" s="12">
        <v>0</v>
      </c>
      <c r="H3068" s="12">
        <v>0</v>
      </c>
      <c r="I3068" s="13">
        <v>50</v>
      </c>
      <c r="J3068" s="13">
        <v>20</v>
      </c>
      <c r="K3068" s="13">
        <v>20</v>
      </c>
      <c r="L3068" s="13">
        <v>20</v>
      </c>
      <c r="M3068" s="13">
        <v>0</v>
      </c>
      <c r="N3068" s="14">
        <f>D3068*$D$5</f>
        <v>180</v>
      </c>
      <c r="O3068" s="14">
        <f>E3068*$E$5</f>
        <v>0</v>
      </c>
      <c r="P3068" s="14">
        <f>F3068*$F$5</f>
        <v>100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226.8</v>
      </c>
      <c r="T3068" s="14">
        <f>(O3068/100)*(K3068*$K$5)</f>
        <v>0</v>
      </c>
      <c r="U3068" s="14">
        <f>(P3068/100)*(K3068*$K$5)+(P3068/100)*(L3068*$L$5)</f>
        <v>72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406.8</v>
      </c>
      <c r="Y3068" s="14">
        <f t="shared" si="982"/>
        <v>0</v>
      </c>
      <c r="Z3068" s="14">
        <f t="shared" si="983"/>
        <v>172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578.79999999999995</v>
      </c>
      <c r="AD3068" s="48">
        <f>(ROUND(AC3068-AC3066,1)/AC3066)</f>
        <v>-5.4248366013071897E-2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90</v>
      </c>
      <c r="E3069" s="12">
        <v>0</v>
      </c>
      <c r="F3069" s="12">
        <v>50</v>
      </c>
      <c r="G3069" s="12">
        <v>0</v>
      </c>
      <c r="H3069" s="12">
        <v>0</v>
      </c>
      <c r="I3069" s="13">
        <v>50</v>
      </c>
      <c r="J3069" s="13">
        <v>20</v>
      </c>
      <c r="K3069" s="13">
        <v>20</v>
      </c>
      <c r="L3069" s="13">
        <v>20</v>
      </c>
      <c r="M3069" s="13">
        <v>0</v>
      </c>
      <c r="N3069" s="14">
        <f>D3069*$D$6</f>
        <v>180</v>
      </c>
      <c r="O3069" s="14">
        <f>E3069*$E$6</f>
        <v>0</v>
      </c>
      <c r="P3069" s="14">
        <f>F3069*$F$6</f>
        <v>100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226.8</v>
      </c>
      <c r="T3069" s="14">
        <f>(O3069/100)*(K3069*$K$6)</f>
        <v>0</v>
      </c>
      <c r="U3069" s="14">
        <f>(P3069/100)*(K3069*$K$6)+(P3069/100)*(L3069*$L$6)</f>
        <v>72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406.8</v>
      </c>
      <c r="Y3069" s="14">
        <f t="shared" si="982"/>
        <v>0</v>
      </c>
      <c r="Z3069" s="14">
        <f t="shared" si="983"/>
        <v>172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578.79999999999995</v>
      </c>
      <c r="AD3069" s="48">
        <f>(ROUND(AC3069-AC3066,1)/AC3066)</f>
        <v>-5.4248366013071897E-2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90</v>
      </c>
      <c r="E3070" s="12">
        <v>0</v>
      </c>
      <c r="F3070" s="12">
        <v>50</v>
      </c>
      <c r="G3070" s="12">
        <v>0</v>
      </c>
      <c r="H3070" s="12">
        <v>0</v>
      </c>
      <c r="I3070" s="13">
        <v>50</v>
      </c>
      <c r="J3070" s="13">
        <v>20</v>
      </c>
      <c r="K3070" s="13">
        <v>20</v>
      </c>
      <c r="L3070" s="13">
        <v>20</v>
      </c>
      <c r="M3070" s="13">
        <v>0</v>
      </c>
      <c r="N3070" s="14">
        <f>D3070*$D$7</f>
        <v>180</v>
      </c>
      <c r="O3070" s="14">
        <f>E3070*$E$7</f>
        <v>0</v>
      </c>
      <c r="P3070" s="14">
        <f>F3070*$F$7</f>
        <v>100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226.8</v>
      </c>
      <c r="T3070" s="14">
        <f>(O3070/100)*(K3070*$K$7)</f>
        <v>0</v>
      </c>
      <c r="U3070" s="14">
        <f>(P3070/100)*(K3070*$K$7)+(P3070/100)*(L3070*$L$7)</f>
        <v>72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406.8</v>
      </c>
      <c r="Y3070" s="14">
        <f t="shared" si="982"/>
        <v>0</v>
      </c>
      <c r="Z3070" s="14">
        <f t="shared" si="983"/>
        <v>172</v>
      </c>
      <c r="AA3070" s="14">
        <f t="shared" si="984"/>
        <v>0</v>
      </c>
      <c r="AB3070" s="14">
        <f t="shared" si="986"/>
        <v>0</v>
      </c>
      <c r="AC3070" s="15">
        <f t="shared" si="985"/>
        <v>578.79999999999995</v>
      </c>
      <c r="AD3070" s="48">
        <f>(ROUND(AC3070-AC3066,1)/AC3066)</f>
        <v>-5.4248366013071897E-2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90</v>
      </c>
      <c r="E3071" s="12">
        <v>0</v>
      </c>
      <c r="F3071" s="12">
        <v>50</v>
      </c>
      <c r="G3071" s="12">
        <v>0</v>
      </c>
      <c r="H3071" s="12">
        <v>0</v>
      </c>
      <c r="I3071" s="13">
        <v>50</v>
      </c>
      <c r="J3071" s="13">
        <v>20</v>
      </c>
      <c r="K3071" s="13">
        <v>20</v>
      </c>
      <c r="L3071" s="13">
        <v>20</v>
      </c>
      <c r="M3071" s="13">
        <v>0</v>
      </c>
      <c r="N3071" s="14">
        <f>D3071*$D$8</f>
        <v>180</v>
      </c>
      <c r="O3071" s="14">
        <f>E3071*$E$8</f>
        <v>0</v>
      </c>
      <c r="P3071" s="14">
        <f>F3071*$F$8</f>
        <v>100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226.8</v>
      </c>
      <c r="T3071" s="14">
        <f>(O3071/100)*(K3071*$K$8)</f>
        <v>0</v>
      </c>
      <c r="U3071" s="14">
        <f>(P3071/100)*(K3071*$K$8)+(P3071/100)*(L3071*$L$8)</f>
        <v>72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406.8</v>
      </c>
      <c r="Y3071" s="14">
        <f t="shared" si="982"/>
        <v>0</v>
      </c>
      <c r="Z3071" s="14">
        <f t="shared" si="983"/>
        <v>172</v>
      </c>
      <c r="AA3071" s="14">
        <f t="shared" si="984"/>
        <v>0</v>
      </c>
      <c r="AB3071" s="14">
        <f t="shared" si="986"/>
        <v>0</v>
      </c>
      <c r="AC3071" s="15">
        <f t="shared" si="985"/>
        <v>578.79999999999995</v>
      </c>
      <c r="AD3071" s="48">
        <f>(ROUND(AC3071-AC3066,1)/AC3066)</f>
        <v>-5.4248366013071897E-2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120</v>
      </c>
      <c r="F3072" s="12">
        <v>0</v>
      </c>
      <c r="G3072" s="12">
        <v>0</v>
      </c>
      <c r="H3072" s="12">
        <v>0</v>
      </c>
      <c r="I3072" s="13">
        <v>50</v>
      </c>
      <c r="J3072" s="13">
        <v>20</v>
      </c>
      <c r="K3072" s="13">
        <v>110</v>
      </c>
      <c r="L3072" s="13">
        <v>0</v>
      </c>
      <c r="M3072" s="13">
        <v>0</v>
      </c>
      <c r="N3072" s="14">
        <f>D3072*$D$9</f>
        <v>65</v>
      </c>
      <c r="O3072" s="14">
        <f>E3072*$E$9</f>
        <v>180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91</v>
      </c>
      <c r="T3072" s="14">
        <f>(O3072/100)*(K3072*$K$9)</f>
        <v>396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156</v>
      </c>
      <c r="Y3072" s="14">
        <f t="shared" si="982"/>
        <v>576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732</v>
      </c>
      <c r="AD3072" s="48">
        <f>(ROUND(AC3072-AC3066,1)/AC3066)</f>
        <v>0.19607843137254902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120</v>
      </c>
      <c r="G3073" s="12">
        <v>0</v>
      </c>
      <c r="H3073" s="12">
        <v>0</v>
      </c>
      <c r="I3073" s="13">
        <v>50</v>
      </c>
      <c r="J3073" s="13">
        <v>20</v>
      </c>
      <c r="K3073" s="13">
        <v>60</v>
      </c>
      <c r="L3073" s="13">
        <v>60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180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91</v>
      </c>
      <c r="T3073" s="14">
        <f>(O3073/100)*(K3073*$J$10)</f>
        <v>0</v>
      </c>
      <c r="U3073" s="14">
        <f>(P3073/100)*(K3073*$K$10)+(P3073/100)*(L3073*$L$10)</f>
        <v>432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156</v>
      </c>
      <c r="Y3073" s="14">
        <f t="shared" si="982"/>
        <v>0</v>
      </c>
      <c r="Z3073" s="14">
        <f t="shared" si="983"/>
        <v>612</v>
      </c>
      <c r="AA3073" s="14">
        <f t="shared" si="984"/>
        <v>0</v>
      </c>
      <c r="AB3073" s="14">
        <f t="shared" si="986"/>
        <v>0</v>
      </c>
      <c r="AC3073" s="15">
        <f t="shared" si="985"/>
        <v>768</v>
      </c>
      <c r="AD3073" s="48">
        <f>(ROUND(AC3073-AC3066,1)/AC3066)</f>
        <v>0.25490196078431371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120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180</v>
      </c>
      <c r="R3074" s="14">
        <f>H3074*$H$11</f>
        <v>0</v>
      </c>
      <c r="S3074" s="14">
        <f>(N3074/100)*(I3074*$I$11)+(N3074/100)*(J3074*$J$11)</f>
        <v>91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396</v>
      </c>
      <c r="W3074" s="14">
        <f>(R3074/100)*(K3074*$K$11)+(R3074/100)*(L3074*$L$11)</f>
        <v>0</v>
      </c>
      <c r="X3074" s="14">
        <f t="shared" si="981"/>
        <v>156</v>
      </c>
      <c r="Y3074" s="14">
        <f t="shared" si="982"/>
        <v>0</v>
      </c>
      <c r="Z3074" s="14">
        <f t="shared" si="983"/>
        <v>0</v>
      </c>
      <c r="AA3074" s="14">
        <f t="shared" si="984"/>
        <v>576</v>
      </c>
      <c r="AB3074" s="14">
        <f t="shared" si="986"/>
        <v>0</v>
      </c>
      <c r="AC3074" s="15">
        <f t="shared" si="985"/>
        <v>732</v>
      </c>
      <c r="AD3074" s="48">
        <f>(ROUND(AC3074-AC3066,1)/AC3066)</f>
        <v>0.19607843137254902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120</v>
      </c>
      <c r="I3075" s="13">
        <v>50</v>
      </c>
      <c r="J3075" s="13">
        <v>20</v>
      </c>
      <c r="K3075" s="13">
        <v>55</v>
      </c>
      <c r="L3075" s="13">
        <v>55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180</v>
      </c>
      <c r="S3075" s="14">
        <f>(N3075/100)*(I3075*$I$12)+(N3075/100)*(J3075*$J$12)</f>
        <v>91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396</v>
      </c>
      <c r="X3075" s="14">
        <f t="shared" si="981"/>
        <v>156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576</v>
      </c>
      <c r="AC3075" s="15">
        <f t="shared" si="985"/>
        <v>732</v>
      </c>
      <c r="AD3075" s="48">
        <f>(ROUND(AC3075-AC3066,1)/AC3066)</f>
        <v>0.19607843137254902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90</v>
      </c>
      <c r="E3076" s="12">
        <v>0</v>
      </c>
      <c r="F3076" s="12">
        <v>50</v>
      </c>
      <c r="G3076" s="12">
        <v>0</v>
      </c>
      <c r="H3076" s="12">
        <v>0</v>
      </c>
      <c r="I3076" s="13">
        <v>50</v>
      </c>
      <c r="J3076" s="13">
        <v>20</v>
      </c>
      <c r="K3076" s="13">
        <v>20</v>
      </c>
      <c r="L3076" s="13">
        <v>20</v>
      </c>
      <c r="M3076" s="13">
        <v>50</v>
      </c>
      <c r="N3076" s="14">
        <f>D3076*$D$13</f>
        <v>135</v>
      </c>
      <c r="O3076" s="14">
        <f>E3076*$E$13</f>
        <v>0</v>
      </c>
      <c r="P3076" s="14">
        <f>F3076*$F$13</f>
        <v>75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324</v>
      </c>
      <c r="T3076" s="14">
        <f>(O3076/100)*(K3076*$K$13)+(O3076/100)*(M3076*$M$13)</f>
        <v>0</v>
      </c>
      <c r="U3076" s="14">
        <f>(P3076/100)*(K3076*$K$13)+(P3076/100)*(L3076*$L$13)+(P3076/100)*(M3076*$M$13)</f>
        <v>135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459</v>
      </c>
      <c r="Y3076" s="14">
        <f t="shared" si="982"/>
        <v>0</v>
      </c>
      <c r="Z3076" s="14">
        <f t="shared" si="983"/>
        <v>210</v>
      </c>
      <c r="AA3076" s="14">
        <f t="shared" si="984"/>
        <v>0</v>
      </c>
      <c r="AB3076" s="14">
        <f t="shared" si="986"/>
        <v>0</v>
      </c>
      <c r="AC3076" s="15">
        <f t="shared" si="985"/>
        <v>669</v>
      </c>
      <c r="AD3076" s="48">
        <f>(ROUND(AC3076-AC3066,1)/AC3066)</f>
        <v>9.3137254901960786E-2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104</v>
      </c>
      <c r="E3077" s="12">
        <v>0</v>
      </c>
      <c r="F3077" s="12">
        <v>0</v>
      </c>
      <c r="G3077" s="12">
        <v>0</v>
      </c>
      <c r="H3077" s="12">
        <v>0</v>
      </c>
      <c r="I3077" s="13">
        <v>50</v>
      </c>
      <c r="J3077" s="13">
        <v>20</v>
      </c>
      <c r="K3077" s="13">
        <v>110</v>
      </c>
      <c r="L3077" s="13">
        <v>0</v>
      </c>
      <c r="M3077" s="13">
        <v>0</v>
      </c>
      <c r="N3077" s="14">
        <f>D3077*$D$14</f>
        <v>156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561.6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717.6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717.6</v>
      </c>
      <c r="AD3077" s="48">
        <f>(ROUND(AC3077-AC3066,1)/AC3066)</f>
        <v>0.17254901960784313</v>
      </c>
      <c r="AE3077" s="113"/>
      <c r="AF3077" s="60"/>
    </row>
    <row r="3078" spans="1:32">
      <c r="A3078" s="99"/>
      <c r="B3078" s="93"/>
      <c r="C3078" s="21" t="s">
        <v>329</v>
      </c>
      <c r="D3078" s="12">
        <v>104</v>
      </c>
      <c r="E3078" s="12">
        <v>0</v>
      </c>
      <c r="F3078" s="12">
        <v>0</v>
      </c>
      <c r="G3078" s="12">
        <v>0</v>
      </c>
      <c r="H3078" s="12">
        <v>0</v>
      </c>
      <c r="I3078" s="13">
        <v>50</v>
      </c>
      <c r="J3078" s="13">
        <v>20</v>
      </c>
      <c r="K3078" s="13">
        <v>0</v>
      </c>
      <c r="L3078" s="13">
        <v>110</v>
      </c>
      <c r="M3078" s="13">
        <v>0</v>
      </c>
      <c r="N3078" s="14">
        <f>D3078*$D$15</f>
        <v>156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561.6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717.6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717.6</v>
      </c>
      <c r="AD3078" s="48">
        <f>(ROUND(AC3078-AC3066,1)/AC3066)</f>
        <v>0.17254901960784313</v>
      </c>
      <c r="AE3078" s="113"/>
      <c r="AF3078" s="60"/>
    </row>
    <row r="3079" spans="1:32">
      <c r="A3079" s="99"/>
      <c r="B3079" s="93"/>
      <c r="C3079" s="21" t="s">
        <v>325</v>
      </c>
      <c r="D3079" s="12">
        <v>90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65</v>
      </c>
      <c r="K3079" s="13">
        <v>20</v>
      </c>
      <c r="L3079" s="13">
        <v>20</v>
      </c>
      <c r="M3079" s="13">
        <v>0</v>
      </c>
      <c r="N3079" s="14">
        <f>D3079*$D$16</f>
        <v>144</v>
      </c>
      <c r="O3079" s="14">
        <f>E3079*$E$16</f>
        <v>0</v>
      </c>
      <c r="P3079" s="14">
        <f>F3079*$F$16</f>
        <v>80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399.59999999999997</v>
      </c>
      <c r="T3079" s="14">
        <f>(O3079/100)*(K3079*$K$16)</f>
        <v>0</v>
      </c>
      <c r="U3079" s="14">
        <f>(P3079/100)*(K3079*$K$16)+(P3079/100)*(L3079*$L$16)</f>
        <v>64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543.59999999999991</v>
      </c>
      <c r="Y3079" s="14">
        <f t="shared" si="982"/>
        <v>0</v>
      </c>
      <c r="Z3079" s="14">
        <f t="shared" si="983"/>
        <v>144</v>
      </c>
      <c r="AA3079" s="14">
        <f t="shared" si="984"/>
        <v>0</v>
      </c>
      <c r="AB3079" s="14">
        <f t="shared" si="986"/>
        <v>0</v>
      </c>
      <c r="AC3079" s="15">
        <f t="shared" si="985"/>
        <v>687.6</v>
      </c>
      <c r="AD3079" s="48">
        <f>(ROUND(AC3079-AC3066,1)/AC3066)</f>
        <v>0.12352941176470587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90</v>
      </c>
      <c r="E3080" s="12">
        <v>0</v>
      </c>
      <c r="F3080" s="12">
        <v>50</v>
      </c>
      <c r="G3080" s="12">
        <v>0</v>
      </c>
      <c r="H3080" s="12">
        <v>0</v>
      </c>
      <c r="I3080" s="13">
        <v>90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D3080*$D$17</f>
        <v>144</v>
      </c>
      <c r="O3080" s="14">
        <f>E3080*$E$17</f>
        <v>0</v>
      </c>
      <c r="P3080" s="14">
        <f>F3080*$F$17</f>
        <v>80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482.4</v>
      </c>
      <c r="T3080" s="14">
        <f>(O3080/100)*(K3080*$K$17)</f>
        <v>0</v>
      </c>
      <c r="U3080" s="14">
        <f>(P3080/100)*(K3080*$K$17)+(P3080/100)*(L3080*$L$17)</f>
        <v>64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626.4</v>
      </c>
      <c r="Y3080" s="14">
        <f t="shared" si="982"/>
        <v>0</v>
      </c>
      <c r="Z3080" s="14">
        <f t="shared" si="983"/>
        <v>144</v>
      </c>
      <c r="AA3080" s="14">
        <f t="shared" si="984"/>
        <v>0</v>
      </c>
      <c r="AB3080" s="14">
        <f t="shared" si="986"/>
        <v>0</v>
      </c>
      <c r="AC3080" s="15">
        <f t="shared" si="985"/>
        <v>770.4</v>
      </c>
      <c r="AD3080" s="48">
        <f>(ROUND(AC3080-AC3066,1)/AC3066)</f>
        <v>0.25882352941176473</v>
      </c>
      <c r="AE3080" s="113"/>
      <c r="AF3080" s="60"/>
    </row>
    <row r="3081" spans="1:32">
      <c r="A3081" s="106" t="s">
        <v>0</v>
      </c>
      <c r="B3081" s="90" t="s">
        <v>528</v>
      </c>
      <c r="C3081" s="50" t="s">
        <v>241</v>
      </c>
      <c r="D3081" s="11">
        <v>103</v>
      </c>
      <c r="E3081" s="11">
        <v>0</v>
      </c>
      <c r="F3081" s="11">
        <v>0</v>
      </c>
      <c r="G3081" s="11">
        <v>0</v>
      </c>
      <c r="H3081" s="11">
        <v>0</v>
      </c>
      <c r="I3081" s="51">
        <v>50</v>
      </c>
      <c r="J3081" s="51">
        <v>50</v>
      </c>
      <c r="K3081" s="51">
        <v>0</v>
      </c>
      <c r="L3081" s="51">
        <v>0</v>
      </c>
      <c r="M3081" s="51">
        <v>0</v>
      </c>
      <c r="N3081" s="52">
        <f>D3081*$D$3</f>
        <v>206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412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4"/>
        <v>618</v>
      </c>
      <c r="Y3081" s="52">
        <f t="shared" si="935"/>
        <v>0</v>
      </c>
      <c r="Z3081" s="52">
        <f t="shared" si="936"/>
        <v>0</v>
      </c>
      <c r="AA3081" s="52">
        <f t="shared" si="937"/>
        <v>0</v>
      </c>
      <c r="AB3081" s="52">
        <f>R3081+W3081</f>
        <v>0</v>
      </c>
      <c r="AC3081" s="53">
        <f>ROUND(X3081+Y3081+Z3081+AA3081+AB3081,1)</f>
        <v>618</v>
      </c>
      <c r="AD3081" s="58"/>
      <c r="AE3081" s="113"/>
      <c r="AF3081" s="60"/>
    </row>
    <row r="3082" spans="1:32">
      <c r="A3082" s="99" t="s">
        <v>800</v>
      </c>
      <c r="B3082" s="91">
        <v>20</v>
      </c>
      <c r="C3082" s="21" t="s">
        <v>324</v>
      </c>
      <c r="D3082" s="12">
        <v>103</v>
      </c>
      <c r="E3082" s="12">
        <v>0</v>
      </c>
      <c r="F3082" s="12">
        <v>0</v>
      </c>
      <c r="G3082" s="12">
        <v>0</v>
      </c>
      <c r="H3082" s="12">
        <v>0</v>
      </c>
      <c r="I3082" s="13">
        <v>75</v>
      </c>
      <c r="J3082" s="13">
        <v>75</v>
      </c>
      <c r="K3082" s="13">
        <v>0</v>
      </c>
      <c r="L3082" s="13">
        <v>0</v>
      </c>
      <c r="M3082" s="13">
        <v>0</v>
      </c>
      <c r="N3082" s="14">
        <f>D3082*$D$4</f>
        <v>164.8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618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87">N3082+S3082</f>
        <v>782.8</v>
      </c>
      <c r="Y3082" s="14">
        <f t="shared" ref="Y3082:Y3095" si="988">O3082+T3082</f>
        <v>0</v>
      </c>
      <c r="Z3082" s="14">
        <f t="shared" ref="Z3082:Z3095" si="989">P3082+U3082</f>
        <v>0</v>
      </c>
      <c r="AA3082" s="14">
        <f t="shared" ref="AA3082:AA3095" si="990">Q3082+V3082</f>
        <v>0</v>
      </c>
      <c r="AB3082" s="14">
        <f>R3082+W3082</f>
        <v>0</v>
      </c>
      <c r="AC3082" s="15">
        <f>ROUND(X3082+Y3082+Z3082+AA3082+AB3082,1)</f>
        <v>782.8</v>
      </c>
      <c r="AD3082" s="48">
        <f>(ROUND(AC3082-AC3081,1)/AC3081)</f>
        <v>0.26666666666666666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103</v>
      </c>
      <c r="E3083" s="12">
        <v>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0</v>
      </c>
      <c r="L3083" s="13">
        <v>0</v>
      </c>
      <c r="M3083" s="13">
        <v>0</v>
      </c>
      <c r="N3083" s="14">
        <f>D3083*$D$5</f>
        <v>206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370.8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87"/>
        <v>576.79999999999995</v>
      </c>
      <c r="Y3083" s="14">
        <f t="shared" si="988"/>
        <v>0</v>
      </c>
      <c r="Z3083" s="14">
        <f t="shared" si="989"/>
        <v>0</v>
      </c>
      <c r="AA3083" s="14">
        <f t="shared" si="990"/>
        <v>0</v>
      </c>
      <c r="AB3083" s="14">
        <f>R3083+W3083</f>
        <v>0</v>
      </c>
      <c r="AC3083" s="15">
        <f t="shared" ref="AC3083:AC3095" si="991">ROUND(X3083+Y3083+Z3083+AA3083+AB3083,1)</f>
        <v>576.79999999999995</v>
      </c>
      <c r="AD3083" s="48">
        <f>(ROUND(AC3083-AC3081,1)/AC3081)</f>
        <v>-6.6666666666666666E-2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103</v>
      </c>
      <c r="E3084" s="12">
        <v>0</v>
      </c>
      <c r="F3084" s="12">
        <v>0</v>
      </c>
      <c r="G3084" s="12">
        <v>0</v>
      </c>
      <c r="H3084" s="12">
        <v>0</v>
      </c>
      <c r="I3084" s="13">
        <v>50</v>
      </c>
      <c r="J3084" s="13">
        <v>50</v>
      </c>
      <c r="K3084" s="13">
        <v>0</v>
      </c>
      <c r="L3084" s="13">
        <v>0</v>
      </c>
      <c r="M3084" s="13">
        <v>0</v>
      </c>
      <c r="N3084" s="14">
        <f>D3084*$D$6</f>
        <v>206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370.8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87"/>
        <v>576.79999999999995</v>
      </c>
      <c r="Y3084" s="14">
        <f t="shared" si="988"/>
        <v>0</v>
      </c>
      <c r="Z3084" s="14">
        <f t="shared" si="989"/>
        <v>0</v>
      </c>
      <c r="AA3084" s="14">
        <f t="shared" si="990"/>
        <v>0</v>
      </c>
      <c r="AB3084" s="14">
        <f t="shared" ref="AB3084:AB3095" si="992">R3084+W3084</f>
        <v>0</v>
      </c>
      <c r="AC3084" s="15">
        <f t="shared" si="991"/>
        <v>576.79999999999995</v>
      </c>
      <c r="AD3084" s="48">
        <f>(ROUND(AC3084-AC3081,1)/AC3081)</f>
        <v>-6.6666666666666666E-2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103</v>
      </c>
      <c r="E3085" s="12">
        <v>0</v>
      </c>
      <c r="F3085" s="12">
        <v>0</v>
      </c>
      <c r="G3085" s="12">
        <v>0</v>
      </c>
      <c r="H3085" s="12">
        <v>0</v>
      </c>
      <c r="I3085" s="13">
        <v>50</v>
      </c>
      <c r="J3085" s="13">
        <v>50</v>
      </c>
      <c r="K3085" s="13">
        <v>0</v>
      </c>
      <c r="L3085" s="13">
        <v>0</v>
      </c>
      <c r="M3085" s="13">
        <v>0</v>
      </c>
      <c r="N3085" s="14">
        <f>D3085*$D$7</f>
        <v>206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370.8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87"/>
        <v>576.79999999999995</v>
      </c>
      <c r="Y3085" s="14">
        <f t="shared" si="988"/>
        <v>0</v>
      </c>
      <c r="Z3085" s="14">
        <f t="shared" si="989"/>
        <v>0</v>
      </c>
      <c r="AA3085" s="14">
        <f t="shared" si="990"/>
        <v>0</v>
      </c>
      <c r="AB3085" s="14">
        <f t="shared" si="992"/>
        <v>0</v>
      </c>
      <c r="AC3085" s="15">
        <f t="shared" si="991"/>
        <v>576.79999999999995</v>
      </c>
      <c r="AD3085" s="48">
        <f>(ROUND(AC3085-AC3081,1)/AC3081)</f>
        <v>-6.6666666666666666E-2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103</v>
      </c>
      <c r="E3086" s="12">
        <v>0</v>
      </c>
      <c r="F3086" s="12">
        <v>0</v>
      </c>
      <c r="G3086" s="12">
        <v>0</v>
      </c>
      <c r="H3086" s="12">
        <v>0</v>
      </c>
      <c r="I3086" s="13">
        <v>50</v>
      </c>
      <c r="J3086" s="13">
        <v>50</v>
      </c>
      <c r="K3086" s="13">
        <v>0</v>
      </c>
      <c r="L3086" s="13">
        <v>0</v>
      </c>
      <c r="M3086" s="13">
        <v>0</v>
      </c>
      <c r="N3086" s="14">
        <f>D3086*$D$8</f>
        <v>206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370.8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87"/>
        <v>576.79999999999995</v>
      </c>
      <c r="Y3086" s="14">
        <f t="shared" si="988"/>
        <v>0</v>
      </c>
      <c r="Z3086" s="14">
        <f t="shared" si="989"/>
        <v>0</v>
      </c>
      <c r="AA3086" s="14">
        <f t="shared" si="990"/>
        <v>0</v>
      </c>
      <c r="AB3086" s="14">
        <f t="shared" si="992"/>
        <v>0</v>
      </c>
      <c r="AC3086" s="15">
        <f t="shared" si="991"/>
        <v>576.79999999999995</v>
      </c>
      <c r="AD3086" s="48">
        <f>(ROUND(AC3086-AC3081,1)/AC3081)</f>
        <v>-6.6666666666666666E-2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52</v>
      </c>
      <c r="E3087" s="12">
        <v>112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105</v>
      </c>
      <c r="L3087" s="13">
        <v>0</v>
      </c>
      <c r="M3087" s="13">
        <v>0</v>
      </c>
      <c r="N3087" s="14">
        <f>D3087*$D$9</f>
        <v>67.600000000000009</v>
      </c>
      <c r="O3087" s="14">
        <f>E3087*$E$9</f>
        <v>168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135.20000000000002</v>
      </c>
      <c r="T3087" s="14">
        <f>(O3087/100)*(K3087*$K$9)</f>
        <v>352.8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87"/>
        <v>202.8</v>
      </c>
      <c r="Y3087" s="14">
        <f t="shared" si="988"/>
        <v>520.79999999999995</v>
      </c>
      <c r="Z3087" s="14">
        <f t="shared" si="989"/>
        <v>0</v>
      </c>
      <c r="AA3087" s="14">
        <f t="shared" si="990"/>
        <v>0</v>
      </c>
      <c r="AB3087" s="14">
        <f t="shared" si="992"/>
        <v>0</v>
      </c>
      <c r="AC3087" s="15">
        <f t="shared" si="991"/>
        <v>723.6</v>
      </c>
      <c r="AD3087" s="48">
        <f>(ROUND(AC3087-AC3081,1)/AC3081)</f>
        <v>0.17087378640776699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52</v>
      </c>
      <c r="E3088" s="12">
        <v>0</v>
      </c>
      <c r="F3088" s="12">
        <v>112</v>
      </c>
      <c r="G3088" s="12">
        <v>0</v>
      </c>
      <c r="H3088" s="12">
        <v>0</v>
      </c>
      <c r="I3088" s="13">
        <v>50</v>
      </c>
      <c r="J3088" s="13">
        <v>50</v>
      </c>
      <c r="K3088" s="13">
        <v>52.5</v>
      </c>
      <c r="L3088" s="13">
        <v>52.5</v>
      </c>
      <c r="M3088" s="13">
        <v>0</v>
      </c>
      <c r="N3088" s="14">
        <f>D3088*$D$10</f>
        <v>67.600000000000009</v>
      </c>
      <c r="O3088" s="14">
        <f>E3088*$E$10</f>
        <v>0</v>
      </c>
      <c r="P3088" s="14">
        <f>F3088*$F$10</f>
        <v>168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135.20000000000002</v>
      </c>
      <c r="T3088" s="14">
        <f>(O3088/100)*(K3088*$J$10)</f>
        <v>0</v>
      </c>
      <c r="U3088" s="14">
        <f>(P3088/100)*(K3088*$K$10)+(P3088/100)*(L3088*$L$10)</f>
        <v>352.8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87"/>
        <v>202.8</v>
      </c>
      <c r="Y3088" s="14">
        <f t="shared" si="988"/>
        <v>0</v>
      </c>
      <c r="Z3088" s="14">
        <f t="shared" si="989"/>
        <v>520.79999999999995</v>
      </c>
      <c r="AA3088" s="14">
        <f t="shared" si="990"/>
        <v>0</v>
      </c>
      <c r="AB3088" s="14">
        <f t="shared" si="992"/>
        <v>0</v>
      </c>
      <c r="AC3088" s="15">
        <f t="shared" si="991"/>
        <v>723.6</v>
      </c>
      <c r="AD3088" s="48">
        <f>(ROUND(AC3088-AC3081,1)/AC3081)</f>
        <v>0.17087378640776699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52</v>
      </c>
      <c r="E3089" s="12">
        <v>0</v>
      </c>
      <c r="F3089" s="12">
        <v>0</v>
      </c>
      <c r="G3089" s="12">
        <v>112</v>
      </c>
      <c r="H3089" s="12">
        <v>0</v>
      </c>
      <c r="I3089" s="13">
        <v>50</v>
      </c>
      <c r="J3089" s="13">
        <v>50</v>
      </c>
      <c r="K3089" s="13">
        <v>0</v>
      </c>
      <c r="L3089" s="13">
        <v>105</v>
      </c>
      <c r="M3089" s="13">
        <v>0</v>
      </c>
      <c r="N3089" s="14">
        <f>D3089*$D$11</f>
        <v>67.600000000000009</v>
      </c>
      <c r="O3089" s="14">
        <f>E3089*$E$11</f>
        <v>0</v>
      </c>
      <c r="P3089" s="14">
        <f>F3089*$F$11</f>
        <v>0</v>
      </c>
      <c r="Q3089" s="14">
        <f>G3089*$G$11</f>
        <v>168</v>
      </c>
      <c r="R3089" s="14">
        <f>H3089*$H$11</f>
        <v>0</v>
      </c>
      <c r="S3089" s="14">
        <f>(N3089/100)*(I3089*$I$11)+(N3089/100)*(J3089*$J$11)</f>
        <v>135.20000000000002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352.8</v>
      </c>
      <c r="W3089" s="14">
        <f>(R3089/100)*(K3089*$K$11)+(R3089/100)*(L3089*$L$11)</f>
        <v>0</v>
      </c>
      <c r="X3089" s="14">
        <f t="shared" si="987"/>
        <v>202.8</v>
      </c>
      <c r="Y3089" s="14">
        <f t="shared" si="988"/>
        <v>0</v>
      </c>
      <c r="Z3089" s="14">
        <f t="shared" si="989"/>
        <v>0</v>
      </c>
      <c r="AA3089" s="14">
        <f t="shared" si="990"/>
        <v>520.79999999999995</v>
      </c>
      <c r="AB3089" s="14">
        <f t="shared" si="992"/>
        <v>0</v>
      </c>
      <c r="AC3089" s="15">
        <f t="shared" si="991"/>
        <v>723.6</v>
      </c>
      <c r="AD3089" s="48">
        <f>(ROUND(AC3089-AC3081,1)/AC3081)</f>
        <v>0.17087378640776699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52</v>
      </c>
      <c r="E3090" s="12">
        <v>0</v>
      </c>
      <c r="F3090" s="12">
        <v>0</v>
      </c>
      <c r="G3090" s="12">
        <v>0</v>
      </c>
      <c r="H3090" s="12">
        <v>112</v>
      </c>
      <c r="I3090" s="13">
        <v>50</v>
      </c>
      <c r="J3090" s="13">
        <v>50</v>
      </c>
      <c r="K3090" s="13">
        <v>52.5</v>
      </c>
      <c r="L3090" s="13">
        <v>52.5</v>
      </c>
      <c r="M3090" s="13">
        <v>0</v>
      </c>
      <c r="N3090" s="14">
        <f>D3090*$D$12</f>
        <v>67.600000000000009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168</v>
      </c>
      <c r="S3090" s="14">
        <f>(N3090/100)*(I3090*$I$12)+(N3090/100)*(J3090*$J$12)</f>
        <v>135.20000000000002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352.8</v>
      </c>
      <c r="X3090" s="14">
        <f t="shared" si="987"/>
        <v>202.8</v>
      </c>
      <c r="Y3090" s="14">
        <f t="shared" si="988"/>
        <v>0</v>
      </c>
      <c r="Z3090" s="14">
        <f t="shared" si="989"/>
        <v>0</v>
      </c>
      <c r="AA3090" s="14">
        <f t="shared" si="990"/>
        <v>0</v>
      </c>
      <c r="AB3090" s="14">
        <f t="shared" si="992"/>
        <v>520.79999999999995</v>
      </c>
      <c r="AC3090" s="15">
        <f t="shared" si="991"/>
        <v>723.6</v>
      </c>
      <c r="AD3090" s="48">
        <f>(ROUND(AC3090-AC3081,1)/AC3081)</f>
        <v>0.17087378640776699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103</v>
      </c>
      <c r="E3091" s="12">
        <v>0</v>
      </c>
      <c r="F3091" s="12">
        <v>0</v>
      </c>
      <c r="G3091" s="12">
        <v>0</v>
      </c>
      <c r="H3091" s="12">
        <v>0</v>
      </c>
      <c r="I3091" s="13">
        <v>50</v>
      </c>
      <c r="J3091" s="13">
        <v>50</v>
      </c>
      <c r="K3091" s="13">
        <v>0</v>
      </c>
      <c r="L3091" s="13">
        <v>0</v>
      </c>
      <c r="M3091" s="13">
        <v>80</v>
      </c>
      <c r="N3091" s="14">
        <f>D3091*$D$13</f>
        <v>154.5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556.20000000000005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710.7</v>
      </c>
      <c r="Y3091" s="14">
        <f t="shared" si="988"/>
        <v>0</v>
      </c>
      <c r="Z3091" s="14">
        <f t="shared" si="989"/>
        <v>0</v>
      </c>
      <c r="AA3091" s="14">
        <f t="shared" si="990"/>
        <v>0</v>
      </c>
      <c r="AB3091" s="14">
        <f t="shared" si="992"/>
        <v>0</v>
      </c>
      <c r="AC3091" s="15">
        <f t="shared" si="991"/>
        <v>710.7</v>
      </c>
      <c r="AD3091" s="48">
        <f>(ROUND(AC3091-AC3081,1)/AC3081)</f>
        <v>0.15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103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50</v>
      </c>
      <c r="K3092" s="13">
        <v>80</v>
      </c>
      <c r="L3092" s="13">
        <v>0</v>
      </c>
      <c r="M3092" s="13">
        <v>0</v>
      </c>
      <c r="N3092" s="14">
        <f>D3092*$D$14</f>
        <v>154.5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556.20000000000005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87"/>
        <v>710.7</v>
      </c>
      <c r="Y3092" s="14">
        <f t="shared" si="988"/>
        <v>0</v>
      </c>
      <c r="Z3092" s="14">
        <f t="shared" si="989"/>
        <v>0</v>
      </c>
      <c r="AA3092" s="14">
        <f t="shared" si="990"/>
        <v>0</v>
      </c>
      <c r="AB3092" s="14">
        <f t="shared" si="992"/>
        <v>0</v>
      </c>
      <c r="AC3092" s="15">
        <f t="shared" si="991"/>
        <v>710.7</v>
      </c>
      <c r="AD3092" s="48">
        <f>(ROUND(AC3092-AC3081,1)/AC3081)</f>
        <v>0.15</v>
      </c>
      <c r="AE3092" s="113"/>
      <c r="AF3092" s="60"/>
    </row>
    <row r="3093" spans="1:32">
      <c r="A3093" s="99"/>
      <c r="B3093" s="91"/>
      <c r="C3093" s="21" t="s">
        <v>329</v>
      </c>
      <c r="D3093" s="12">
        <v>103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50</v>
      </c>
      <c r="K3093" s="13">
        <v>0</v>
      </c>
      <c r="L3093" s="13">
        <v>80</v>
      </c>
      <c r="M3093" s="13">
        <v>0</v>
      </c>
      <c r="N3093" s="14">
        <f>D3093*$D$15</f>
        <v>154.5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556.20000000000005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87"/>
        <v>710.7</v>
      </c>
      <c r="Y3093" s="14">
        <f t="shared" si="988"/>
        <v>0</v>
      </c>
      <c r="Z3093" s="14">
        <f t="shared" si="989"/>
        <v>0</v>
      </c>
      <c r="AA3093" s="14">
        <f t="shared" si="990"/>
        <v>0</v>
      </c>
      <c r="AB3093" s="14">
        <f t="shared" si="992"/>
        <v>0</v>
      </c>
      <c r="AC3093" s="15">
        <f t="shared" si="991"/>
        <v>710.7</v>
      </c>
      <c r="AD3093" s="48">
        <f>(ROUND(AC3093-AC3081,1)/AC3081)</f>
        <v>0.15</v>
      </c>
      <c r="AE3093" s="113"/>
      <c r="AF3093" s="60"/>
    </row>
    <row r="3094" spans="1:32">
      <c r="A3094" s="99"/>
      <c r="B3094" s="91"/>
      <c r="C3094" s="21" t="s">
        <v>325</v>
      </c>
      <c r="D3094" s="12">
        <v>103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82</v>
      </c>
      <c r="K3094" s="13">
        <v>0</v>
      </c>
      <c r="L3094" s="13">
        <v>0</v>
      </c>
      <c r="M3094" s="13">
        <v>0</v>
      </c>
      <c r="N3094" s="14">
        <f>D3094*$D$16</f>
        <v>164.8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555.37600000000009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87"/>
        <v>720.17600000000016</v>
      </c>
      <c r="Y3094" s="14">
        <f t="shared" si="988"/>
        <v>0</v>
      </c>
      <c r="Z3094" s="14">
        <f t="shared" si="989"/>
        <v>0</v>
      </c>
      <c r="AA3094" s="14">
        <f t="shared" si="990"/>
        <v>0</v>
      </c>
      <c r="AB3094" s="14">
        <f t="shared" si="992"/>
        <v>0</v>
      </c>
      <c r="AC3094" s="15">
        <f t="shared" si="991"/>
        <v>720.2</v>
      </c>
      <c r="AD3094" s="48">
        <f>(ROUND(AC3094-AC3081,1)/AC3081)</f>
        <v>0.16537216828478965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103</v>
      </c>
      <c r="E3095" s="12">
        <v>0</v>
      </c>
      <c r="F3095" s="12">
        <v>0</v>
      </c>
      <c r="G3095" s="12">
        <v>0</v>
      </c>
      <c r="H3095" s="12">
        <v>0</v>
      </c>
      <c r="I3095" s="13">
        <v>82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D3095*$D$17</f>
        <v>164.8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555.37600000000009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87"/>
        <v>720.17600000000016</v>
      </c>
      <c r="Y3095" s="14">
        <f t="shared" si="988"/>
        <v>0</v>
      </c>
      <c r="Z3095" s="14">
        <f t="shared" si="989"/>
        <v>0</v>
      </c>
      <c r="AA3095" s="14">
        <f t="shared" si="990"/>
        <v>0</v>
      </c>
      <c r="AB3095" s="14">
        <f t="shared" si="992"/>
        <v>0</v>
      </c>
      <c r="AC3095" s="15">
        <f t="shared" si="991"/>
        <v>720.2</v>
      </c>
      <c r="AD3095" s="48">
        <f>(ROUND(AC3095-AC3081,1)/AC3081)</f>
        <v>0.16537216828478965</v>
      </c>
      <c r="AE3095" s="113"/>
      <c r="AF3095" s="60"/>
    </row>
    <row r="3096" spans="1:32">
      <c r="A3096" s="106" t="s">
        <v>0</v>
      </c>
      <c r="B3096" s="92" t="s">
        <v>135</v>
      </c>
      <c r="C3096" s="50" t="s">
        <v>241</v>
      </c>
      <c r="D3096" s="11">
        <v>85</v>
      </c>
      <c r="E3096" s="11">
        <v>60</v>
      </c>
      <c r="F3096" s="11">
        <v>0</v>
      </c>
      <c r="G3096" s="11">
        <v>0</v>
      </c>
      <c r="H3096" s="11">
        <v>0</v>
      </c>
      <c r="I3096" s="51">
        <v>30</v>
      </c>
      <c r="J3096" s="51">
        <v>30</v>
      </c>
      <c r="K3096" s="51">
        <v>50</v>
      </c>
      <c r="L3096" s="51">
        <v>0</v>
      </c>
      <c r="M3096" s="51">
        <v>0</v>
      </c>
      <c r="N3096" s="52">
        <f>D3096*$D$3</f>
        <v>170</v>
      </c>
      <c r="O3096" s="52">
        <f>E3096*$E$3</f>
        <v>120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204</v>
      </c>
      <c r="T3096" s="52">
        <f>(O3096/100)*(K3096*$K$3)</f>
        <v>120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ref="X3096:X3125" si="993">N3096+S3096</f>
        <v>374</v>
      </c>
      <c r="Y3096" s="52">
        <f t="shared" ref="Y3096:Y3125" si="994">O3096+T3096</f>
        <v>240</v>
      </c>
      <c r="Z3096" s="52">
        <f t="shared" ref="Z3096:Z3125" si="995">P3096+U3096</f>
        <v>0</v>
      </c>
      <c r="AA3096" s="52">
        <f t="shared" ref="AA3096:AA3125" si="996">Q3096+V3096</f>
        <v>0</v>
      </c>
      <c r="AB3096" s="52">
        <f>R3096+W3096</f>
        <v>0</v>
      </c>
      <c r="AC3096" s="53">
        <f>ROUND(X3096+Y3096+Z3096+AA3096+AB3096,1)</f>
        <v>614</v>
      </c>
      <c r="AD3096" s="58"/>
      <c r="AE3096" s="113"/>
      <c r="AF3096" s="60"/>
    </row>
    <row r="3097" spans="1:32">
      <c r="A3097" s="99" t="s">
        <v>800</v>
      </c>
      <c r="B3097" s="93">
        <v>12</v>
      </c>
      <c r="C3097" s="21" t="s">
        <v>324</v>
      </c>
      <c r="D3097" s="12">
        <v>85</v>
      </c>
      <c r="E3097" s="12">
        <v>60</v>
      </c>
      <c r="F3097" s="12">
        <v>0</v>
      </c>
      <c r="G3097" s="12">
        <v>0</v>
      </c>
      <c r="H3097" s="12">
        <v>0</v>
      </c>
      <c r="I3097" s="13">
        <v>65</v>
      </c>
      <c r="J3097" s="13">
        <v>65</v>
      </c>
      <c r="K3097" s="13">
        <v>50</v>
      </c>
      <c r="L3097" s="13">
        <v>0</v>
      </c>
      <c r="M3097" s="13">
        <v>0</v>
      </c>
      <c r="N3097" s="14">
        <f>D3097*$D$4</f>
        <v>136</v>
      </c>
      <c r="O3097" s="14">
        <f>E3097*$E$4</f>
        <v>96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442.00000000000006</v>
      </c>
      <c r="T3097" s="14">
        <f>(O3097/100)*(K3097*$K$4)</f>
        <v>96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si="993"/>
        <v>578</v>
      </c>
      <c r="Y3097" s="14">
        <f t="shared" si="994"/>
        <v>192</v>
      </c>
      <c r="Z3097" s="14">
        <f t="shared" si="995"/>
        <v>0</v>
      </c>
      <c r="AA3097" s="14">
        <f t="shared" si="996"/>
        <v>0</v>
      </c>
      <c r="AB3097" s="14">
        <f>R3097+W3097</f>
        <v>0</v>
      </c>
      <c r="AC3097" s="15">
        <f>ROUND(X3097+Y3097+Z3097+AA3097+AB3097,1)</f>
        <v>770</v>
      </c>
      <c r="AD3097" s="48">
        <f>(ROUND(AC3097-AC3096,1)/AC3096)</f>
        <v>0.25407166123778502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85</v>
      </c>
      <c r="E3098" s="12">
        <v>60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D3098*$D$5</f>
        <v>170</v>
      </c>
      <c r="O3098" s="14">
        <f>E3098*$E$5</f>
        <v>120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183.6</v>
      </c>
      <c r="T3098" s="14">
        <f>(O3098/100)*(K3098*$K$5)</f>
        <v>108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3"/>
        <v>353.6</v>
      </c>
      <c r="Y3098" s="14">
        <f t="shared" si="994"/>
        <v>228</v>
      </c>
      <c r="Z3098" s="14">
        <f t="shared" si="995"/>
        <v>0</v>
      </c>
      <c r="AA3098" s="14">
        <f t="shared" si="996"/>
        <v>0</v>
      </c>
      <c r="AB3098" s="14">
        <f>R3098+W3098</f>
        <v>0</v>
      </c>
      <c r="AC3098" s="15">
        <f t="shared" ref="AC3098:AC3110" si="997">ROUND(X3098+Y3098+Z3098+AA3098+AB3098,1)</f>
        <v>581.6</v>
      </c>
      <c r="AD3098" s="48">
        <f>(ROUND(AC3098-AC3096,1)/AC3096)</f>
        <v>-5.276872964169381E-2</v>
      </c>
      <c r="AE3098" s="113"/>
      <c r="AF3098" s="60"/>
    </row>
    <row r="3099" spans="1:32">
      <c r="A3099" s="99" t="s">
        <v>802</v>
      </c>
      <c r="B3099" s="93">
        <v>25</v>
      </c>
      <c r="C3099" s="21" t="s">
        <v>337</v>
      </c>
      <c r="D3099" s="12">
        <v>85</v>
      </c>
      <c r="E3099" s="12">
        <v>60</v>
      </c>
      <c r="F3099" s="12">
        <v>0</v>
      </c>
      <c r="G3099" s="12">
        <v>0</v>
      </c>
      <c r="H3099" s="12">
        <v>0</v>
      </c>
      <c r="I3099" s="13">
        <v>30</v>
      </c>
      <c r="J3099" s="13">
        <v>30</v>
      </c>
      <c r="K3099" s="13">
        <v>50</v>
      </c>
      <c r="L3099" s="13">
        <v>0</v>
      </c>
      <c r="M3099" s="13">
        <v>0</v>
      </c>
      <c r="N3099" s="14">
        <f>D3099*$D$6</f>
        <v>170</v>
      </c>
      <c r="O3099" s="14">
        <f>E3099*$E$6</f>
        <v>120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183.6</v>
      </c>
      <c r="T3099" s="14">
        <f>(O3099/100)*(K3099*$K$6)</f>
        <v>108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3"/>
        <v>353.6</v>
      </c>
      <c r="Y3099" s="14">
        <f t="shared" si="994"/>
        <v>228</v>
      </c>
      <c r="Z3099" s="14">
        <f t="shared" si="995"/>
        <v>0</v>
      </c>
      <c r="AA3099" s="14">
        <f t="shared" si="996"/>
        <v>0</v>
      </c>
      <c r="AB3099" s="14">
        <f t="shared" ref="AB3099:AB3110" si="998">R3099+W3099</f>
        <v>0</v>
      </c>
      <c r="AC3099" s="15">
        <f t="shared" si="997"/>
        <v>581.6</v>
      </c>
      <c r="AD3099" s="48">
        <f>(ROUND(AC3099-AC3096,1)/AC3096)</f>
        <v>-5.276872964169381E-2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85</v>
      </c>
      <c r="E3100" s="12">
        <v>60</v>
      </c>
      <c r="F3100" s="12">
        <v>0</v>
      </c>
      <c r="G3100" s="12">
        <v>0</v>
      </c>
      <c r="H3100" s="12">
        <v>0</v>
      </c>
      <c r="I3100" s="13">
        <v>30</v>
      </c>
      <c r="J3100" s="13">
        <v>30</v>
      </c>
      <c r="K3100" s="13">
        <v>50</v>
      </c>
      <c r="L3100" s="13">
        <v>0</v>
      </c>
      <c r="M3100" s="13">
        <v>0</v>
      </c>
      <c r="N3100" s="14">
        <f>D3100*$D$7</f>
        <v>170</v>
      </c>
      <c r="O3100" s="14">
        <f>E3100*$E$7</f>
        <v>120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183.6</v>
      </c>
      <c r="T3100" s="14">
        <f>(O3100/100)*(K3100*$K$7)</f>
        <v>108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3"/>
        <v>353.6</v>
      </c>
      <c r="Y3100" s="14">
        <f t="shared" si="994"/>
        <v>228</v>
      </c>
      <c r="Z3100" s="14">
        <f t="shared" si="995"/>
        <v>0</v>
      </c>
      <c r="AA3100" s="14">
        <f t="shared" si="996"/>
        <v>0</v>
      </c>
      <c r="AB3100" s="14">
        <f t="shared" si="998"/>
        <v>0</v>
      </c>
      <c r="AC3100" s="15">
        <f t="shared" si="997"/>
        <v>581.6</v>
      </c>
      <c r="AD3100" s="48">
        <f>(ROUND(AC3100-AC3096,1)/AC3096)</f>
        <v>-5.276872964169381E-2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85</v>
      </c>
      <c r="E3101" s="12">
        <v>60</v>
      </c>
      <c r="F3101" s="12">
        <v>0</v>
      </c>
      <c r="G3101" s="12">
        <v>0</v>
      </c>
      <c r="H3101" s="12">
        <v>0</v>
      </c>
      <c r="I3101" s="13">
        <v>30</v>
      </c>
      <c r="J3101" s="13">
        <v>30</v>
      </c>
      <c r="K3101" s="13">
        <v>50</v>
      </c>
      <c r="L3101" s="13">
        <v>0</v>
      </c>
      <c r="M3101" s="13">
        <v>0</v>
      </c>
      <c r="N3101" s="14">
        <f>D3101*$D$8</f>
        <v>170</v>
      </c>
      <c r="O3101" s="14">
        <f>E3101*$E$8</f>
        <v>120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183.6</v>
      </c>
      <c r="T3101" s="14">
        <f>(O3101/100)*(K3101*$K$8)</f>
        <v>108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3"/>
        <v>353.6</v>
      </c>
      <c r="Y3101" s="14">
        <f t="shared" si="994"/>
        <v>228</v>
      </c>
      <c r="Z3101" s="14">
        <f t="shared" si="995"/>
        <v>0</v>
      </c>
      <c r="AA3101" s="14">
        <f t="shared" si="996"/>
        <v>0</v>
      </c>
      <c r="AB3101" s="14">
        <f t="shared" si="998"/>
        <v>0</v>
      </c>
      <c r="AC3101" s="15">
        <f t="shared" si="997"/>
        <v>581.6</v>
      </c>
      <c r="AD3101" s="48">
        <f>(ROUND(AC3101-AC3096,1)/AC3096)</f>
        <v>-5.276872964169381E-2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42</v>
      </c>
      <c r="E3102" s="12">
        <v>200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0</v>
      </c>
      <c r="N3102" s="14">
        <f>D3102*$D$9</f>
        <v>54.6</v>
      </c>
      <c r="O3102" s="14">
        <f>E3102*$E$9</f>
        <v>300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65.52000000000001</v>
      </c>
      <c r="T3102" s="14">
        <f>(O3102/100)*(K3102*$K$9)</f>
        <v>300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3"/>
        <v>120.12</v>
      </c>
      <c r="Y3102" s="14">
        <f t="shared" si="994"/>
        <v>600</v>
      </c>
      <c r="Z3102" s="14">
        <f t="shared" si="995"/>
        <v>0</v>
      </c>
      <c r="AA3102" s="14">
        <f t="shared" si="996"/>
        <v>0</v>
      </c>
      <c r="AB3102" s="14">
        <f t="shared" si="998"/>
        <v>0</v>
      </c>
      <c r="AC3102" s="15">
        <f t="shared" si="997"/>
        <v>720.1</v>
      </c>
      <c r="AD3102" s="48">
        <f>(ROUND(AC3102-AC3096,1)/AC3096)</f>
        <v>0.1728013029315961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42</v>
      </c>
      <c r="E3103" s="12">
        <v>0</v>
      </c>
      <c r="F3103" s="12">
        <v>200</v>
      </c>
      <c r="G3103" s="12">
        <v>0</v>
      </c>
      <c r="H3103" s="12">
        <v>0</v>
      </c>
      <c r="I3103" s="13">
        <v>30</v>
      </c>
      <c r="J3103" s="13">
        <v>30</v>
      </c>
      <c r="K3103" s="13">
        <v>25</v>
      </c>
      <c r="L3103" s="13">
        <v>25</v>
      </c>
      <c r="M3103" s="13">
        <v>0</v>
      </c>
      <c r="N3103" s="14">
        <f>D3103*$D$10</f>
        <v>54.6</v>
      </c>
      <c r="O3103" s="14">
        <f>E3103*$E$10</f>
        <v>0</v>
      </c>
      <c r="P3103" s="14">
        <f>F3103*$F$10</f>
        <v>300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65.52000000000001</v>
      </c>
      <c r="T3103" s="14">
        <f>(O3103/100)*(K3103*$J$10)</f>
        <v>0</v>
      </c>
      <c r="U3103" s="14">
        <f>(P3103/100)*(K3103*$K$10)+(P3103/100)*(L3103*$L$10)</f>
        <v>300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3"/>
        <v>120.12</v>
      </c>
      <c r="Y3103" s="14">
        <f t="shared" si="994"/>
        <v>0</v>
      </c>
      <c r="Z3103" s="14">
        <f t="shared" si="995"/>
        <v>600</v>
      </c>
      <c r="AA3103" s="14">
        <f t="shared" si="996"/>
        <v>0</v>
      </c>
      <c r="AB3103" s="14">
        <f t="shared" si="998"/>
        <v>0</v>
      </c>
      <c r="AC3103" s="15">
        <f t="shared" si="997"/>
        <v>720.1</v>
      </c>
      <c r="AD3103" s="48">
        <f>(ROUND(AC3103-AC3096,1)/AC3096)</f>
        <v>0.1728013029315961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42</v>
      </c>
      <c r="E3104" s="12">
        <v>0</v>
      </c>
      <c r="F3104" s="12">
        <v>0</v>
      </c>
      <c r="G3104" s="12">
        <v>200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D3104*$D$11</f>
        <v>54.6</v>
      </c>
      <c r="O3104" s="14">
        <f>E3104*$E$11</f>
        <v>0</v>
      </c>
      <c r="P3104" s="14">
        <f>F3104*$F$11</f>
        <v>0</v>
      </c>
      <c r="Q3104" s="14">
        <f>G3104*$G$11</f>
        <v>300</v>
      </c>
      <c r="R3104" s="14">
        <f>H3104*$H$11</f>
        <v>0</v>
      </c>
      <c r="S3104" s="14">
        <f>(N3104/100)*(I3104*$I$11)+(N3104/100)*(J3104*$J$11)</f>
        <v>65.52000000000001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300</v>
      </c>
      <c r="W3104" s="14">
        <f>(R3104/100)*(K3104*$K$11)+(R3104/100)*(L3104*$L$11)</f>
        <v>0</v>
      </c>
      <c r="X3104" s="14">
        <f t="shared" si="993"/>
        <v>120.12</v>
      </c>
      <c r="Y3104" s="14">
        <f t="shared" si="994"/>
        <v>0</v>
      </c>
      <c r="Z3104" s="14">
        <f t="shared" si="995"/>
        <v>0</v>
      </c>
      <c r="AA3104" s="14">
        <f t="shared" si="996"/>
        <v>600</v>
      </c>
      <c r="AB3104" s="14">
        <f t="shared" si="998"/>
        <v>0</v>
      </c>
      <c r="AC3104" s="15">
        <f t="shared" si="997"/>
        <v>720.1</v>
      </c>
      <c r="AD3104" s="48">
        <f>(ROUND(AC3104-AC3096,1)/AC3096)</f>
        <v>0.1728013029315961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42</v>
      </c>
      <c r="E3105" s="12">
        <v>0</v>
      </c>
      <c r="F3105" s="12">
        <v>0</v>
      </c>
      <c r="G3105" s="12">
        <v>0</v>
      </c>
      <c r="H3105" s="12">
        <v>200</v>
      </c>
      <c r="I3105" s="13">
        <v>30</v>
      </c>
      <c r="J3105" s="13">
        <v>30</v>
      </c>
      <c r="K3105" s="13">
        <v>25</v>
      </c>
      <c r="L3105" s="13">
        <v>25</v>
      </c>
      <c r="M3105" s="13">
        <v>0</v>
      </c>
      <c r="N3105" s="14">
        <f>D3105*$D$12</f>
        <v>54.6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300</v>
      </c>
      <c r="S3105" s="14">
        <f>(N3105/100)*(I3105*$I$12)+(N3105/100)*(J3105*$J$12)</f>
        <v>65.52000000000001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300</v>
      </c>
      <c r="X3105" s="14">
        <f t="shared" si="993"/>
        <v>120.12</v>
      </c>
      <c r="Y3105" s="14">
        <f t="shared" si="994"/>
        <v>0</v>
      </c>
      <c r="Z3105" s="14">
        <f t="shared" si="995"/>
        <v>0</v>
      </c>
      <c r="AA3105" s="14">
        <f t="shared" si="996"/>
        <v>0</v>
      </c>
      <c r="AB3105" s="14">
        <f t="shared" si="998"/>
        <v>600</v>
      </c>
      <c r="AC3105" s="15">
        <f t="shared" si="997"/>
        <v>720.1</v>
      </c>
      <c r="AD3105" s="48">
        <f>(ROUND(AC3105-AC3096,1)/AC3096)</f>
        <v>0.1728013029315961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120</v>
      </c>
      <c r="E3106" s="12">
        <v>60</v>
      </c>
      <c r="F3106" s="12">
        <v>0</v>
      </c>
      <c r="G3106" s="12">
        <v>0</v>
      </c>
      <c r="H3106" s="12">
        <v>0</v>
      </c>
      <c r="I3106" s="13">
        <v>30</v>
      </c>
      <c r="J3106" s="13">
        <v>30</v>
      </c>
      <c r="K3106" s="13">
        <v>50</v>
      </c>
      <c r="L3106" s="13">
        <v>0</v>
      </c>
      <c r="M3106" s="13">
        <v>25</v>
      </c>
      <c r="N3106" s="14">
        <f>D3106*$D$13</f>
        <v>180</v>
      </c>
      <c r="O3106" s="14">
        <f>E3106*$E$13</f>
        <v>90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306</v>
      </c>
      <c r="T3106" s="14">
        <f>(O3106/100)*(K3106*$K$13)+(O3106/100)*(M3106*$M$13)</f>
        <v>135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486</v>
      </c>
      <c r="Y3106" s="14">
        <f t="shared" si="994"/>
        <v>225</v>
      </c>
      <c r="Z3106" s="14">
        <f t="shared" si="995"/>
        <v>0</v>
      </c>
      <c r="AA3106" s="14">
        <f t="shared" si="996"/>
        <v>0</v>
      </c>
      <c r="AB3106" s="14">
        <f t="shared" si="998"/>
        <v>0</v>
      </c>
      <c r="AC3106" s="15">
        <f t="shared" si="997"/>
        <v>711</v>
      </c>
      <c r="AD3106" s="48">
        <f>(ROUND(AC3106-AC3096,1)/AC3096)</f>
        <v>0.15798045602605862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30</v>
      </c>
      <c r="J3107" s="13">
        <v>30</v>
      </c>
      <c r="K3107" s="13">
        <v>50</v>
      </c>
      <c r="L3107" s="13">
        <v>0</v>
      </c>
      <c r="M3107" s="13">
        <v>0</v>
      </c>
      <c r="N3107" s="14">
        <f>D3107*$D$14</f>
        <v>225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495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3"/>
        <v>720</v>
      </c>
      <c r="Y3107" s="14">
        <f t="shared" si="994"/>
        <v>0</v>
      </c>
      <c r="Z3107" s="14">
        <f t="shared" si="995"/>
        <v>0</v>
      </c>
      <c r="AA3107" s="14">
        <f t="shared" si="996"/>
        <v>0</v>
      </c>
      <c r="AB3107" s="14">
        <f t="shared" si="998"/>
        <v>0</v>
      </c>
      <c r="AC3107" s="15">
        <f t="shared" si="997"/>
        <v>720</v>
      </c>
      <c r="AD3107" s="48">
        <f>(ROUND(AC3107-AC3096,1)/AC3096)</f>
        <v>0.17263843648208468</v>
      </c>
      <c r="AE3107" s="113"/>
      <c r="AF3107" s="63"/>
    </row>
    <row r="3108" spans="1:32">
      <c r="A3108" s="99"/>
      <c r="B3108" s="93" t="s">
        <v>875</v>
      </c>
      <c r="C3108" s="21" t="s">
        <v>329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30</v>
      </c>
      <c r="J3108" s="13">
        <v>30</v>
      </c>
      <c r="K3108" s="13">
        <v>0</v>
      </c>
      <c r="L3108" s="13">
        <v>50</v>
      </c>
      <c r="M3108" s="13">
        <v>0</v>
      </c>
      <c r="N3108" s="14">
        <f>D3108*$D$15</f>
        <v>225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495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3"/>
        <v>720</v>
      </c>
      <c r="Y3108" s="14">
        <f t="shared" si="994"/>
        <v>0</v>
      </c>
      <c r="Z3108" s="14">
        <f t="shared" si="995"/>
        <v>0</v>
      </c>
      <c r="AA3108" s="14">
        <f t="shared" si="996"/>
        <v>0</v>
      </c>
      <c r="AB3108" s="14">
        <f t="shared" si="998"/>
        <v>0</v>
      </c>
      <c r="AC3108" s="15">
        <f t="shared" si="997"/>
        <v>720</v>
      </c>
      <c r="AD3108" s="48">
        <f>(ROUND(AC3108-AC3096,1)/AC3096)</f>
        <v>0.17263843648208468</v>
      </c>
      <c r="AE3108" s="113"/>
      <c r="AF3108" s="60"/>
    </row>
    <row r="3109" spans="1:32">
      <c r="A3109" s="99"/>
      <c r="B3109" s="93"/>
      <c r="C3109" s="21" t="s">
        <v>325</v>
      </c>
      <c r="D3109" s="12">
        <v>85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70</v>
      </c>
      <c r="K3109" s="13">
        <v>50</v>
      </c>
      <c r="L3109" s="13">
        <v>0</v>
      </c>
      <c r="M3109" s="13">
        <v>0</v>
      </c>
      <c r="N3109" s="14">
        <f>D3109*$D$16</f>
        <v>136</v>
      </c>
      <c r="O3109" s="14">
        <f>E3109*$E$16</f>
        <v>96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374.00000000000006</v>
      </c>
      <c r="T3109" s="14">
        <f>(O3109/100)*(K3109*$K$16)</f>
        <v>96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3"/>
        <v>510.00000000000006</v>
      </c>
      <c r="Y3109" s="14">
        <f t="shared" si="994"/>
        <v>192</v>
      </c>
      <c r="Z3109" s="14">
        <f t="shared" si="995"/>
        <v>0</v>
      </c>
      <c r="AA3109" s="14">
        <f t="shared" si="996"/>
        <v>0</v>
      </c>
      <c r="AB3109" s="14">
        <f t="shared" si="998"/>
        <v>0</v>
      </c>
      <c r="AC3109" s="15">
        <f t="shared" si="997"/>
        <v>702</v>
      </c>
      <c r="AD3109" s="48">
        <f>(ROUND(AC3109-AC3096,1)/AC3096)</f>
        <v>0.14332247557003258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85</v>
      </c>
      <c r="E3110" s="12">
        <v>60</v>
      </c>
      <c r="F3110" s="12">
        <v>0</v>
      </c>
      <c r="G3110" s="12">
        <v>0</v>
      </c>
      <c r="H3110" s="12">
        <v>0</v>
      </c>
      <c r="I3110" s="13">
        <v>70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D3110*$D$17</f>
        <v>136</v>
      </c>
      <c r="O3110" s="14">
        <f>E3110*$E$17</f>
        <v>96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374.00000000000006</v>
      </c>
      <c r="T3110" s="14">
        <f>(O3110/100)*(K3110*$K$17)</f>
        <v>96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3"/>
        <v>510.00000000000006</v>
      </c>
      <c r="Y3110" s="14">
        <f t="shared" si="994"/>
        <v>192</v>
      </c>
      <c r="Z3110" s="14">
        <f t="shared" si="995"/>
        <v>0</v>
      </c>
      <c r="AA3110" s="14">
        <f t="shared" si="996"/>
        <v>0</v>
      </c>
      <c r="AB3110" s="14">
        <f t="shared" si="998"/>
        <v>0</v>
      </c>
      <c r="AC3110" s="15">
        <f t="shared" si="997"/>
        <v>702</v>
      </c>
      <c r="AD3110" s="48">
        <f>(ROUND(AC3110-AC3096,1)/AC3096)</f>
        <v>0.14332247557003258</v>
      </c>
      <c r="AE3110" s="113"/>
      <c r="AF3110" s="60"/>
    </row>
    <row r="3111" spans="1:32">
      <c r="A3111" s="106" t="s">
        <v>0</v>
      </c>
      <c r="B3111" s="90" t="s">
        <v>134</v>
      </c>
      <c r="C3111" s="50" t="s">
        <v>341</v>
      </c>
      <c r="D3111" s="11">
        <v>128</v>
      </c>
      <c r="E3111" s="11">
        <v>0</v>
      </c>
      <c r="F3111" s="11">
        <v>0</v>
      </c>
      <c r="G3111" s="11">
        <v>0</v>
      </c>
      <c r="H3111" s="11">
        <v>0</v>
      </c>
      <c r="I3111" s="51">
        <v>60</v>
      </c>
      <c r="J3111" s="51">
        <v>10</v>
      </c>
      <c r="K3111" s="51">
        <v>0</v>
      </c>
      <c r="L3111" s="51">
        <v>0</v>
      </c>
      <c r="M3111" s="51">
        <v>0</v>
      </c>
      <c r="N3111" s="52">
        <f>D3111*$D$3</f>
        <v>256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358.4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93"/>
        <v>614.4</v>
      </c>
      <c r="Y3111" s="52">
        <f t="shared" si="994"/>
        <v>0</v>
      </c>
      <c r="Z3111" s="52">
        <f t="shared" si="995"/>
        <v>0</v>
      </c>
      <c r="AA3111" s="52">
        <f t="shared" si="996"/>
        <v>0</v>
      </c>
      <c r="AB3111" s="52">
        <f>R3111+W3111</f>
        <v>0</v>
      </c>
      <c r="AC3111" s="53">
        <f>ROUND(X3111+Y3111+Z3111+AA3111+AB3111,1)</f>
        <v>614.4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128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D3112*$D$4</f>
        <v>204.8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486.4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3"/>
        <v>691.2</v>
      </c>
      <c r="Y3112" s="14">
        <f t="shared" si="994"/>
        <v>0</v>
      </c>
      <c r="Z3112" s="14">
        <f t="shared" si="995"/>
        <v>0</v>
      </c>
      <c r="AA3112" s="14">
        <f t="shared" si="996"/>
        <v>0</v>
      </c>
      <c r="AB3112" s="14">
        <f>R3112+W3112</f>
        <v>0</v>
      </c>
      <c r="AC3112" s="15">
        <f>ROUND(X3112+Y3112+Z3112+AA3112+AB3112,1)</f>
        <v>691.2</v>
      </c>
      <c r="AD3112" s="48">
        <f>(ROUND(AC3112-AC3111,1)/AC3111)</f>
        <v>0.125</v>
      </c>
      <c r="AE3112" s="113"/>
      <c r="AF3112" s="60"/>
    </row>
    <row r="3113" spans="1:32">
      <c r="A3113" s="99" t="s">
        <v>801</v>
      </c>
      <c r="B3113" s="91">
        <v>0</v>
      </c>
      <c r="C3113" s="21" t="s">
        <v>834</v>
      </c>
      <c r="D3113" s="12">
        <v>128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D3113*$D$5</f>
        <v>256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322.56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3"/>
        <v>578.55999999999995</v>
      </c>
      <c r="Y3113" s="14">
        <f t="shared" si="994"/>
        <v>0</v>
      </c>
      <c r="Z3113" s="14">
        <f t="shared" si="995"/>
        <v>0</v>
      </c>
      <c r="AA3113" s="14">
        <f t="shared" si="996"/>
        <v>0</v>
      </c>
      <c r="AB3113" s="14">
        <f>R3113+W3113</f>
        <v>0</v>
      </c>
      <c r="AC3113" s="15">
        <f t="shared" ref="AC3113:AC3125" si="999">ROUND(X3113+Y3113+Z3113+AA3113+AB3113,1)</f>
        <v>578.6</v>
      </c>
      <c r="AD3113" s="48">
        <f>(ROUND(AC3113-AC3111,1)/AC3111)</f>
        <v>-5.8268229166666664E-2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128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D3114*$D$6</f>
        <v>256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322.56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3"/>
        <v>578.55999999999995</v>
      </c>
      <c r="Y3114" s="14">
        <f t="shared" si="994"/>
        <v>0</v>
      </c>
      <c r="Z3114" s="14">
        <f t="shared" si="995"/>
        <v>0</v>
      </c>
      <c r="AA3114" s="14">
        <f t="shared" si="996"/>
        <v>0</v>
      </c>
      <c r="AB3114" s="14">
        <f t="shared" ref="AB3114:AB3125" si="1000">R3114+W3114</f>
        <v>0</v>
      </c>
      <c r="AC3114" s="15">
        <f t="shared" si="999"/>
        <v>578.6</v>
      </c>
      <c r="AD3114" s="48">
        <f>(ROUND(AC3114-AC3111,1)/AC3111)</f>
        <v>-5.8268229166666664E-2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128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D3115*$D$7</f>
        <v>256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322.56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3"/>
        <v>578.55999999999995</v>
      </c>
      <c r="Y3115" s="14">
        <f t="shared" si="994"/>
        <v>0</v>
      </c>
      <c r="Z3115" s="14">
        <f t="shared" si="995"/>
        <v>0</v>
      </c>
      <c r="AA3115" s="14">
        <f t="shared" si="996"/>
        <v>0</v>
      </c>
      <c r="AB3115" s="14">
        <f t="shared" si="1000"/>
        <v>0</v>
      </c>
      <c r="AC3115" s="15">
        <f t="shared" si="999"/>
        <v>578.6</v>
      </c>
      <c r="AD3115" s="48">
        <f>(ROUND(AC3115-AC3111,1)/AC3111)</f>
        <v>-5.8268229166666664E-2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128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D3116*$D$8</f>
        <v>256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322.56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3"/>
        <v>578.55999999999995</v>
      </c>
      <c r="Y3116" s="14">
        <f t="shared" si="994"/>
        <v>0</v>
      </c>
      <c r="Z3116" s="14">
        <f t="shared" si="995"/>
        <v>0</v>
      </c>
      <c r="AA3116" s="14">
        <f t="shared" si="996"/>
        <v>0</v>
      </c>
      <c r="AB3116" s="14">
        <f t="shared" si="1000"/>
        <v>0</v>
      </c>
      <c r="AC3116" s="15">
        <f t="shared" si="999"/>
        <v>578.6</v>
      </c>
      <c r="AD3116" s="48">
        <f>(ROUND(AC3116-AC3111,1)/AC3111)</f>
        <v>-5.8268229166666664E-2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64</v>
      </c>
      <c r="E3117" s="12">
        <v>140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75</v>
      </c>
      <c r="L3117" s="13">
        <v>0</v>
      </c>
      <c r="M3117" s="13">
        <v>0</v>
      </c>
      <c r="N3117" s="14">
        <f>D3117*$D$9</f>
        <v>83.2</v>
      </c>
      <c r="O3117" s="14">
        <f>E3117*$E$9</f>
        <v>210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116.48</v>
      </c>
      <c r="T3117" s="14">
        <f>(O3117/100)*(K3117*$K$9)</f>
        <v>315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3"/>
        <v>199.68</v>
      </c>
      <c r="Y3117" s="14">
        <f t="shared" si="994"/>
        <v>525</v>
      </c>
      <c r="Z3117" s="14">
        <f t="shared" si="995"/>
        <v>0</v>
      </c>
      <c r="AA3117" s="14">
        <f t="shared" si="996"/>
        <v>0</v>
      </c>
      <c r="AB3117" s="14">
        <f t="shared" si="1000"/>
        <v>0</v>
      </c>
      <c r="AC3117" s="15">
        <f t="shared" si="999"/>
        <v>724.7</v>
      </c>
      <c r="AD3117" s="48">
        <f>(ROUND(AC3117-AC3111,1)/AC3111)</f>
        <v>0.17952473958333334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64</v>
      </c>
      <c r="E3118" s="12">
        <v>0</v>
      </c>
      <c r="F3118" s="12">
        <v>140</v>
      </c>
      <c r="G3118" s="12">
        <v>0</v>
      </c>
      <c r="H3118" s="12">
        <v>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D3118*$D$10</f>
        <v>83.2</v>
      </c>
      <c r="O3118" s="14">
        <f>E3118*$E$10</f>
        <v>0</v>
      </c>
      <c r="P3118" s="14">
        <f>F3118*$F$10</f>
        <v>210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116.48</v>
      </c>
      <c r="T3118" s="14">
        <f>(O3118/100)*(K3118*$J$10)</f>
        <v>0</v>
      </c>
      <c r="U3118" s="14">
        <f>(P3118/100)*(K3118*$K$10)+(P3118/100)*(L3118*$L$10)</f>
        <v>315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3"/>
        <v>199.68</v>
      </c>
      <c r="Y3118" s="14">
        <f t="shared" si="994"/>
        <v>0</v>
      </c>
      <c r="Z3118" s="14">
        <f t="shared" si="995"/>
        <v>525</v>
      </c>
      <c r="AA3118" s="14">
        <f t="shared" si="996"/>
        <v>0</v>
      </c>
      <c r="AB3118" s="14">
        <f t="shared" si="1000"/>
        <v>0</v>
      </c>
      <c r="AC3118" s="15">
        <f t="shared" si="999"/>
        <v>724.7</v>
      </c>
      <c r="AD3118" s="48">
        <f>(ROUND(AC3118-AC3111,1)/AC3111)</f>
        <v>0.17952473958333334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64</v>
      </c>
      <c r="E3119" s="12">
        <v>0</v>
      </c>
      <c r="F3119" s="12">
        <v>0</v>
      </c>
      <c r="G3119" s="12">
        <v>140</v>
      </c>
      <c r="H3119" s="12">
        <v>0</v>
      </c>
      <c r="I3119" s="13">
        <v>60</v>
      </c>
      <c r="J3119" s="13">
        <v>10</v>
      </c>
      <c r="K3119" s="13">
        <v>0</v>
      </c>
      <c r="L3119" s="13">
        <v>75</v>
      </c>
      <c r="M3119" s="13">
        <v>0</v>
      </c>
      <c r="N3119" s="14">
        <f>D3119*$D$11</f>
        <v>83.2</v>
      </c>
      <c r="O3119" s="14">
        <f>E3119*$E$11</f>
        <v>0</v>
      </c>
      <c r="P3119" s="14">
        <f>F3119*$F$11</f>
        <v>0</v>
      </c>
      <c r="Q3119" s="14">
        <f>G3119*$G$11</f>
        <v>210</v>
      </c>
      <c r="R3119" s="14">
        <f>H3119*$H$11</f>
        <v>0</v>
      </c>
      <c r="S3119" s="14">
        <f>(N3119/100)*(I3119*$I$11)+(N3119/100)*(J3119*$J$11)</f>
        <v>116.48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315</v>
      </c>
      <c r="W3119" s="14">
        <f>(R3119/100)*(K3119*$K$11)+(R3119/100)*(L3119*$L$11)</f>
        <v>0</v>
      </c>
      <c r="X3119" s="14">
        <f t="shared" si="993"/>
        <v>199.68</v>
      </c>
      <c r="Y3119" s="14">
        <f t="shared" si="994"/>
        <v>0</v>
      </c>
      <c r="Z3119" s="14">
        <f t="shared" si="995"/>
        <v>0</v>
      </c>
      <c r="AA3119" s="14">
        <f t="shared" si="996"/>
        <v>525</v>
      </c>
      <c r="AB3119" s="14">
        <f t="shared" si="1000"/>
        <v>0</v>
      </c>
      <c r="AC3119" s="15">
        <f t="shared" si="999"/>
        <v>724.7</v>
      </c>
      <c r="AD3119" s="48">
        <f>(ROUND(AC3119-AC3111,1)/AC3111)</f>
        <v>0.17952473958333334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64</v>
      </c>
      <c r="E3120" s="12">
        <v>0</v>
      </c>
      <c r="F3120" s="12">
        <v>0</v>
      </c>
      <c r="G3120" s="12">
        <v>0</v>
      </c>
      <c r="H3120" s="12">
        <v>140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D3120*$D$12</f>
        <v>83.2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210</v>
      </c>
      <c r="S3120" s="14">
        <f>(N3120/100)*(I3120*$I$12)+(N3120/100)*(J3120*$J$12)</f>
        <v>116.48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315</v>
      </c>
      <c r="X3120" s="14">
        <f t="shared" si="993"/>
        <v>199.68</v>
      </c>
      <c r="Y3120" s="14">
        <f t="shared" si="994"/>
        <v>0</v>
      </c>
      <c r="Z3120" s="14">
        <f t="shared" si="995"/>
        <v>0</v>
      </c>
      <c r="AA3120" s="14">
        <f t="shared" si="996"/>
        <v>0</v>
      </c>
      <c r="AB3120" s="14">
        <f t="shared" si="1000"/>
        <v>525</v>
      </c>
      <c r="AC3120" s="15">
        <f t="shared" si="999"/>
        <v>724.7</v>
      </c>
      <c r="AD3120" s="48">
        <f>(ROUND(AC3120-AC3111,1)/AC3111)</f>
        <v>0.17952473958333334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128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0</v>
      </c>
      <c r="M3121" s="13">
        <v>65</v>
      </c>
      <c r="N3121" s="14">
        <f>D3121*$D$13</f>
        <v>192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518.4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710.4</v>
      </c>
      <c r="Y3121" s="14">
        <f t="shared" si="994"/>
        <v>0</v>
      </c>
      <c r="Z3121" s="14">
        <f t="shared" si="995"/>
        <v>0</v>
      </c>
      <c r="AA3121" s="14">
        <f t="shared" si="996"/>
        <v>0</v>
      </c>
      <c r="AB3121" s="14">
        <f t="shared" si="1000"/>
        <v>0</v>
      </c>
      <c r="AC3121" s="15">
        <f t="shared" si="999"/>
        <v>710.4</v>
      </c>
      <c r="AD3121" s="48">
        <f>(ROUND(AC3121-AC3111,1)/AC3111)</f>
        <v>0.15625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128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10</v>
      </c>
      <c r="K3122" s="13">
        <v>65</v>
      </c>
      <c r="L3122" s="13">
        <v>0</v>
      </c>
      <c r="M3122" s="13">
        <v>0</v>
      </c>
      <c r="N3122" s="14">
        <f>D3122*$D$14</f>
        <v>192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518.4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3"/>
        <v>710.4</v>
      </c>
      <c r="Y3122" s="14">
        <f t="shared" si="994"/>
        <v>0</v>
      </c>
      <c r="Z3122" s="14">
        <f t="shared" si="995"/>
        <v>0</v>
      </c>
      <c r="AA3122" s="14">
        <f t="shared" si="996"/>
        <v>0</v>
      </c>
      <c r="AB3122" s="14">
        <f t="shared" si="1000"/>
        <v>0</v>
      </c>
      <c r="AC3122" s="15">
        <f t="shared" si="999"/>
        <v>710.4</v>
      </c>
      <c r="AD3122" s="48">
        <f>(ROUND(AC3122-AC3111,1)/AC3111)</f>
        <v>0.15625</v>
      </c>
      <c r="AE3122" s="113"/>
      <c r="AF3122" s="60"/>
    </row>
    <row r="3123" spans="1:32">
      <c r="A3123" s="99"/>
      <c r="B3123" s="91"/>
      <c r="C3123" s="21" t="s">
        <v>329</v>
      </c>
      <c r="D3123" s="12">
        <v>128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65</v>
      </c>
      <c r="M3123" s="13">
        <v>0</v>
      </c>
      <c r="N3123" s="14">
        <f>D3123*$D$15</f>
        <v>192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518.4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3"/>
        <v>710.4</v>
      </c>
      <c r="Y3123" s="14">
        <f t="shared" si="994"/>
        <v>0</v>
      </c>
      <c r="Z3123" s="14">
        <f t="shared" si="995"/>
        <v>0</v>
      </c>
      <c r="AA3123" s="14">
        <f t="shared" si="996"/>
        <v>0</v>
      </c>
      <c r="AB3123" s="14">
        <f t="shared" si="1000"/>
        <v>0</v>
      </c>
      <c r="AC3123" s="15">
        <f t="shared" si="999"/>
        <v>710.4</v>
      </c>
      <c r="AD3123" s="48">
        <f>(ROUND(AC3123-AC3111,1)/AC3111)</f>
        <v>0.15625</v>
      </c>
      <c r="AE3123" s="113"/>
      <c r="AF3123" s="60"/>
    </row>
    <row r="3124" spans="1:32">
      <c r="A3124" s="99"/>
      <c r="B3124" s="91"/>
      <c r="C3124" s="21" t="s">
        <v>325</v>
      </c>
      <c r="D3124" s="12">
        <v>128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46</v>
      </c>
      <c r="K3124" s="13">
        <v>0</v>
      </c>
      <c r="L3124" s="13">
        <v>0</v>
      </c>
      <c r="M3124" s="13">
        <v>0</v>
      </c>
      <c r="N3124" s="14">
        <f>D3124*$D$16</f>
        <v>204.8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452.608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3"/>
        <v>657.40800000000002</v>
      </c>
      <c r="Y3124" s="14">
        <f t="shared" si="994"/>
        <v>0</v>
      </c>
      <c r="Z3124" s="14">
        <f t="shared" si="995"/>
        <v>0</v>
      </c>
      <c r="AA3124" s="14">
        <f t="shared" si="996"/>
        <v>0</v>
      </c>
      <c r="AB3124" s="14">
        <f t="shared" si="1000"/>
        <v>0</v>
      </c>
      <c r="AC3124" s="15">
        <f t="shared" si="999"/>
        <v>657.4</v>
      </c>
      <c r="AD3124" s="48">
        <f>(ROUND(AC3124-AC3111,1)/AC3111)</f>
        <v>6.9986979166666671E-2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128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D3125*$D$17</f>
        <v>204.8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558.08000000000004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3"/>
        <v>762.88000000000011</v>
      </c>
      <c r="Y3125" s="14">
        <f t="shared" si="994"/>
        <v>0</v>
      </c>
      <c r="Z3125" s="14">
        <f t="shared" si="995"/>
        <v>0</v>
      </c>
      <c r="AA3125" s="14">
        <f t="shared" si="996"/>
        <v>0</v>
      </c>
      <c r="AB3125" s="14">
        <f t="shared" si="1000"/>
        <v>0</v>
      </c>
      <c r="AC3125" s="15">
        <f t="shared" si="999"/>
        <v>762.9</v>
      </c>
      <c r="AD3125" s="48">
        <f>(ROUND(AC3125-AC3111,1)/AC3111)</f>
        <v>0.24169921875</v>
      </c>
      <c r="AE3125" s="113"/>
      <c r="AF3125" s="60"/>
    </row>
    <row r="3126" spans="1:32">
      <c r="A3126" s="107"/>
      <c r="B3126" s="149" t="s">
        <v>423</v>
      </c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149"/>
      <c r="U3126" s="149"/>
      <c r="V3126" s="149"/>
      <c r="W3126" s="149"/>
      <c r="X3126" s="149"/>
      <c r="Y3126" s="149"/>
      <c r="Z3126" s="149"/>
      <c r="AA3126" s="149"/>
      <c r="AB3126" s="149"/>
      <c r="AC3126" s="18">
        <v>500</v>
      </c>
      <c r="AD3126" s="18"/>
      <c r="AE3126" s="113"/>
      <c r="AF3126" s="60"/>
    </row>
    <row r="3127" spans="1:32">
      <c r="A3127" s="106" t="s">
        <v>0</v>
      </c>
      <c r="B3127" s="87" t="s">
        <v>137</v>
      </c>
      <c r="C3127" s="21" t="s">
        <v>243</v>
      </c>
      <c r="D3127" s="12">
        <v>106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D3127*$D$3</f>
        <v>212</v>
      </c>
      <c r="O3127" s="14">
        <f>E3127*$E$3</f>
        <v>0</v>
      </c>
      <c r="P3127" s="14">
        <f>F3127*$F$3</f>
        <v>0</v>
      </c>
      <c r="Q3127" s="14">
        <f>G3127*$G$3</f>
        <v>0</v>
      </c>
      <c r="R3127" s="14">
        <f>H3127*$H$3</f>
        <v>0</v>
      </c>
      <c r="S3127" s="14">
        <f>(N3127/100)*(I3127*$I$3)+(N3127/100)*(J3127*$J$3)</f>
        <v>296.8</v>
      </c>
      <c r="T3127" s="14">
        <f>(O3127/100)*(K3127*$K$3)</f>
        <v>0</v>
      </c>
      <c r="U3127" s="14">
        <f>(P3127/100)*(K3127*$K$3)+(P3127/100)*(L3127*$L$3)</f>
        <v>0</v>
      </c>
      <c r="V3127" s="14">
        <f>(Q3127/100)*(L3127*$L$3)</f>
        <v>0</v>
      </c>
      <c r="W3127" s="14">
        <f>(R3127/100)*(K3127*$K$3)+(R3127/100)*(L3127*$L$3)</f>
        <v>0</v>
      </c>
      <c r="X3127" s="14">
        <f t="shared" ref="X3127:X3141" si="1001">N3127+S3127</f>
        <v>508.8</v>
      </c>
      <c r="Y3127" s="14">
        <f t="shared" ref="Y3127:Y3141" si="1002">O3127+T3127</f>
        <v>0</v>
      </c>
      <c r="Z3127" s="14">
        <f t="shared" ref="Z3127:Z3141" si="1003">P3127+U3127</f>
        <v>0</v>
      </c>
      <c r="AA3127" s="14">
        <f t="shared" ref="AA3127:AA3141" si="1004">Q3127+V3127</f>
        <v>0</v>
      </c>
      <c r="AB3127" s="14">
        <f>R3127+W3127</f>
        <v>0</v>
      </c>
      <c r="AC3127" s="15">
        <f>ROUND(X3127+Y3127+Z3127+AA3127+AB3127,1)</f>
        <v>508.8</v>
      </c>
      <c r="AD3127" s="48">
        <v>0</v>
      </c>
      <c r="AE3127" s="113"/>
      <c r="AF3127" s="60"/>
    </row>
    <row r="3128" spans="1:32">
      <c r="A3128" s="99" t="s">
        <v>800</v>
      </c>
      <c r="B3128" s="87">
        <v>18</v>
      </c>
      <c r="C3128" s="21" t="s">
        <v>324</v>
      </c>
      <c r="D3128" s="12">
        <v>106</v>
      </c>
      <c r="E3128" s="12">
        <v>0</v>
      </c>
      <c r="F3128" s="12">
        <v>0</v>
      </c>
      <c r="G3128" s="12">
        <v>0</v>
      </c>
      <c r="H3128" s="12">
        <v>0</v>
      </c>
      <c r="I3128" s="13">
        <v>75</v>
      </c>
      <c r="J3128" s="13">
        <v>24</v>
      </c>
      <c r="K3128" s="13">
        <v>0</v>
      </c>
      <c r="L3128" s="13">
        <v>0</v>
      </c>
      <c r="M3128" s="13">
        <v>0</v>
      </c>
      <c r="N3128" s="14">
        <f>D3128*$D$4</f>
        <v>169.60000000000002</v>
      </c>
      <c r="O3128" s="14">
        <f>E3128*$E$4</f>
        <v>0</v>
      </c>
      <c r="P3128" s="14">
        <f>F3128*$F$4</f>
        <v>0</v>
      </c>
      <c r="Q3128" s="14">
        <f>G3128*$G$4</f>
        <v>0</v>
      </c>
      <c r="R3128" s="14">
        <f>H3128*$H$4</f>
        <v>0</v>
      </c>
      <c r="S3128" s="14">
        <f>(N3128/100)*(I3128*$I$4)+(N3128/100)*(J3128*$J$4)</f>
        <v>419.76000000000005</v>
      </c>
      <c r="T3128" s="14">
        <f>(O3128/100)*(K3128*$K$4)</f>
        <v>0</v>
      </c>
      <c r="U3128" s="14">
        <f>(P3128/100)*(K3128*$K$4)+(P3128/100)*(L3128*$L$4)</f>
        <v>0</v>
      </c>
      <c r="V3128" s="14">
        <f>(Q3128/100)*(L3128*$L$4)</f>
        <v>0</v>
      </c>
      <c r="W3128" s="14">
        <f>(R3128/100)*(K3128*$K$4)+(R3128/100)*(L3128*$L$4)</f>
        <v>0</v>
      </c>
      <c r="X3128" s="14">
        <f t="shared" si="1001"/>
        <v>589.36000000000013</v>
      </c>
      <c r="Y3128" s="14">
        <f t="shared" si="1002"/>
        <v>0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>ROUND(X3128+Y3128+Z3128+AA3128+AB3128,1)</f>
        <v>589.4</v>
      </c>
      <c r="AD3128" s="48">
        <f>(ROUND(AC3128-AC3127,1)/AC3127)</f>
        <v>0.15841194968553457</v>
      </c>
      <c r="AE3128" s="113"/>
      <c r="AF3128" s="60"/>
    </row>
    <row r="3129" spans="1:32">
      <c r="A3129" s="99" t="s">
        <v>801</v>
      </c>
      <c r="B3129" s="87">
        <v>10</v>
      </c>
      <c r="C3129" s="21" t="s">
        <v>834</v>
      </c>
      <c r="D3129" s="12">
        <v>106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D3129*$D$5</f>
        <v>212</v>
      </c>
      <c r="O3129" s="14">
        <f>E3129*$E$5</f>
        <v>0</v>
      </c>
      <c r="P3129" s="14">
        <f>F3129*$F$5</f>
        <v>0</v>
      </c>
      <c r="Q3129" s="14">
        <f>G3129*$G$5</f>
        <v>0</v>
      </c>
      <c r="R3129" s="14">
        <f>H3129*$H$5</f>
        <v>0</v>
      </c>
      <c r="S3129" s="14">
        <f>(N3129/100)*(I3129*$I$5)+(N3129/100)*(J3129*$J$5)</f>
        <v>267.12</v>
      </c>
      <c r="T3129" s="14">
        <f>(O3129/100)*(K3129*$K$5)</f>
        <v>0</v>
      </c>
      <c r="U3129" s="14">
        <f>(P3129/100)*(K3129*$K$5)+(P3129/100)*(L3129*$L$5)</f>
        <v>0</v>
      </c>
      <c r="V3129" s="14">
        <f>(Q3129/100)*(L3129*$L$5)</f>
        <v>0</v>
      </c>
      <c r="W3129" s="14">
        <f>(R3129/100)*(K3129*$K$5)+(R3129/100)*(L3129*$L$5)</f>
        <v>0</v>
      </c>
      <c r="X3129" s="14">
        <f t="shared" si="1001"/>
        <v>479.12</v>
      </c>
      <c r="Y3129" s="14">
        <f t="shared" si="1002"/>
        <v>0</v>
      </c>
      <c r="Z3129" s="14">
        <f t="shared" si="1003"/>
        <v>0</v>
      </c>
      <c r="AA3129" s="14">
        <f t="shared" si="1004"/>
        <v>0</v>
      </c>
      <c r="AB3129" s="14">
        <f>R3129+W3129</f>
        <v>0</v>
      </c>
      <c r="AC3129" s="15">
        <f t="shared" ref="AC3129:AC3141" si="1005">ROUND(X3129+Y3129+Z3129+AA3129+AB3129,1)</f>
        <v>479.1</v>
      </c>
      <c r="AD3129" s="48">
        <f>(ROUND(AC3129-AC3127,1)/AC3127)</f>
        <v>-5.8372641509433956E-2</v>
      </c>
      <c r="AE3129" s="113"/>
      <c r="AF3129" s="60"/>
    </row>
    <row r="3130" spans="1:32">
      <c r="A3130" s="99" t="s">
        <v>802</v>
      </c>
      <c r="B3130" s="87">
        <v>0</v>
      </c>
      <c r="C3130" s="21" t="s">
        <v>337</v>
      </c>
      <c r="D3130" s="12">
        <v>106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D3130*$D$6</f>
        <v>212</v>
      </c>
      <c r="O3130" s="14">
        <f>E3130*$E$6</f>
        <v>0</v>
      </c>
      <c r="P3130" s="14">
        <f>F3130*$F$6</f>
        <v>0</v>
      </c>
      <c r="Q3130" s="14">
        <f>G3130*$G$6</f>
        <v>0</v>
      </c>
      <c r="R3130" s="14">
        <f>H3130*$H$6</f>
        <v>0</v>
      </c>
      <c r="S3130" s="14">
        <f>(N3130/100)*(I3130*$I$6)+(N3130/100)*(J3130*$J$6)</f>
        <v>267.12</v>
      </c>
      <c r="T3130" s="14">
        <f>(O3130/100)*(K3130*$K$6)</f>
        <v>0</v>
      </c>
      <c r="U3130" s="14">
        <f>(P3130/100)*(K3130*$K$6)+(P3130/100)*(L3130*$L$6)</f>
        <v>0</v>
      </c>
      <c r="V3130" s="14">
        <f>(Q3130/100)*(L3130*$L$6)</f>
        <v>0</v>
      </c>
      <c r="W3130" s="14">
        <f>(R3130/100)*(K3130*$K$6)+(R3130/100)*(L3130*$L$6)</f>
        <v>0</v>
      </c>
      <c r="X3130" s="14">
        <f t="shared" si="1001"/>
        <v>479.12</v>
      </c>
      <c r="Y3130" s="14">
        <f t="shared" si="1002"/>
        <v>0</v>
      </c>
      <c r="Z3130" s="14">
        <f t="shared" si="1003"/>
        <v>0</v>
      </c>
      <c r="AA3130" s="14">
        <f t="shared" si="1004"/>
        <v>0</v>
      </c>
      <c r="AB3130" s="14">
        <f t="shared" ref="AB3130:AB3141" si="1006">R3130+W3130</f>
        <v>0</v>
      </c>
      <c r="AC3130" s="15">
        <f t="shared" si="1005"/>
        <v>479.1</v>
      </c>
      <c r="AD3130" s="48">
        <f>(ROUND(AC3130-AC3127,1)/AC3127)</f>
        <v>-5.8372641509433956E-2</v>
      </c>
      <c r="AE3130" s="113"/>
      <c r="AF3130" s="60"/>
    </row>
    <row r="3131" spans="1:32">
      <c r="A3131" s="99" t="s">
        <v>803</v>
      </c>
      <c r="B3131" s="87">
        <v>0</v>
      </c>
      <c r="C3131" s="21" t="s">
        <v>338</v>
      </c>
      <c r="D3131" s="12">
        <v>106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D3131*$D$7</f>
        <v>212</v>
      </c>
      <c r="O3131" s="14">
        <f>E3131*$E$7</f>
        <v>0</v>
      </c>
      <c r="P3131" s="14">
        <f>F3131*$F$7</f>
        <v>0</v>
      </c>
      <c r="Q3131" s="14">
        <f>G3131*$G$7</f>
        <v>0</v>
      </c>
      <c r="R3131" s="14">
        <f>H3131*$H$7</f>
        <v>0</v>
      </c>
      <c r="S3131" s="14">
        <f>(N3131/100)*(I3131*$I$7)+(N3131/100)*(J3131*$J$7)</f>
        <v>267.12</v>
      </c>
      <c r="T3131" s="14">
        <f>(O3131/100)*(K3131*$K$7)</f>
        <v>0</v>
      </c>
      <c r="U3131" s="14">
        <f>(P3131/100)*(K3131*$K$7)+(P3131/100)*(L3131*$L$7)</f>
        <v>0</v>
      </c>
      <c r="V3131" s="14">
        <f>(Q3131/100)*(L3131*$L$7)</f>
        <v>0</v>
      </c>
      <c r="W3131" s="14">
        <f>(R3131/100)*(K3131*$K$7)+(R3131/100)*(L3131*$L$7)</f>
        <v>0</v>
      </c>
      <c r="X3131" s="14">
        <f t="shared" si="1001"/>
        <v>479.12</v>
      </c>
      <c r="Y3131" s="14">
        <f t="shared" si="1002"/>
        <v>0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479.1</v>
      </c>
      <c r="AD3131" s="48">
        <f>(ROUND(AC3131-AC3127,1)/AC3127)</f>
        <v>-5.8372641509433956E-2</v>
      </c>
      <c r="AE3131" s="113"/>
      <c r="AF3131" s="60"/>
    </row>
    <row r="3132" spans="1:32">
      <c r="A3132" s="99" t="s">
        <v>653</v>
      </c>
      <c r="B3132" s="87"/>
      <c r="C3132" s="21" t="s">
        <v>339</v>
      </c>
      <c r="D3132" s="12">
        <v>106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D3132*$D$8</f>
        <v>212</v>
      </c>
      <c r="O3132" s="14">
        <f>E3132*$E$8</f>
        <v>0</v>
      </c>
      <c r="P3132" s="14">
        <f>F3132*$F$8</f>
        <v>0</v>
      </c>
      <c r="Q3132" s="14">
        <f>G3132*$G$8</f>
        <v>0</v>
      </c>
      <c r="R3132" s="14">
        <f>H3132*$H$8</f>
        <v>0</v>
      </c>
      <c r="S3132" s="14">
        <f>(N3132/100)*(I3132*$I$8)+(N3132/100)*(J3132*$J$8)</f>
        <v>267.12</v>
      </c>
      <c r="T3132" s="14">
        <f>(O3132/100)*(K3132*$K$8)</f>
        <v>0</v>
      </c>
      <c r="U3132" s="14">
        <f>(P3132/100)*(K3132*$K$8)+(P3132/100)*(L3132*$L$8)</f>
        <v>0</v>
      </c>
      <c r="V3132" s="14">
        <f>(Q3132/100)*(L3132*$L$8)</f>
        <v>0</v>
      </c>
      <c r="W3132" s="14">
        <f>(R3132/100)*(K3132*$K$8)+(R3132/100)*(L3132*$L$8)</f>
        <v>0</v>
      </c>
      <c r="X3132" s="14">
        <f t="shared" si="1001"/>
        <v>479.12</v>
      </c>
      <c r="Y3132" s="14">
        <f t="shared" si="1002"/>
        <v>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479.1</v>
      </c>
      <c r="AD3132" s="48">
        <f>(ROUND(AC3132-AC3127,1)/AC3127)</f>
        <v>-5.8372641509433956E-2</v>
      </c>
      <c r="AE3132" s="113"/>
      <c r="AF3132" s="60"/>
    </row>
    <row r="3133" spans="1:32">
      <c r="A3133" s="99" t="s">
        <v>594</v>
      </c>
      <c r="B3133" s="87"/>
      <c r="C3133" s="21" t="s">
        <v>1</v>
      </c>
      <c r="D3133" s="12">
        <v>53</v>
      </c>
      <c r="E3133" s="12">
        <v>115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75</v>
      </c>
      <c r="L3133" s="13">
        <v>0</v>
      </c>
      <c r="M3133" s="13">
        <v>0</v>
      </c>
      <c r="N3133" s="14">
        <f>D3133*$D$9</f>
        <v>68.900000000000006</v>
      </c>
      <c r="O3133" s="14">
        <f>E3133*$E$9</f>
        <v>172.5</v>
      </c>
      <c r="P3133" s="14">
        <f>F3133*$F$9</f>
        <v>0</v>
      </c>
      <c r="Q3133" s="14">
        <f>G3133*$G$9</f>
        <v>0</v>
      </c>
      <c r="R3133" s="14">
        <f>H3133*$H$9</f>
        <v>0</v>
      </c>
      <c r="S3133" s="14">
        <f>(N3133/100)*(I3133*$I$9)+(N3133/100)*(J3133*$J$9)</f>
        <v>96.460000000000008</v>
      </c>
      <c r="T3133" s="14">
        <f>(O3133/100)*(K3133*$K$9)</f>
        <v>258.75</v>
      </c>
      <c r="U3133" s="14">
        <f>(P3133/100)*(K3133*$K$9)+(P3133/100)*(L3133*$L$9)</f>
        <v>0</v>
      </c>
      <c r="V3133" s="14">
        <f>(Q3133/100)*(L3133*$L$9)</f>
        <v>0</v>
      </c>
      <c r="W3133" s="14">
        <f>(R3133/100)*(K3133*$K$9)+(R3133/100)*(L3133*$L$9)</f>
        <v>0</v>
      </c>
      <c r="X3133" s="14">
        <f t="shared" si="1001"/>
        <v>165.36</v>
      </c>
      <c r="Y3133" s="14">
        <f t="shared" si="1002"/>
        <v>431.25</v>
      </c>
      <c r="Z3133" s="14">
        <f t="shared" si="1003"/>
        <v>0</v>
      </c>
      <c r="AA3133" s="14">
        <f t="shared" si="1004"/>
        <v>0</v>
      </c>
      <c r="AB3133" s="14">
        <f t="shared" si="1006"/>
        <v>0</v>
      </c>
      <c r="AC3133" s="15">
        <f t="shared" si="1005"/>
        <v>596.6</v>
      </c>
      <c r="AD3133" s="48">
        <f>(ROUND(AC3133-AC3127,1)/AC3127)</f>
        <v>0.17256289308176101</v>
      </c>
      <c r="AE3133" s="113"/>
      <c r="AF3133" s="60"/>
    </row>
    <row r="3134" spans="1:32">
      <c r="A3134" s="99" t="s">
        <v>829</v>
      </c>
      <c r="B3134" s="87"/>
      <c r="C3134" s="21" t="s">
        <v>2</v>
      </c>
      <c r="D3134" s="12">
        <v>53</v>
      </c>
      <c r="E3134" s="12">
        <v>0</v>
      </c>
      <c r="F3134" s="12">
        <v>115</v>
      </c>
      <c r="G3134" s="12">
        <v>0</v>
      </c>
      <c r="H3134" s="12">
        <v>0</v>
      </c>
      <c r="I3134" s="13">
        <v>60</v>
      </c>
      <c r="J3134" s="13">
        <v>10</v>
      </c>
      <c r="K3134" s="13">
        <v>37.5</v>
      </c>
      <c r="L3134" s="13">
        <v>37.5</v>
      </c>
      <c r="M3134" s="13">
        <v>0</v>
      </c>
      <c r="N3134" s="14">
        <f>D3134*$D$10</f>
        <v>68.900000000000006</v>
      </c>
      <c r="O3134" s="14">
        <f>E3134*$E$10</f>
        <v>0</v>
      </c>
      <c r="P3134" s="14">
        <f>F3134*$F$10</f>
        <v>172.5</v>
      </c>
      <c r="Q3134" s="14">
        <f>G3134*$G$10</f>
        <v>0</v>
      </c>
      <c r="R3134" s="14">
        <f>H3134*$H$10</f>
        <v>0</v>
      </c>
      <c r="S3134" s="14">
        <f>(N3134/100)*(I3134*$I$10)+(N3134/100)*(J3134*$J$10)</f>
        <v>96.460000000000008</v>
      </c>
      <c r="T3134" s="14">
        <f>(O3134/100)*(K3134*$J$10)</f>
        <v>0</v>
      </c>
      <c r="U3134" s="14">
        <f>(P3134/100)*(K3134*$K$10)+(P3134/100)*(L3134*$L$10)</f>
        <v>258.75</v>
      </c>
      <c r="V3134" s="14">
        <f>(Q3134/100)*(L3134*$L$10)</f>
        <v>0</v>
      </c>
      <c r="W3134" s="14">
        <f>(R3134/100)*(K3134*$K$10)+(R3134/100)*(L3134*$L$10)</f>
        <v>0</v>
      </c>
      <c r="X3134" s="14">
        <f t="shared" si="1001"/>
        <v>165.36</v>
      </c>
      <c r="Y3134" s="14">
        <f t="shared" si="1002"/>
        <v>0</v>
      </c>
      <c r="Z3134" s="14">
        <f t="shared" si="1003"/>
        <v>431.25</v>
      </c>
      <c r="AA3134" s="14">
        <f t="shared" si="1004"/>
        <v>0</v>
      </c>
      <c r="AB3134" s="14">
        <f t="shared" si="1006"/>
        <v>0</v>
      </c>
      <c r="AC3134" s="15">
        <f t="shared" si="1005"/>
        <v>596.6</v>
      </c>
      <c r="AD3134" s="48">
        <f>(ROUND(AC3134-AC3127,1)/AC3127)</f>
        <v>0.17256289308176101</v>
      </c>
      <c r="AE3134" s="113"/>
      <c r="AF3134" s="60"/>
    </row>
    <row r="3135" spans="1:32">
      <c r="A3135" s="99" t="s">
        <v>830</v>
      </c>
      <c r="B3135" s="87"/>
      <c r="C3135" s="21" t="s">
        <v>3</v>
      </c>
      <c r="D3135" s="12">
        <v>53</v>
      </c>
      <c r="E3135" s="12">
        <v>0</v>
      </c>
      <c r="F3135" s="12">
        <v>0</v>
      </c>
      <c r="G3135" s="12">
        <v>115</v>
      </c>
      <c r="H3135" s="12">
        <v>0</v>
      </c>
      <c r="I3135" s="13">
        <v>60</v>
      </c>
      <c r="J3135" s="13">
        <v>10</v>
      </c>
      <c r="K3135" s="13">
        <v>0</v>
      </c>
      <c r="L3135" s="13">
        <v>75</v>
      </c>
      <c r="M3135" s="13">
        <v>0</v>
      </c>
      <c r="N3135" s="14">
        <f>D3135*$D$11</f>
        <v>68.900000000000006</v>
      </c>
      <c r="O3135" s="14">
        <f>E3135*$E$11</f>
        <v>0</v>
      </c>
      <c r="P3135" s="14">
        <f>F3135*$F$11</f>
        <v>0</v>
      </c>
      <c r="Q3135" s="14">
        <f>G3135*$G$11</f>
        <v>172.5</v>
      </c>
      <c r="R3135" s="14">
        <f>H3135*$H$11</f>
        <v>0</v>
      </c>
      <c r="S3135" s="14">
        <f>(N3135/100)*(I3135*$I$11)+(N3135/100)*(J3135*$J$11)</f>
        <v>96.460000000000008</v>
      </c>
      <c r="T3135" s="14">
        <f>(O3135/100)*(K3135*$K$11)</f>
        <v>0</v>
      </c>
      <c r="U3135" s="14">
        <f>(P3135/100)*(K3135*$K$11)+(P3135/100)*(L3135*$L$11)</f>
        <v>0</v>
      </c>
      <c r="V3135" s="14">
        <f>(Q3135/100)*(L3135*$L$11)</f>
        <v>258.75</v>
      </c>
      <c r="W3135" s="14">
        <f>(R3135/100)*(K3135*$K$11)+(R3135/100)*(L3135*$L$11)</f>
        <v>0</v>
      </c>
      <c r="X3135" s="14">
        <f t="shared" si="1001"/>
        <v>165.36</v>
      </c>
      <c r="Y3135" s="14">
        <f t="shared" si="1002"/>
        <v>0</v>
      </c>
      <c r="Z3135" s="14">
        <f t="shared" si="1003"/>
        <v>0</v>
      </c>
      <c r="AA3135" s="14">
        <f t="shared" si="1004"/>
        <v>431.25</v>
      </c>
      <c r="AB3135" s="14">
        <f t="shared" si="1006"/>
        <v>0</v>
      </c>
      <c r="AC3135" s="15">
        <f t="shared" si="1005"/>
        <v>596.6</v>
      </c>
      <c r="AD3135" s="48">
        <f>(ROUND(AC3135-AC3127,1)/AC3127)</f>
        <v>0.17256289308176101</v>
      </c>
      <c r="AE3135" s="113"/>
      <c r="AF3135" s="60"/>
    </row>
    <row r="3136" spans="1:32">
      <c r="A3136" s="99" t="s">
        <v>831</v>
      </c>
      <c r="B3136" s="87"/>
      <c r="C3136" s="21" t="s">
        <v>4</v>
      </c>
      <c r="D3136" s="12">
        <v>53</v>
      </c>
      <c r="E3136" s="12">
        <v>0</v>
      </c>
      <c r="F3136" s="12">
        <v>0</v>
      </c>
      <c r="G3136" s="12">
        <v>0</v>
      </c>
      <c r="H3136" s="12">
        <v>115</v>
      </c>
      <c r="I3136" s="13">
        <v>60</v>
      </c>
      <c r="J3136" s="13">
        <v>10</v>
      </c>
      <c r="K3136" s="13">
        <v>37.5</v>
      </c>
      <c r="L3136" s="13">
        <v>37.5</v>
      </c>
      <c r="M3136" s="13">
        <v>0</v>
      </c>
      <c r="N3136" s="14">
        <f>D3136*$D$12</f>
        <v>68.900000000000006</v>
      </c>
      <c r="O3136" s="14">
        <f>E3136*$E$12</f>
        <v>0</v>
      </c>
      <c r="P3136" s="14">
        <f>F3136*$F$12</f>
        <v>0</v>
      </c>
      <c r="Q3136" s="14">
        <f>G3136*$G$12</f>
        <v>0</v>
      </c>
      <c r="R3136" s="14">
        <f>H3136*$H$12</f>
        <v>172.5</v>
      </c>
      <c r="S3136" s="14">
        <f>(N3136/100)*(I3136*$I$12)+(N3136/100)*(J3136*$J$12)</f>
        <v>96.460000000000008</v>
      </c>
      <c r="T3136" s="14">
        <f>(O3136/100)*(K3136*$K$12)</f>
        <v>0</v>
      </c>
      <c r="U3136" s="14">
        <f>(P3136/100)*(K3136*$K$12)+(P3136/100)*(L3136*$L$12)</f>
        <v>0</v>
      </c>
      <c r="V3136" s="14">
        <f>(Q3136/100)*(L3136*$L$12)</f>
        <v>0</v>
      </c>
      <c r="W3136" s="14">
        <f>(R3136/100)*(K3136*$K$12)+(R3136/100)*(L3136*$L$12)</f>
        <v>258.75</v>
      </c>
      <c r="X3136" s="14">
        <f t="shared" si="1001"/>
        <v>165.36</v>
      </c>
      <c r="Y3136" s="14">
        <f t="shared" si="1002"/>
        <v>0</v>
      </c>
      <c r="Z3136" s="14">
        <f t="shared" si="1003"/>
        <v>0</v>
      </c>
      <c r="AA3136" s="14">
        <f t="shared" si="1004"/>
        <v>0</v>
      </c>
      <c r="AB3136" s="14">
        <f t="shared" si="1006"/>
        <v>431.25</v>
      </c>
      <c r="AC3136" s="15">
        <f t="shared" si="1005"/>
        <v>596.6</v>
      </c>
      <c r="AD3136" s="48">
        <f>(ROUND(AC3136-AC3127,1)/AC3127)</f>
        <v>0.17256289308176101</v>
      </c>
      <c r="AE3136" s="113"/>
      <c r="AF3136" s="60"/>
    </row>
    <row r="3137" spans="1:32">
      <c r="A3137" s="99" t="s">
        <v>832</v>
      </c>
      <c r="B3137" s="87"/>
      <c r="C3137" s="21" t="s">
        <v>327</v>
      </c>
      <c r="D3137" s="12">
        <v>106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0</v>
      </c>
      <c r="L3137" s="13">
        <v>0</v>
      </c>
      <c r="M3137" s="13">
        <v>65</v>
      </c>
      <c r="N3137" s="14">
        <f>D3137*$D$13</f>
        <v>159</v>
      </c>
      <c r="O3137" s="14">
        <f>E3137*$E$13</f>
        <v>0</v>
      </c>
      <c r="P3137" s="14">
        <f>F3137*$F$13</f>
        <v>0</v>
      </c>
      <c r="Q3137" s="14">
        <f>G3137*$G$13</f>
        <v>0</v>
      </c>
      <c r="R3137" s="14">
        <f>H3137*$H$13</f>
        <v>0</v>
      </c>
      <c r="S3137" s="14">
        <f>(N3137/100)*(I3137*$I$13)+(N3137/100)*(J3137*$J$13)+(N3137/100)*(M3137*$M$13)</f>
        <v>429.30000000000007</v>
      </c>
      <c r="T3137" s="14">
        <f>(O3137/100)*(K3137*$K$13)+(O3137/100)*(M3137*$M$13)</f>
        <v>0</v>
      </c>
      <c r="U3137" s="14">
        <f>(P3137/100)*(K3137*$K$13)+(P3137/100)*(L3137*$L$13)+(P3137/100)*(M3137*$M$13)</f>
        <v>0</v>
      </c>
      <c r="V3137" s="14">
        <f>(Q3137/100)*(L3137*$L$13)+(Q3137/100)*(M3137*$M$13)</f>
        <v>0</v>
      </c>
      <c r="W3137" s="14">
        <f>(R3137/100)*(K3137*$K$13)+(R3137/100)*(L3137*$L$13)+(R3137/100)*(M3137*$M$13)</f>
        <v>0</v>
      </c>
      <c r="X3137" s="14">
        <f>N3137+S3137</f>
        <v>588.30000000000007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588.29999999999995</v>
      </c>
      <c r="AD3137" s="48">
        <f>(ROUND(AC3137-AC3127,1)/AC3127)</f>
        <v>0.15625</v>
      </c>
      <c r="AE3137" s="113"/>
      <c r="AF3137" s="60"/>
    </row>
    <row r="3138" spans="1:32">
      <c r="A3138" s="99" t="s">
        <v>833</v>
      </c>
      <c r="B3138" s="87"/>
      <c r="C3138" s="21" t="s">
        <v>328</v>
      </c>
      <c r="D3138" s="12">
        <v>106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65</v>
      </c>
      <c r="L3138" s="13">
        <v>0</v>
      </c>
      <c r="M3138" s="13">
        <v>0</v>
      </c>
      <c r="N3138" s="14">
        <f>D3138*$D$14</f>
        <v>159</v>
      </c>
      <c r="O3138" s="14">
        <f>E3138*$E$14</f>
        <v>0</v>
      </c>
      <c r="P3138" s="14">
        <f>F3138*$F$14</f>
        <v>0</v>
      </c>
      <c r="Q3138" s="14">
        <f>G3138*$G$14</f>
        <v>0</v>
      </c>
      <c r="R3138" s="14">
        <f>H3138*$H$14</f>
        <v>0</v>
      </c>
      <c r="S3138" s="14">
        <f>(N3138/100)*(I3138*$I$14)+(N3138/100)*(J3138*$J$14)+(N3138/100)*(K3138*$K$14)</f>
        <v>429.30000000000007</v>
      </c>
      <c r="T3138" s="14">
        <f>(O3138/100)*(K3138*$K$14)</f>
        <v>0</v>
      </c>
      <c r="U3138" s="14">
        <f>(P3138/100)*(K3138*$K$14)+(P3138/100)*(L3138*$L$14)</f>
        <v>0</v>
      </c>
      <c r="V3138" s="14">
        <f>(Q3138/100)*(L3138*$L$14)</f>
        <v>0</v>
      </c>
      <c r="W3138" s="14">
        <f>(R3138/100)*(K3138*$L$14)+(R3138/100)*(L3138*$M$14)</f>
        <v>0</v>
      </c>
      <c r="X3138" s="14">
        <f t="shared" si="1001"/>
        <v>588.30000000000007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588.29999999999995</v>
      </c>
      <c r="AD3138" s="48">
        <f>(ROUND(AC3138-AC3127,1)/AC3127)</f>
        <v>0.15625</v>
      </c>
      <c r="AE3138" s="113"/>
      <c r="AF3138" s="60"/>
    </row>
    <row r="3139" spans="1:32">
      <c r="A3139" s="99"/>
      <c r="B3139" s="87"/>
      <c r="C3139" s="21" t="s">
        <v>329</v>
      </c>
      <c r="D3139" s="12">
        <v>106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0</v>
      </c>
      <c r="L3139" s="13">
        <v>65</v>
      </c>
      <c r="M3139" s="13">
        <v>0</v>
      </c>
      <c r="N3139" s="14">
        <f>D3139*$D$15</f>
        <v>159</v>
      </c>
      <c r="O3139" s="14">
        <f>E3139*$E$15</f>
        <v>0</v>
      </c>
      <c r="P3139" s="14">
        <f>F3139*$F$15</f>
        <v>0</v>
      </c>
      <c r="Q3139" s="14">
        <f>G3139*$G$15</f>
        <v>0</v>
      </c>
      <c r="R3139" s="14">
        <f>H3139*$H$15</f>
        <v>0</v>
      </c>
      <c r="S3139" s="14">
        <f>(N3139/100)*(I3139*$I$15)+(N3139/100)*(J3139*$J$15)+(N3139/100)*(L3139*$L$15)</f>
        <v>429.30000000000007</v>
      </c>
      <c r="T3139" s="14">
        <f>(O3139/100)*(K3139*$K$15)</f>
        <v>0</v>
      </c>
      <c r="U3139" s="14">
        <f>(P3139/100)*(K3139*$K$15)+(P3139/100)*(L3139*$L$15)</f>
        <v>0</v>
      </c>
      <c r="V3139" s="14">
        <f>(Q3139/100)*(L3139*$L$15)</f>
        <v>0</v>
      </c>
      <c r="W3139" s="14">
        <f>(R3139/100)*(K3139*$K$15)+(R3139/100)*(L3139*$L$15)</f>
        <v>0</v>
      </c>
      <c r="X3139" s="14">
        <f t="shared" si="1001"/>
        <v>588.30000000000007</v>
      </c>
      <c r="Y3139" s="14">
        <f t="shared" si="1002"/>
        <v>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588.29999999999995</v>
      </c>
      <c r="AD3139" s="48">
        <f>(ROUND(AC3139-AC3127,1)/AC3127)</f>
        <v>0.15625</v>
      </c>
      <c r="AE3139" s="113" t="s">
        <v>799</v>
      </c>
      <c r="AF3139" s="60"/>
    </row>
    <row r="3140" spans="1:32">
      <c r="A3140" s="99"/>
      <c r="B3140" s="87"/>
      <c r="C3140" s="21" t="s">
        <v>325</v>
      </c>
      <c r="D3140" s="12">
        <v>106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46</v>
      </c>
      <c r="K3140" s="13">
        <v>0</v>
      </c>
      <c r="L3140" s="13">
        <v>0</v>
      </c>
      <c r="M3140" s="13">
        <v>0</v>
      </c>
      <c r="N3140" s="14">
        <f>D3140*$D$16</f>
        <v>169.60000000000002</v>
      </c>
      <c r="O3140" s="14">
        <f>E3140*$E$16</f>
        <v>0</v>
      </c>
      <c r="P3140" s="14">
        <f>F3140*$F$16</f>
        <v>0</v>
      </c>
      <c r="Q3140" s="14">
        <f>G3140*$G$16</f>
        <v>0</v>
      </c>
      <c r="R3140" s="14">
        <f>H3140*$H$16</f>
        <v>0</v>
      </c>
      <c r="S3140" s="14">
        <f>(N3140/100)*(I3140*$I$16)+(N3140/100)*(J3140*$J$16)</f>
        <v>374.81600000000003</v>
      </c>
      <c r="T3140" s="14">
        <f>(O3140/100)*(K3140*$K$16)</f>
        <v>0</v>
      </c>
      <c r="U3140" s="14">
        <f>(P3140/100)*(K3140*$K$16)+(P3140/100)*(L3140*$L$16)</f>
        <v>0</v>
      </c>
      <c r="V3140" s="14">
        <f>(Q3140/100)*(L3140*$L$16)</f>
        <v>0</v>
      </c>
      <c r="W3140" s="14">
        <f>(R3140/100)*(K3140*$K$16)+(R3140/100)*(L3140*$L$16)</f>
        <v>0</v>
      </c>
      <c r="X3140" s="14">
        <f t="shared" si="1001"/>
        <v>544.41600000000005</v>
      </c>
      <c r="Y3140" s="14">
        <f t="shared" si="1002"/>
        <v>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544.4</v>
      </c>
      <c r="AD3140" s="48">
        <f>(ROUND(AC3140-AC3127,1)/AC3127)</f>
        <v>6.9968553459119495E-2</v>
      </c>
      <c r="AE3140" s="113"/>
      <c r="AF3140" s="60"/>
    </row>
    <row r="3141" spans="1:32">
      <c r="A3141" s="99"/>
      <c r="B3141" s="87"/>
      <c r="C3141" s="21" t="s">
        <v>326</v>
      </c>
      <c r="D3141" s="12">
        <v>106</v>
      </c>
      <c r="E3141" s="12">
        <v>0</v>
      </c>
      <c r="F3141" s="12">
        <v>0</v>
      </c>
      <c r="G3141" s="12">
        <v>0</v>
      </c>
      <c r="H3141" s="12">
        <v>0</v>
      </c>
      <c r="I3141" s="13">
        <v>75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D3141*$D$17</f>
        <v>169.60000000000002</v>
      </c>
      <c r="O3141" s="14">
        <f>E3141*$E$17</f>
        <v>0</v>
      </c>
      <c r="P3141" s="14">
        <f>F3141*$F$17</f>
        <v>0</v>
      </c>
      <c r="Q3141" s="14">
        <f>G3141*$G$17</f>
        <v>0</v>
      </c>
      <c r="R3141" s="14">
        <f>H3141*$H$17</f>
        <v>0</v>
      </c>
      <c r="S3141" s="14">
        <f>(N3141/100)*(I3141*$I$17)+(N3141/100)*(J3141*$J$17)</f>
        <v>462.16</v>
      </c>
      <c r="T3141" s="14">
        <f>(O3141/100)*(K3141*$K$17)</f>
        <v>0</v>
      </c>
      <c r="U3141" s="14">
        <f>(P3141/100)*(K3141*$K$17)+(P3141/100)*(L3141*$L$17)</f>
        <v>0</v>
      </c>
      <c r="V3141" s="14">
        <f>(Q3141/100)*(L3141*$L$17)</f>
        <v>0</v>
      </c>
      <c r="W3141" s="14">
        <f>(R3141/100)*(K3141*$K$17)+(R3141/100)*(L3141*$L$17)</f>
        <v>0</v>
      </c>
      <c r="X3141" s="14">
        <f t="shared" si="1001"/>
        <v>631.76</v>
      </c>
      <c r="Y3141" s="14">
        <f t="shared" si="1002"/>
        <v>0</v>
      </c>
      <c r="Z3141" s="14">
        <f t="shared" si="1003"/>
        <v>0</v>
      </c>
      <c r="AA3141" s="14">
        <f t="shared" si="1004"/>
        <v>0</v>
      </c>
      <c r="AB3141" s="14">
        <f t="shared" si="1006"/>
        <v>0</v>
      </c>
      <c r="AC3141" s="15">
        <f t="shared" si="1005"/>
        <v>631.79999999999995</v>
      </c>
      <c r="AD3141" s="48">
        <f>(ROUND(AC3141-AC3127,1)/AC3127)</f>
        <v>0.24174528301886791</v>
      </c>
      <c r="AE3141" s="113"/>
      <c r="AF3141" s="60"/>
    </row>
    <row r="3142" spans="1:32">
      <c r="A3142" s="107"/>
      <c r="B3142" s="149" t="s">
        <v>138</v>
      </c>
      <c r="C3142" s="149"/>
      <c r="D3142" s="149"/>
      <c r="E3142" s="149"/>
      <c r="F3142" s="149"/>
      <c r="G3142" s="149"/>
      <c r="H3142" s="149"/>
      <c r="I3142" s="149"/>
      <c r="J3142" s="149"/>
      <c r="K3142" s="149"/>
      <c r="L3142" s="149"/>
      <c r="M3142" s="149"/>
      <c r="N3142" s="149"/>
      <c r="O3142" s="149"/>
      <c r="P3142" s="149"/>
      <c r="Q3142" s="149"/>
      <c r="R3142" s="149"/>
      <c r="S3142" s="149"/>
      <c r="T3142" s="149"/>
      <c r="U3142" s="149"/>
      <c r="V3142" s="149"/>
      <c r="W3142" s="149"/>
      <c r="X3142" s="149"/>
      <c r="Y3142" s="149"/>
      <c r="Z3142" s="149"/>
      <c r="AA3142" s="149"/>
      <c r="AB3142" s="149"/>
      <c r="AC3142" s="18">
        <v>800</v>
      </c>
      <c r="AD3142" s="18"/>
      <c r="AE3142" s="113"/>
      <c r="AF3142" s="60"/>
    </row>
    <row r="3143" spans="1:32">
      <c r="A3143" s="106" t="s">
        <v>0</v>
      </c>
      <c r="B3143" s="87" t="s">
        <v>140</v>
      </c>
      <c r="C3143" s="21" t="s">
        <v>243</v>
      </c>
      <c r="D3143" s="12">
        <v>154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D3143*$D$3</f>
        <v>308</v>
      </c>
      <c r="O3143" s="14">
        <f>E3143*$E$3</f>
        <v>0</v>
      </c>
      <c r="P3143" s="14">
        <f>F3143*$F$3</f>
        <v>0</v>
      </c>
      <c r="Q3143" s="14">
        <f>G3143*$G$3</f>
        <v>0</v>
      </c>
      <c r="R3143" s="14">
        <f>H3143*$H$3</f>
        <v>0</v>
      </c>
      <c r="S3143" s="14">
        <f>(N3143/100)*(I3143*$I$3)+(N3143/100)*(J3143*$J$3)</f>
        <v>492.8</v>
      </c>
      <c r="T3143" s="14">
        <f>(O3143/100)*(K3143*$K$3)</f>
        <v>0</v>
      </c>
      <c r="U3143" s="14">
        <f>(P3143/100)*(K3143*$K$3)+(P3143/100)*(L3143*$L$3)</f>
        <v>0</v>
      </c>
      <c r="V3143" s="14">
        <f>(Q3143/100)*(L3143*$L$3)</f>
        <v>0</v>
      </c>
      <c r="W3143" s="14">
        <f>(R3143/100)*(K3143*$K$3)+(R3143/100)*(L3143*$L$3)</f>
        <v>0</v>
      </c>
      <c r="X3143" s="14">
        <f t="shared" ref="X3143:X3206" si="1007">N3143+S3143</f>
        <v>800.8</v>
      </c>
      <c r="Y3143" s="14">
        <f t="shared" ref="Y3143:Y3206" si="1008">O3143+T3143</f>
        <v>0</v>
      </c>
      <c r="Z3143" s="14">
        <f t="shared" ref="Z3143:Z3206" si="1009">P3143+U3143</f>
        <v>0</v>
      </c>
      <c r="AA3143" s="14">
        <f t="shared" ref="AA3143:AA3206" si="1010">Q3143+V3143</f>
        <v>0</v>
      </c>
      <c r="AB3143" s="14">
        <f>R3143+W3143</f>
        <v>0</v>
      </c>
      <c r="AC3143" s="15">
        <f>ROUND(X3143+Y3143+Z3143+AA3143+AB3143,1)</f>
        <v>800.8</v>
      </c>
      <c r="AD3143" s="48">
        <v>0</v>
      </c>
      <c r="AE3143" s="113"/>
      <c r="AF3143" s="60"/>
    </row>
    <row r="3144" spans="1:32">
      <c r="A3144" s="99" t="s">
        <v>800</v>
      </c>
      <c r="B3144" s="87">
        <v>25</v>
      </c>
      <c r="C3144" s="21" t="s">
        <v>324</v>
      </c>
      <c r="D3144" s="12">
        <v>154</v>
      </c>
      <c r="E3144" s="12">
        <v>0</v>
      </c>
      <c r="F3144" s="12">
        <v>0</v>
      </c>
      <c r="G3144" s="12">
        <v>0</v>
      </c>
      <c r="H3144" s="12">
        <v>0</v>
      </c>
      <c r="I3144" s="13">
        <v>95</v>
      </c>
      <c r="J3144" s="13">
        <v>15</v>
      </c>
      <c r="K3144" s="13">
        <v>0</v>
      </c>
      <c r="L3144" s="13">
        <v>0</v>
      </c>
      <c r="M3144" s="13">
        <v>0</v>
      </c>
      <c r="N3144" s="14">
        <f>D3144*$D$4</f>
        <v>246.4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677.6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1007"/>
        <v>924</v>
      </c>
      <c r="Y3144" s="14">
        <f t="shared" si="1008"/>
        <v>0</v>
      </c>
      <c r="Z3144" s="14">
        <f t="shared" si="1009"/>
        <v>0</v>
      </c>
      <c r="AA3144" s="14">
        <f t="shared" si="1010"/>
        <v>0</v>
      </c>
      <c r="AB3144" s="14">
        <f>R3144+W3144</f>
        <v>0</v>
      </c>
      <c r="AC3144" s="15">
        <f>ROUND(X3144+Y3144+Z3144+AA3144+AB3144,1)</f>
        <v>924</v>
      </c>
      <c r="AD3144" s="48">
        <f>(ROUND(AC3144-AC3143,1)/AC3143)</f>
        <v>0.15384615384615385</v>
      </c>
      <c r="AE3144" s="113"/>
      <c r="AF3144" s="60"/>
    </row>
    <row r="3145" spans="1:32">
      <c r="A3145" s="99" t="s">
        <v>801</v>
      </c>
      <c r="B3145" s="87">
        <v>0</v>
      </c>
      <c r="C3145" s="21" t="s">
        <v>834</v>
      </c>
      <c r="D3145" s="12">
        <v>154</v>
      </c>
      <c r="E3145" s="12">
        <v>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308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443.52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1007"/>
        <v>751.52</v>
      </c>
      <c r="Y3145" s="14">
        <f t="shared" si="1008"/>
        <v>0</v>
      </c>
      <c r="Z3145" s="14">
        <f t="shared" si="1009"/>
        <v>0</v>
      </c>
      <c r="AA3145" s="14">
        <f t="shared" si="1010"/>
        <v>0</v>
      </c>
      <c r="AB3145" s="14">
        <f>R3145+W3145</f>
        <v>0</v>
      </c>
      <c r="AC3145" s="15">
        <f t="shared" ref="AC3145:AC3157" si="1011">ROUND(X3145+Y3145+Z3145+AA3145+AB3145,1)</f>
        <v>751.5</v>
      </c>
      <c r="AD3145" s="48">
        <f>(ROUND(AC3145-AC3143,1)/AC3143)</f>
        <v>-6.156343656343656E-2</v>
      </c>
      <c r="AE3145" s="113"/>
      <c r="AF3145" s="60"/>
    </row>
    <row r="3146" spans="1:32">
      <c r="A3146" s="99" t="s">
        <v>802</v>
      </c>
      <c r="B3146" s="87">
        <v>0</v>
      </c>
      <c r="C3146" s="21" t="s">
        <v>337</v>
      </c>
      <c r="D3146" s="12">
        <v>154</v>
      </c>
      <c r="E3146" s="12">
        <v>0</v>
      </c>
      <c r="F3146" s="12">
        <v>0</v>
      </c>
      <c r="G3146" s="12">
        <v>0</v>
      </c>
      <c r="H3146" s="12">
        <v>0</v>
      </c>
      <c r="I3146" s="13">
        <v>80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308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443.52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1007"/>
        <v>751.52</v>
      </c>
      <c r="Y3146" s="14">
        <f t="shared" si="1008"/>
        <v>0</v>
      </c>
      <c r="Z3146" s="14">
        <f t="shared" si="1009"/>
        <v>0</v>
      </c>
      <c r="AA3146" s="14">
        <f t="shared" si="1010"/>
        <v>0</v>
      </c>
      <c r="AB3146" s="14">
        <f t="shared" ref="AB3146:AB3158" si="1012">R3146+W3146</f>
        <v>0</v>
      </c>
      <c r="AC3146" s="15">
        <f t="shared" si="1011"/>
        <v>751.5</v>
      </c>
      <c r="AD3146" s="48">
        <f>(ROUND(AC3146-AC3143,1)/AC3143)</f>
        <v>-6.156343656343656E-2</v>
      </c>
      <c r="AE3146" s="113"/>
      <c r="AF3146" s="60"/>
    </row>
    <row r="3147" spans="1:32">
      <c r="A3147" s="99" t="s">
        <v>803</v>
      </c>
      <c r="B3147" s="87">
        <v>0</v>
      </c>
      <c r="C3147" s="21" t="s">
        <v>338</v>
      </c>
      <c r="D3147" s="12">
        <v>154</v>
      </c>
      <c r="E3147" s="12">
        <v>0</v>
      </c>
      <c r="F3147" s="12">
        <v>0</v>
      </c>
      <c r="G3147" s="12">
        <v>0</v>
      </c>
      <c r="H3147" s="12">
        <v>0</v>
      </c>
      <c r="I3147" s="13">
        <v>80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308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443.52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1007"/>
        <v>751.52</v>
      </c>
      <c r="Y3147" s="14">
        <f t="shared" si="1008"/>
        <v>0</v>
      </c>
      <c r="Z3147" s="14">
        <f t="shared" si="1009"/>
        <v>0</v>
      </c>
      <c r="AA3147" s="14">
        <f t="shared" si="1010"/>
        <v>0</v>
      </c>
      <c r="AB3147" s="14">
        <f t="shared" si="1012"/>
        <v>0</v>
      </c>
      <c r="AC3147" s="15">
        <f t="shared" si="1011"/>
        <v>751.5</v>
      </c>
      <c r="AD3147" s="48">
        <f>(ROUND(AC3147-AC3143,1)/AC3143)</f>
        <v>-6.156343656343656E-2</v>
      </c>
      <c r="AE3147" s="113"/>
      <c r="AF3147" s="60"/>
    </row>
    <row r="3148" spans="1:32">
      <c r="A3148" s="99" t="s">
        <v>653</v>
      </c>
      <c r="B3148" s="87"/>
      <c r="C3148" s="21" t="s">
        <v>339</v>
      </c>
      <c r="D3148" s="12">
        <v>154</v>
      </c>
      <c r="E3148" s="12">
        <v>0</v>
      </c>
      <c r="F3148" s="12">
        <v>0</v>
      </c>
      <c r="G3148" s="12">
        <v>0</v>
      </c>
      <c r="H3148" s="12">
        <v>0</v>
      </c>
      <c r="I3148" s="13">
        <v>80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308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443.52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7"/>
        <v>751.52</v>
      </c>
      <c r="Y3148" s="14">
        <f t="shared" si="1008"/>
        <v>0</v>
      </c>
      <c r="Z3148" s="14">
        <f t="shared" si="1009"/>
        <v>0</v>
      </c>
      <c r="AA3148" s="14">
        <f t="shared" si="1010"/>
        <v>0</v>
      </c>
      <c r="AB3148" s="14">
        <f t="shared" si="1012"/>
        <v>0</v>
      </c>
      <c r="AC3148" s="15">
        <f t="shared" si="1011"/>
        <v>751.5</v>
      </c>
      <c r="AD3148" s="48">
        <f>(ROUND(AC3148-AC3143,1)/AC3143)</f>
        <v>-6.156343656343656E-2</v>
      </c>
      <c r="AE3148" s="113"/>
      <c r="AF3148" s="60"/>
    </row>
    <row r="3149" spans="1:32">
      <c r="A3149" s="99" t="s">
        <v>594</v>
      </c>
      <c r="B3149" s="87"/>
      <c r="C3149" s="21" t="s">
        <v>1</v>
      </c>
      <c r="D3149" s="12">
        <v>76</v>
      </c>
      <c r="E3149" s="12">
        <v>170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85</v>
      </c>
      <c r="L3149" s="13">
        <v>0</v>
      </c>
      <c r="M3149" s="13">
        <v>0</v>
      </c>
      <c r="N3149" s="14">
        <f>D3149*$D$9</f>
        <v>98.8</v>
      </c>
      <c r="O3149" s="14">
        <f>E3149*$E$9</f>
        <v>255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158.07999999999998</v>
      </c>
      <c r="T3149" s="14">
        <f>(O3149/100)*(K3149*$K$9)</f>
        <v>433.49999999999994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7"/>
        <v>256.88</v>
      </c>
      <c r="Y3149" s="14">
        <f t="shared" si="1008"/>
        <v>688.5</v>
      </c>
      <c r="Z3149" s="14">
        <f t="shared" si="1009"/>
        <v>0</v>
      </c>
      <c r="AA3149" s="14">
        <f t="shared" si="1010"/>
        <v>0</v>
      </c>
      <c r="AB3149" s="14">
        <f t="shared" si="1012"/>
        <v>0</v>
      </c>
      <c r="AC3149" s="15">
        <f t="shared" si="1011"/>
        <v>945.4</v>
      </c>
      <c r="AD3149" s="48">
        <f>(ROUND(AC3149-AC3143,1)/AC3143)</f>
        <v>0.18056943056943056</v>
      </c>
      <c r="AE3149" s="113"/>
      <c r="AF3149" s="60"/>
    </row>
    <row r="3150" spans="1:32">
      <c r="A3150" s="99" t="s">
        <v>829</v>
      </c>
      <c r="B3150" s="87"/>
      <c r="C3150" s="21" t="s">
        <v>2</v>
      </c>
      <c r="D3150" s="12">
        <v>76</v>
      </c>
      <c r="E3150" s="12">
        <v>0</v>
      </c>
      <c r="F3150" s="12">
        <v>170</v>
      </c>
      <c r="G3150" s="12">
        <v>0</v>
      </c>
      <c r="H3150" s="12">
        <v>0</v>
      </c>
      <c r="I3150" s="13">
        <v>80</v>
      </c>
      <c r="J3150" s="13">
        <v>0</v>
      </c>
      <c r="K3150" s="13">
        <v>42.5</v>
      </c>
      <c r="L3150" s="13">
        <v>42.5</v>
      </c>
      <c r="M3150" s="13">
        <v>0</v>
      </c>
      <c r="N3150" s="14">
        <f>D3150*$D$10</f>
        <v>98.8</v>
      </c>
      <c r="O3150" s="14">
        <f>E3150*$E$10</f>
        <v>0</v>
      </c>
      <c r="P3150" s="14">
        <f>F3150*$F$10</f>
        <v>255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158.07999999999998</v>
      </c>
      <c r="T3150" s="14">
        <f>(O3150/100)*(K3150*$J$10)</f>
        <v>0</v>
      </c>
      <c r="U3150" s="14">
        <f>(P3150/100)*(K3150*$K$10)+(P3150/100)*(L3150*$L$10)</f>
        <v>433.49999999999994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7"/>
        <v>256.88</v>
      </c>
      <c r="Y3150" s="14">
        <f t="shared" si="1008"/>
        <v>0</v>
      </c>
      <c r="Z3150" s="14">
        <f t="shared" si="1009"/>
        <v>688.5</v>
      </c>
      <c r="AA3150" s="14">
        <f t="shared" si="1010"/>
        <v>0</v>
      </c>
      <c r="AB3150" s="14">
        <f t="shared" si="1012"/>
        <v>0</v>
      </c>
      <c r="AC3150" s="15">
        <f t="shared" si="1011"/>
        <v>945.4</v>
      </c>
      <c r="AD3150" s="48">
        <f>(ROUND(AC3150-AC3143,1)/AC3143)</f>
        <v>0.18056943056943056</v>
      </c>
      <c r="AE3150" s="113"/>
      <c r="AF3150" s="60"/>
    </row>
    <row r="3151" spans="1:32">
      <c r="A3151" s="99" t="s">
        <v>830</v>
      </c>
      <c r="B3151" s="87"/>
      <c r="C3151" s="21" t="s">
        <v>3</v>
      </c>
      <c r="D3151" s="12">
        <v>76</v>
      </c>
      <c r="E3151" s="12">
        <v>0</v>
      </c>
      <c r="F3151" s="12">
        <v>0</v>
      </c>
      <c r="G3151" s="12">
        <v>170</v>
      </c>
      <c r="H3151" s="12">
        <v>0</v>
      </c>
      <c r="I3151" s="13">
        <v>80</v>
      </c>
      <c r="J3151" s="13">
        <v>0</v>
      </c>
      <c r="K3151" s="13">
        <v>0</v>
      </c>
      <c r="L3151" s="13">
        <v>85</v>
      </c>
      <c r="M3151" s="13">
        <v>0</v>
      </c>
      <c r="N3151" s="14">
        <f>D3151*$D$11</f>
        <v>98.8</v>
      </c>
      <c r="O3151" s="14">
        <f>E3151*$E$11</f>
        <v>0</v>
      </c>
      <c r="P3151" s="14">
        <f>F3151*$F$11</f>
        <v>0</v>
      </c>
      <c r="Q3151" s="14">
        <f>G3151*$G$11</f>
        <v>255</v>
      </c>
      <c r="R3151" s="14">
        <f>H3151*$H$11</f>
        <v>0</v>
      </c>
      <c r="S3151" s="14">
        <f>(N3151/100)*(I3151*$I$11)+(N3151/100)*(J3151*$J$11)</f>
        <v>158.07999999999998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433.49999999999994</v>
      </c>
      <c r="W3151" s="14">
        <f>(R3151/100)*(K3151*$K$11)+(R3151/100)*(L3151*$L$11)</f>
        <v>0</v>
      </c>
      <c r="X3151" s="14">
        <f t="shared" si="1007"/>
        <v>256.88</v>
      </c>
      <c r="Y3151" s="14">
        <f t="shared" si="1008"/>
        <v>0</v>
      </c>
      <c r="Z3151" s="14">
        <f t="shared" si="1009"/>
        <v>0</v>
      </c>
      <c r="AA3151" s="14">
        <f t="shared" si="1010"/>
        <v>688.5</v>
      </c>
      <c r="AB3151" s="14">
        <f t="shared" si="1012"/>
        <v>0</v>
      </c>
      <c r="AC3151" s="15">
        <f t="shared" si="1011"/>
        <v>945.4</v>
      </c>
      <c r="AD3151" s="48">
        <f>(ROUND(AC3151-AC3143,1)/AC3143)</f>
        <v>0.18056943056943056</v>
      </c>
      <c r="AE3151" s="113"/>
      <c r="AF3151" s="60"/>
    </row>
    <row r="3152" spans="1:32">
      <c r="A3152" s="99" t="s">
        <v>831</v>
      </c>
      <c r="B3152" s="87"/>
      <c r="C3152" s="21" t="s">
        <v>4</v>
      </c>
      <c r="D3152" s="12">
        <v>76</v>
      </c>
      <c r="E3152" s="12">
        <v>0</v>
      </c>
      <c r="F3152" s="12">
        <v>0</v>
      </c>
      <c r="G3152" s="12">
        <v>0</v>
      </c>
      <c r="H3152" s="12">
        <v>170</v>
      </c>
      <c r="I3152" s="13">
        <v>80</v>
      </c>
      <c r="J3152" s="13">
        <v>0</v>
      </c>
      <c r="K3152" s="13">
        <v>42.5</v>
      </c>
      <c r="L3152" s="13">
        <v>42.5</v>
      </c>
      <c r="M3152" s="13">
        <v>0</v>
      </c>
      <c r="N3152" s="14">
        <f>D3152*$D$12</f>
        <v>98.8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255</v>
      </c>
      <c r="S3152" s="14">
        <f>(N3152/100)*(I3152*$I$12)+(N3152/100)*(J3152*$J$12)</f>
        <v>158.07999999999998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433.49999999999994</v>
      </c>
      <c r="X3152" s="14">
        <f t="shared" si="1007"/>
        <v>256.88</v>
      </c>
      <c r="Y3152" s="14">
        <f t="shared" si="1008"/>
        <v>0</v>
      </c>
      <c r="Z3152" s="14">
        <f t="shared" si="1009"/>
        <v>0</v>
      </c>
      <c r="AA3152" s="14">
        <f t="shared" si="1010"/>
        <v>0</v>
      </c>
      <c r="AB3152" s="14">
        <f t="shared" si="1012"/>
        <v>688.5</v>
      </c>
      <c r="AC3152" s="15">
        <f t="shared" si="1011"/>
        <v>945.4</v>
      </c>
      <c r="AD3152" s="48">
        <f>(ROUND(AC3152-AC3143,1)/AC3143)</f>
        <v>0.18056943056943056</v>
      </c>
      <c r="AE3152" s="111"/>
      <c r="AF3152" s="60"/>
    </row>
    <row r="3153" spans="1:32">
      <c r="A3153" s="99" t="s">
        <v>832</v>
      </c>
      <c r="B3153" s="87"/>
      <c r="C3153" s="21" t="s">
        <v>327</v>
      </c>
      <c r="D3153" s="12">
        <v>154</v>
      </c>
      <c r="E3153" s="12">
        <v>0</v>
      </c>
      <c r="F3153" s="12">
        <v>0</v>
      </c>
      <c r="G3153" s="12">
        <v>0</v>
      </c>
      <c r="H3153" s="12">
        <v>0</v>
      </c>
      <c r="I3153" s="13">
        <v>80</v>
      </c>
      <c r="J3153" s="13">
        <v>0</v>
      </c>
      <c r="K3153" s="13">
        <v>0</v>
      </c>
      <c r="L3153" s="13">
        <v>0</v>
      </c>
      <c r="M3153" s="13">
        <v>70</v>
      </c>
      <c r="N3153" s="14">
        <f>D3153*$D$13</f>
        <v>231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693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924</v>
      </c>
      <c r="Y3153" s="14">
        <f t="shared" si="1008"/>
        <v>0</v>
      </c>
      <c r="Z3153" s="14">
        <f t="shared" si="1009"/>
        <v>0</v>
      </c>
      <c r="AA3153" s="14">
        <f t="shared" si="1010"/>
        <v>0</v>
      </c>
      <c r="AB3153" s="14">
        <f t="shared" si="1012"/>
        <v>0</v>
      </c>
      <c r="AC3153" s="15">
        <f t="shared" si="1011"/>
        <v>924</v>
      </c>
      <c r="AD3153" s="48">
        <f>(ROUND(AC3153-AC3143,1)/AC3143)</f>
        <v>0.15384615384615385</v>
      </c>
      <c r="AE3153" s="113"/>
      <c r="AF3153" s="60"/>
    </row>
    <row r="3154" spans="1:32">
      <c r="A3154" s="99" t="s">
        <v>833</v>
      </c>
      <c r="B3154" s="87"/>
      <c r="C3154" s="21" t="s">
        <v>328</v>
      </c>
      <c r="D3154" s="12">
        <v>154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70</v>
      </c>
      <c r="L3154" s="13">
        <v>0</v>
      </c>
      <c r="M3154" s="13">
        <v>0</v>
      </c>
      <c r="N3154" s="14">
        <f>D3154*$D$14</f>
        <v>231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693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7"/>
        <v>924</v>
      </c>
      <c r="Y3154" s="14">
        <f t="shared" si="1008"/>
        <v>0</v>
      </c>
      <c r="Z3154" s="14">
        <f t="shared" si="1009"/>
        <v>0</v>
      </c>
      <c r="AA3154" s="14">
        <f t="shared" si="1010"/>
        <v>0</v>
      </c>
      <c r="AB3154" s="14">
        <f t="shared" si="1012"/>
        <v>0</v>
      </c>
      <c r="AC3154" s="15">
        <f t="shared" si="1011"/>
        <v>924</v>
      </c>
      <c r="AD3154" s="48">
        <f>(ROUND(AC3154-AC3143,1)/AC3143)</f>
        <v>0.15384615384615385</v>
      </c>
      <c r="AE3154" s="113"/>
      <c r="AF3154" s="60"/>
    </row>
    <row r="3155" spans="1:32">
      <c r="A3155" s="99"/>
      <c r="B3155" s="87"/>
      <c r="C3155" s="21" t="s">
        <v>329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0</v>
      </c>
      <c r="K3155" s="13">
        <v>0</v>
      </c>
      <c r="L3155" s="13">
        <v>70</v>
      </c>
      <c r="M3155" s="13">
        <v>0</v>
      </c>
      <c r="N3155" s="14">
        <f>D3155*$D$15</f>
        <v>231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693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7"/>
        <v>924</v>
      </c>
      <c r="Y3155" s="14">
        <f t="shared" si="1008"/>
        <v>0</v>
      </c>
      <c r="Z3155" s="14">
        <f t="shared" si="1009"/>
        <v>0</v>
      </c>
      <c r="AA3155" s="14">
        <f t="shared" si="1010"/>
        <v>0</v>
      </c>
      <c r="AB3155" s="14">
        <f t="shared" si="1012"/>
        <v>0</v>
      </c>
      <c r="AC3155" s="15">
        <f t="shared" si="1011"/>
        <v>924</v>
      </c>
      <c r="AD3155" s="48">
        <f>(ROUND(AC3155-AC3143,1)/AC3143)</f>
        <v>0.15384615384615385</v>
      </c>
      <c r="AE3155" s="113" t="s">
        <v>799</v>
      </c>
      <c r="AF3155" s="60"/>
    </row>
    <row r="3156" spans="1:32">
      <c r="A3156" s="99"/>
      <c r="B3156" s="87"/>
      <c r="C3156" s="21" t="s">
        <v>325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46</v>
      </c>
      <c r="K3156" s="13">
        <v>0</v>
      </c>
      <c r="L3156" s="13">
        <v>0</v>
      </c>
      <c r="M3156" s="13">
        <v>0</v>
      </c>
      <c r="N3156" s="14">
        <f>D3156*$D$16</f>
        <v>246.4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593.82400000000007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7"/>
        <v>840.22400000000005</v>
      </c>
      <c r="Y3156" s="14">
        <f t="shared" si="1008"/>
        <v>0</v>
      </c>
      <c r="Z3156" s="14">
        <f t="shared" si="1009"/>
        <v>0</v>
      </c>
      <c r="AA3156" s="14">
        <f t="shared" si="1010"/>
        <v>0</v>
      </c>
      <c r="AB3156" s="14">
        <f t="shared" si="1012"/>
        <v>0</v>
      </c>
      <c r="AC3156" s="15">
        <f t="shared" si="1011"/>
        <v>840.2</v>
      </c>
      <c r="AD3156" s="48">
        <f>(ROUND(AC3156-AC3143,1)/AC3143)</f>
        <v>4.92007992007992E-2</v>
      </c>
      <c r="AE3156" s="113"/>
      <c r="AF3156" s="60"/>
    </row>
    <row r="3157" spans="1:32">
      <c r="A3157" s="99"/>
      <c r="B3157" s="87"/>
      <c r="C3157" s="21" t="s">
        <v>326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85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246.4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733.04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7"/>
        <v>979.43999999999994</v>
      </c>
      <c r="Y3157" s="14">
        <f t="shared" si="1008"/>
        <v>0</v>
      </c>
      <c r="Z3157" s="14">
        <f t="shared" si="1009"/>
        <v>0</v>
      </c>
      <c r="AA3157" s="14">
        <f t="shared" si="1010"/>
        <v>0</v>
      </c>
      <c r="AB3157" s="14">
        <f t="shared" si="1012"/>
        <v>0</v>
      </c>
      <c r="AC3157" s="15">
        <f t="shared" si="1011"/>
        <v>979.4</v>
      </c>
      <c r="AD3157" s="48">
        <f>(ROUND(AC3157-AC3143,1)/AC3143)</f>
        <v>0.22302697302697302</v>
      </c>
      <c r="AE3157" s="113"/>
      <c r="AF3157" s="60"/>
    </row>
    <row r="3158" spans="1:32">
      <c r="A3158" s="106" t="s">
        <v>0</v>
      </c>
      <c r="B3158" s="88" t="s">
        <v>141</v>
      </c>
      <c r="C3158" s="50" t="s">
        <v>243</v>
      </c>
      <c r="D3158" s="11">
        <v>158</v>
      </c>
      <c r="E3158" s="11">
        <v>0</v>
      </c>
      <c r="F3158" s="11">
        <v>0</v>
      </c>
      <c r="G3158" s="11">
        <v>0</v>
      </c>
      <c r="H3158" s="11">
        <v>0</v>
      </c>
      <c r="I3158" s="51">
        <v>80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316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505.6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7"/>
        <v>821.6</v>
      </c>
      <c r="Y3158" s="52">
        <f t="shared" si="1008"/>
        <v>0</v>
      </c>
      <c r="Z3158" s="52">
        <f t="shared" si="1009"/>
        <v>0</v>
      </c>
      <c r="AA3158" s="52">
        <f t="shared" si="1010"/>
        <v>0</v>
      </c>
      <c r="AB3158" s="52">
        <f t="shared" si="1012"/>
        <v>0</v>
      </c>
      <c r="AC3158" s="53">
        <f>ROUND(X3158+Y3158+Z3158+AA3158+AB3158,1)</f>
        <v>821.6</v>
      </c>
      <c r="AD3158" s="58">
        <v>0</v>
      </c>
      <c r="AE3158" s="113"/>
      <c r="AF3158" s="60"/>
    </row>
    <row r="3159" spans="1:32">
      <c r="A3159" s="99" t="s">
        <v>800</v>
      </c>
      <c r="B3159" s="89">
        <v>32</v>
      </c>
      <c r="C3159" s="21" t="s">
        <v>324</v>
      </c>
      <c r="D3159" s="12">
        <v>158</v>
      </c>
      <c r="E3159" s="12">
        <v>0</v>
      </c>
      <c r="F3159" s="12">
        <v>0</v>
      </c>
      <c r="G3159" s="12">
        <v>0</v>
      </c>
      <c r="H3159" s="12">
        <v>0</v>
      </c>
      <c r="I3159" s="13">
        <v>85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D3159*$D$4</f>
        <v>252.8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663.6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7"/>
        <v>916.40000000000009</v>
      </c>
      <c r="Y3159" s="14">
        <f t="shared" si="1008"/>
        <v>0</v>
      </c>
      <c r="Z3159" s="14">
        <f t="shared" si="1009"/>
        <v>0</v>
      </c>
      <c r="AA3159" s="14">
        <f t="shared" si="1010"/>
        <v>0</v>
      </c>
      <c r="AB3159" s="14">
        <f>R3159+W3159</f>
        <v>0</v>
      </c>
      <c r="AC3159" s="15">
        <f>ROUND(X3159+Y3159+Z3159+AA3159+AB3159,1)</f>
        <v>916.4</v>
      </c>
      <c r="AD3159" s="48">
        <f>(ROUND(AC3159-AC3158,1)/AC3158)</f>
        <v>0.11538461538461538</v>
      </c>
      <c r="AE3159" s="113"/>
      <c r="AF3159" s="60"/>
    </row>
    <row r="3160" spans="1:32">
      <c r="A3160" s="99" t="s">
        <v>801</v>
      </c>
      <c r="B3160" s="89">
        <v>0</v>
      </c>
      <c r="C3160" s="21" t="s">
        <v>834</v>
      </c>
      <c r="D3160" s="12">
        <v>158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316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455.04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7"/>
        <v>771.04</v>
      </c>
      <c r="Y3160" s="14">
        <f t="shared" si="1008"/>
        <v>0</v>
      </c>
      <c r="Z3160" s="14">
        <f t="shared" si="1009"/>
        <v>0</v>
      </c>
      <c r="AA3160" s="14">
        <f t="shared" si="1010"/>
        <v>0</v>
      </c>
      <c r="AB3160" s="14">
        <f>R3160+W3160</f>
        <v>0</v>
      </c>
      <c r="AC3160" s="15">
        <f t="shared" ref="AC3160:AC3172" si="1013">ROUND(X3160+Y3160+Z3160+AA3160+AB3160,1)</f>
        <v>771</v>
      </c>
      <c r="AD3160" s="48">
        <f>(ROUND(AC3160-AC3158,1)/AC3158)</f>
        <v>-6.1587147030185002E-2</v>
      </c>
      <c r="AE3160" s="113"/>
      <c r="AF3160" s="60"/>
    </row>
    <row r="3161" spans="1:32">
      <c r="A3161" s="99" t="s">
        <v>802</v>
      </c>
      <c r="B3161" s="89">
        <v>0</v>
      </c>
      <c r="C3161" s="21" t="s">
        <v>337</v>
      </c>
      <c r="D3161" s="12">
        <v>158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316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455.04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7"/>
        <v>771.04</v>
      </c>
      <c r="Y3161" s="14">
        <f t="shared" si="1008"/>
        <v>0</v>
      </c>
      <c r="Z3161" s="14">
        <f t="shared" si="1009"/>
        <v>0</v>
      </c>
      <c r="AA3161" s="14">
        <f t="shared" si="1010"/>
        <v>0</v>
      </c>
      <c r="AB3161" s="14">
        <f t="shared" ref="AB3161:AB3173" si="1014">R3161+W3161</f>
        <v>0</v>
      </c>
      <c r="AC3161" s="15">
        <f t="shared" si="1013"/>
        <v>771</v>
      </c>
      <c r="AD3161" s="48">
        <f>(ROUND(AC3161-AC3158,1)/AC3158)</f>
        <v>-6.1587147030185002E-2</v>
      </c>
      <c r="AE3161" s="113"/>
      <c r="AF3161" s="60"/>
    </row>
    <row r="3162" spans="1:32">
      <c r="A3162" s="99" t="s">
        <v>803</v>
      </c>
      <c r="B3162" s="89">
        <v>0</v>
      </c>
      <c r="C3162" s="21" t="s">
        <v>338</v>
      </c>
      <c r="D3162" s="12">
        <v>158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316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455.04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7"/>
        <v>771.04</v>
      </c>
      <c r="Y3162" s="14">
        <f t="shared" si="1008"/>
        <v>0</v>
      </c>
      <c r="Z3162" s="14">
        <f t="shared" si="1009"/>
        <v>0</v>
      </c>
      <c r="AA3162" s="14">
        <f t="shared" si="1010"/>
        <v>0</v>
      </c>
      <c r="AB3162" s="14">
        <f t="shared" si="1014"/>
        <v>0</v>
      </c>
      <c r="AC3162" s="15">
        <f t="shared" si="1013"/>
        <v>771</v>
      </c>
      <c r="AD3162" s="48">
        <f>(ROUND(AC3162-AC3158,1)/AC3158)</f>
        <v>-6.1587147030185002E-2</v>
      </c>
      <c r="AE3162" s="113"/>
      <c r="AF3162" s="60"/>
    </row>
    <row r="3163" spans="1:32">
      <c r="A3163" s="99" t="s">
        <v>653</v>
      </c>
      <c r="B3163" s="89"/>
      <c r="C3163" s="21" t="s">
        <v>339</v>
      </c>
      <c r="D3163" s="12">
        <v>158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316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455.04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7"/>
        <v>771.04</v>
      </c>
      <c r="Y3163" s="14">
        <f t="shared" si="1008"/>
        <v>0</v>
      </c>
      <c r="Z3163" s="14">
        <f t="shared" si="1009"/>
        <v>0</v>
      </c>
      <c r="AA3163" s="14">
        <f t="shared" si="1010"/>
        <v>0</v>
      </c>
      <c r="AB3163" s="14">
        <f t="shared" si="1014"/>
        <v>0</v>
      </c>
      <c r="AC3163" s="15">
        <f t="shared" si="1013"/>
        <v>771</v>
      </c>
      <c r="AD3163" s="48">
        <f>(ROUND(AC3163-AC3158,1)/AC3158)</f>
        <v>-6.1587147030185002E-2</v>
      </c>
      <c r="AE3163" s="113"/>
      <c r="AF3163" s="60"/>
    </row>
    <row r="3164" spans="1:32">
      <c r="A3164" s="99" t="s">
        <v>594</v>
      </c>
      <c r="B3164" s="89"/>
      <c r="C3164" s="21" t="s">
        <v>1</v>
      </c>
      <c r="D3164" s="12">
        <v>78</v>
      </c>
      <c r="E3164" s="12">
        <v>175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101.4</v>
      </c>
      <c r="O3164" s="14">
        <f>E3164*$E$9</f>
        <v>262.5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162.24</v>
      </c>
      <c r="T3164" s="14">
        <f>(O3164/100)*(K3164*$K$9)</f>
        <v>446.25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7"/>
        <v>263.64</v>
      </c>
      <c r="Y3164" s="14">
        <f t="shared" si="1008"/>
        <v>708.75</v>
      </c>
      <c r="Z3164" s="14">
        <f t="shared" si="1009"/>
        <v>0</v>
      </c>
      <c r="AA3164" s="14">
        <f t="shared" si="1010"/>
        <v>0</v>
      </c>
      <c r="AB3164" s="14">
        <f t="shared" si="1014"/>
        <v>0</v>
      </c>
      <c r="AC3164" s="15">
        <f t="shared" si="1013"/>
        <v>972.4</v>
      </c>
      <c r="AD3164" s="48">
        <f>(ROUND(AC3164-AC3158,1)/AC3158)</f>
        <v>0.18354430379746836</v>
      </c>
      <c r="AE3164" s="113"/>
      <c r="AF3164" s="60"/>
    </row>
    <row r="3165" spans="1:32">
      <c r="A3165" s="99" t="s">
        <v>829</v>
      </c>
      <c r="B3165" s="89"/>
      <c r="C3165" s="21" t="s">
        <v>2</v>
      </c>
      <c r="D3165" s="12">
        <v>78</v>
      </c>
      <c r="E3165" s="12">
        <v>0</v>
      </c>
      <c r="F3165" s="12">
        <v>175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101.4</v>
      </c>
      <c r="O3165" s="14">
        <f>E3165*$E$10</f>
        <v>0</v>
      </c>
      <c r="P3165" s="14">
        <f>F3165*$F$10</f>
        <v>262.5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162.24</v>
      </c>
      <c r="T3165" s="14">
        <f>(O3165/100)*(K3165*$J$10)</f>
        <v>0</v>
      </c>
      <c r="U3165" s="14">
        <f>(P3165/100)*(K3165*$K$10)+(P3165/100)*(L3165*$L$10)</f>
        <v>446.25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7"/>
        <v>263.64</v>
      </c>
      <c r="Y3165" s="14">
        <f t="shared" si="1008"/>
        <v>0</v>
      </c>
      <c r="Z3165" s="14">
        <f t="shared" si="1009"/>
        <v>708.75</v>
      </c>
      <c r="AA3165" s="14">
        <f t="shared" si="1010"/>
        <v>0</v>
      </c>
      <c r="AB3165" s="14">
        <f t="shared" si="1014"/>
        <v>0</v>
      </c>
      <c r="AC3165" s="15">
        <f t="shared" si="1013"/>
        <v>972.4</v>
      </c>
      <c r="AD3165" s="48">
        <f>(ROUND(AC3165-AC3158,1)/AC3158)</f>
        <v>0.18354430379746836</v>
      </c>
      <c r="AE3165" s="113"/>
      <c r="AF3165" s="60"/>
    </row>
    <row r="3166" spans="1:32">
      <c r="A3166" s="99" t="s">
        <v>830</v>
      </c>
      <c r="B3166" s="89"/>
      <c r="C3166" s="21" t="s">
        <v>3</v>
      </c>
      <c r="D3166" s="12">
        <v>78</v>
      </c>
      <c r="E3166" s="12">
        <v>0</v>
      </c>
      <c r="F3166" s="12">
        <v>0</v>
      </c>
      <c r="G3166" s="12">
        <v>175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101.4</v>
      </c>
      <c r="O3166" s="14">
        <f>E3166*$E$11</f>
        <v>0</v>
      </c>
      <c r="P3166" s="14">
        <f>F3166*$F$11</f>
        <v>0</v>
      </c>
      <c r="Q3166" s="14">
        <f>G3166*$G$11</f>
        <v>262.5</v>
      </c>
      <c r="R3166" s="14">
        <f>H3166*$H$11</f>
        <v>0</v>
      </c>
      <c r="S3166" s="14">
        <f>(N3166/100)*(I3166*$I$11)+(N3166/100)*(J3166*$J$11)</f>
        <v>162.24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446.25</v>
      </c>
      <c r="W3166" s="14">
        <f>(R3166/100)*(K3166*$K$11)+(R3166/100)*(L3166*$L$11)</f>
        <v>0</v>
      </c>
      <c r="X3166" s="14">
        <f t="shared" si="1007"/>
        <v>263.64</v>
      </c>
      <c r="Y3166" s="14">
        <f t="shared" si="1008"/>
        <v>0</v>
      </c>
      <c r="Z3166" s="14">
        <f t="shared" si="1009"/>
        <v>0</v>
      </c>
      <c r="AA3166" s="14">
        <f t="shared" si="1010"/>
        <v>708.75</v>
      </c>
      <c r="AB3166" s="14">
        <f t="shared" si="1014"/>
        <v>0</v>
      </c>
      <c r="AC3166" s="15">
        <f t="shared" si="1013"/>
        <v>972.4</v>
      </c>
      <c r="AD3166" s="48">
        <f>(ROUND(AC3166-AC3158,1)/AC3158)</f>
        <v>0.18354430379746836</v>
      </c>
      <c r="AE3166" s="113"/>
      <c r="AF3166" s="60"/>
    </row>
    <row r="3167" spans="1:32">
      <c r="A3167" s="99" t="s">
        <v>831</v>
      </c>
      <c r="B3167" s="89"/>
      <c r="C3167" s="21" t="s">
        <v>4</v>
      </c>
      <c r="D3167" s="12">
        <v>78</v>
      </c>
      <c r="E3167" s="12">
        <v>0</v>
      </c>
      <c r="F3167" s="12">
        <v>0</v>
      </c>
      <c r="G3167" s="12">
        <v>0</v>
      </c>
      <c r="H3167" s="12">
        <v>175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101.4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262.5</v>
      </c>
      <c r="S3167" s="14">
        <f>(N3167/100)*(I3167*$I$12)+(N3167/100)*(J3167*$J$12)</f>
        <v>162.24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446.25</v>
      </c>
      <c r="X3167" s="14">
        <f t="shared" si="1007"/>
        <v>263.64</v>
      </c>
      <c r="Y3167" s="14">
        <f t="shared" si="1008"/>
        <v>0</v>
      </c>
      <c r="Z3167" s="14">
        <f t="shared" si="1009"/>
        <v>0</v>
      </c>
      <c r="AA3167" s="14">
        <f t="shared" si="1010"/>
        <v>0</v>
      </c>
      <c r="AB3167" s="14">
        <f t="shared" si="1014"/>
        <v>708.75</v>
      </c>
      <c r="AC3167" s="15">
        <f t="shared" si="1013"/>
        <v>972.4</v>
      </c>
      <c r="AD3167" s="48">
        <f>(ROUND(AC3167-AC3158,1)/AC3158)</f>
        <v>0.18354430379746836</v>
      </c>
      <c r="AE3167" s="113"/>
      <c r="AF3167" s="60"/>
    </row>
    <row r="3168" spans="1:32">
      <c r="A3168" s="99" t="s">
        <v>832</v>
      </c>
      <c r="B3168" s="89"/>
      <c r="C3168" s="21" t="s">
        <v>327</v>
      </c>
      <c r="D3168" s="12">
        <v>158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237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711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948</v>
      </c>
      <c r="Y3168" s="14">
        <f t="shared" si="1008"/>
        <v>0</v>
      </c>
      <c r="Z3168" s="14">
        <f t="shared" si="1009"/>
        <v>0</v>
      </c>
      <c r="AA3168" s="14">
        <f t="shared" si="1010"/>
        <v>0</v>
      </c>
      <c r="AB3168" s="14">
        <f t="shared" si="1014"/>
        <v>0</v>
      </c>
      <c r="AC3168" s="15">
        <f t="shared" si="1013"/>
        <v>948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9"/>
      <c r="C3169" s="21" t="s">
        <v>328</v>
      </c>
      <c r="D3169" s="12">
        <v>158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237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711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7"/>
        <v>948</v>
      </c>
      <c r="Y3169" s="14">
        <f t="shared" si="1008"/>
        <v>0</v>
      </c>
      <c r="Z3169" s="14">
        <f t="shared" si="1009"/>
        <v>0</v>
      </c>
      <c r="AA3169" s="14">
        <f t="shared" si="1010"/>
        <v>0</v>
      </c>
      <c r="AB3169" s="14">
        <f t="shared" si="1014"/>
        <v>0</v>
      </c>
      <c r="AC3169" s="15">
        <f t="shared" si="1013"/>
        <v>948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9"/>
      <c r="C3170" s="21" t="s">
        <v>329</v>
      </c>
      <c r="D3170" s="12">
        <v>158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237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711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7"/>
        <v>948</v>
      </c>
      <c r="Y3170" s="14">
        <f t="shared" si="1008"/>
        <v>0</v>
      </c>
      <c r="Z3170" s="14">
        <f t="shared" si="1009"/>
        <v>0</v>
      </c>
      <c r="AA3170" s="14">
        <f t="shared" si="1010"/>
        <v>0</v>
      </c>
      <c r="AB3170" s="14">
        <f t="shared" si="1014"/>
        <v>0</v>
      </c>
      <c r="AC3170" s="15">
        <f t="shared" si="1013"/>
        <v>948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9"/>
      <c r="C3171" s="21" t="s">
        <v>325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50</v>
      </c>
      <c r="K3171" s="13">
        <v>0</v>
      </c>
      <c r="L3171" s="13">
        <v>0</v>
      </c>
      <c r="M3171" s="13">
        <v>0</v>
      </c>
      <c r="N3171" s="14">
        <f>D3171*$D$16</f>
        <v>240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612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7"/>
        <v>852</v>
      </c>
      <c r="Y3171" s="14">
        <f t="shared" si="1008"/>
        <v>0</v>
      </c>
      <c r="Z3171" s="14">
        <f t="shared" si="1009"/>
        <v>0</v>
      </c>
      <c r="AA3171" s="14">
        <f t="shared" si="1010"/>
        <v>0</v>
      </c>
      <c r="AB3171" s="14">
        <f t="shared" si="1014"/>
        <v>0</v>
      </c>
      <c r="AC3171" s="15">
        <f t="shared" si="1013"/>
        <v>852</v>
      </c>
      <c r="AD3171" s="48">
        <f>(ROUND(AC3171-AC3158,1)/AC3158)</f>
        <v>3.7000973709834468E-2</v>
      </c>
      <c r="AE3171" s="113"/>
      <c r="AF3171" s="60"/>
    </row>
    <row r="3172" spans="1:32">
      <c r="A3172" s="99"/>
      <c r="B3172" s="89"/>
      <c r="C3172" s="21" t="s">
        <v>326</v>
      </c>
      <c r="D3172" s="12">
        <v>158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252.8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752.08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7"/>
        <v>1004.8800000000001</v>
      </c>
      <c r="Y3172" s="14">
        <f t="shared" si="1008"/>
        <v>0</v>
      </c>
      <c r="Z3172" s="14">
        <f t="shared" si="1009"/>
        <v>0</v>
      </c>
      <c r="AA3172" s="14">
        <f t="shared" si="1010"/>
        <v>0</v>
      </c>
      <c r="AB3172" s="14">
        <f t="shared" si="1014"/>
        <v>0</v>
      </c>
      <c r="AC3172" s="15">
        <f t="shared" si="1013"/>
        <v>1004.9</v>
      </c>
      <c r="AD3172" s="48">
        <f>(ROUND(AC3172-AC3158,1)/AC3158)</f>
        <v>0.22310126582278481</v>
      </c>
      <c r="AE3172" s="113"/>
      <c r="AF3172" s="60"/>
    </row>
    <row r="3173" spans="1:32">
      <c r="A3173" s="106" t="s">
        <v>0</v>
      </c>
      <c r="B3173" s="86" t="s">
        <v>142</v>
      </c>
      <c r="C3173" s="50" t="s">
        <v>243</v>
      </c>
      <c r="D3173" s="11">
        <v>170</v>
      </c>
      <c r="E3173" s="11">
        <v>0</v>
      </c>
      <c r="F3173" s="11">
        <v>0</v>
      </c>
      <c r="G3173" s="11">
        <v>0</v>
      </c>
      <c r="H3173" s="11">
        <v>0</v>
      </c>
      <c r="I3173" s="51">
        <v>60</v>
      </c>
      <c r="J3173" s="51">
        <v>10</v>
      </c>
      <c r="K3173" s="51">
        <v>0</v>
      </c>
      <c r="L3173" s="51">
        <v>0</v>
      </c>
      <c r="M3173" s="51">
        <v>0</v>
      </c>
      <c r="N3173" s="52">
        <f>D3173*$D$3</f>
        <v>340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476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7"/>
        <v>816</v>
      </c>
      <c r="Y3173" s="52">
        <f t="shared" si="1008"/>
        <v>0</v>
      </c>
      <c r="Z3173" s="52">
        <f t="shared" si="1009"/>
        <v>0</v>
      </c>
      <c r="AA3173" s="52">
        <f t="shared" si="1010"/>
        <v>0</v>
      </c>
      <c r="AB3173" s="52">
        <f t="shared" si="1014"/>
        <v>0</v>
      </c>
      <c r="AC3173" s="53">
        <f>ROUND(X3173+Y3173+Z3173+AA3173+AB3173,1)</f>
        <v>816</v>
      </c>
      <c r="AD3173" s="58">
        <v>0</v>
      </c>
      <c r="AE3173" s="113"/>
      <c r="AF3173" s="60"/>
    </row>
    <row r="3174" spans="1:32">
      <c r="A3174" s="99" t="s">
        <v>800</v>
      </c>
      <c r="B3174" s="87">
        <v>32</v>
      </c>
      <c r="C3174" s="21" t="s">
        <v>324</v>
      </c>
      <c r="D3174" s="12">
        <v>170</v>
      </c>
      <c r="E3174" s="12">
        <v>0</v>
      </c>
      <c r="F3174" s="12">
        <v>0</v>
      </c>
      <c r="G3174" s="12">
        <v>0</v>
      </c>
      <c r="H3174" s="12">
        <v>0</v>
      </c>
      <c r="I3174" s="13">
        <v>75</v>
      </c>
      <c r="J3174" s="13">
        <v>24</v>
      </c>
      <c r="K3174" s="13">
        <v>0</v>
      </c>
      <c r="L3174" s="13">
        <v>0</v>
      </c>
      <c r="M3174" s="13">
        <v>0</v>
      </c>
      <c r="N3174" s="14">
        <f>D3174*$D$4</f>
        <v>272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673.2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7"/>
        <v>945.2</v>
      </c>
      <c r="Y3174" s="14">
        <f t="shared" si="1008"/>
        <v>0</v>
      </c>
      <c r="Z3174" s="14">
        <f t="shared" si="1009"/>
        <v>0</v>
      </c>
      <c r="AA3174" s="14">
        <f t="shared" si="1010"/>
        <v>0</v>
      </c>
      <c r="AB3174" s="14">
        <f>R3174+W3174</f>
        <v>0</v>
      </c>
      <c r="AC3174" s="15">
        <f>ROUND(X3174+Y3174+Z3174+AA3174+AB3174,1)</f>
        <v>945.2</v>
      </c>
      <c r="AD3174" s="48">
        <f>(ROUND(AC3174-AC3173,1)/AC3173)</f>
        <v>0.15833333333333333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170</v>
      </c>
      <c r="E3175" s="12">
        <v>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0</v>
      </c>
      <c r="L3175" s="13">
        <v>0</v>
      </c>
      <c r="M3175" s="13">
        <v>0</v>
      </c>
      <c r="N3175" s="14">
        <f>D3175*$D$5</f>
        <v>340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428.4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7"/>
        <v>768.4</v>
      </c>
      <c r="Y3175" s="14">
        <f t="shared" si="1008"/>
        <v>0</v>
      </c>
      <c r="Z3175" s="14">
        <f t="shared" si="1009"/>
        <v>0</v>
      </c>
      <c r="AA3175" s="14">
        <f t="shared" si="1010"/>
        <v>0</v>
      </c>
      <c r="AB3175" s="14">
        <f>R3175+W3175</f>
        <v>0</v>
      </c>
      <c r="AC3175" s="15">
        <f t="shared" ref="AC3175:AC3187" si="1015">ROUND(X3175+Y3175+Z3175+AA3175+AB3175,1)</f>
        <v>768.4</v>
      </c>
      <c r="AD3175" s="48">
        <f>(ROUND(AC3175-AC3173,1)/AC3173)</f>
        <v>-5.8333333333333334E-2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170</v>
      </c>
      <c r="E3176" s="12">
        <v>0</v>
      </c>
      <c r="F3176" s="12">
        <v>0</v>
      </c>
      <c r="G3176" s="12">
        <v>0</v>
      </c>
      <c r="H3176" s="12">
        <v>0</v>
      </c>
      <c r="I3176" s="13">
        <v>60</v>
      </c>
      <c r="J3176" s="13">
        <v>10</v>
      </c>
      <c r="K3176" s="13">
        <v>0</v>
      </c>
      <c r="L3176" s="13">
        <v>0</v>
      </c>
      <c r="M3176" s="13">
        <v>0</v>
      </c>
      <c r="N3176" s="14">
        <f>D3176*$D$6</f>
        <v>340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428.4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7"/>
        <v>768.4</v>
      </c>
      <c r="Y3176" s="14">
        <f t="shared" si="1008"/>
        <v>0</v>
      </c>
      <c r="Z3176" s="14">
        <f t="shared" si="1009"/>
        <v>0</v>
      </c>
      <c r="AA3176" s="14">
        <f t="shared" si="1010"/>
        <v>0</v>
      </c>
      <c r="AB3176" s="14">
        <f t="shared" ref="AB3176:AB3188" si="1016">R3176+W3176</f>
        <v>0</v>
      </c>
      <c r="AC3176" s="15">
        <f t="shared" si="1015"/>
        <v>768.4</v>
      </c>
      <c r="AD3176" s="48">
        <f>(ROUND(AC3176-AC3173,1)/AC3173)</f>
        <v>-5.8333333333333334E-2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170</v>
      </c>
      <c r="E3177" s="12">
        <v>0</v>
      </c>
      <c r="F3177" s="12">
        <v>0</v>
      </c>
      <c r="G3177" s="12">
        <v>0</v>
      </c>
      <c r="H3177" s="12">
        <v>0</v>
      </c>
      <c r="I3177" s="13">
        <v>60</v>
      </c>
      <c r="J3177" s="13">
        <v>10</v>
      </c>
      <c r="K3177" s="13">
        <v>0</v>
      </c>
      <c r="L3177" s="13">
        <v>0</v>
      </c>
      <c r="M3177" s="13">
        <v>0</v>
      </c>
      <c r="N3177" s="14">
        <f>D3177*$D$7</f>
        <v>340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428.4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7"/>
        <v>768.4</v>
      </c>
      <c r="Y3177" s="14">
        <f t="shared" si="1008"/>
        <v>0</v>
      </c>
      <c r="Z3177" s="14">
        <f t="shared" si="1009"/>
        <v>0</v>
      </c>
      <c r="AA3177" s="14">
        <f t="shared" si="1010"/>
        <v>0</v>
      </c>
      <c r="AB3177" s="14">
        <f t="shared" si="1016"/>
        <v>0</v>
      </c>
      <c r="AC3177" s="15">
        <f t="shared" si="1015"/>
        <v>768.4</v>
      </c>
      <c r="AD3177" s="48">
        <f>(ROUND(AC3177-AC3173,1)/AC3173)</f>
        <v>-5.8333333333333334E-2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170</v>
      </c>
      <c r="E3178" s="12">
        <v>0</v>
      </c>
      <c r="F3178" s="12">
        <v>0</v>
      </c>
      <c r="G3178" s="12">
        <v>0</v>
      </c>
      <c r="H3178" s="12">
        <v>0</v>
      </c>
      <c r="I3178" s="13">
        <v>60</v>
      </c>
      <c r="J3178" s="13">
        <v>10</v>
      </c>
      <c r="K3178" s="13">
        <v>0</v>
      </c>
      <c r="L3178" s="13">
        <v>0</v>
      </c>
      <c r="M3178" s="13">
        <v>0</v>
      </c>
      <c r="N3178" s="14">
        <f>D3178*$D$8</f>
        <v>340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428.4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7"/>
        <v>768.4</v>
      </c>
      <c r="Y3178" s="14">
        <f t="shared" si="1008"/>
        <v>0</v>
      </c>
      <c r="Z3178" s="14">
        <f t="shared" si="1009"/>
        <v>0</v>
      </c>
      <c r="AA3178" s="14">
        <f t="shared" si="1010"/>
        <v>0</v>
      </c>
      <c r="AB3178" s="14">
        <f t="shared" si="1016"/>
        <v>0</v>
      </c>
      <c r="AC3178" s="15">
        <f t="shared" si="1015"/>
        <v>768.4</v>
      </c>
      <c r="AD3178" s="48">
        <f>(ROUND(AC3178-AC3173,1)/AC3173)</f>
        <v>-5.8333333333333334E-2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85</v>
      </c>
      <c r="E3179" s="12">
        <v>180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75</v>
      </c>
      <c r="L3179" s="13">
        <v>0</v>
      </c>
      <c r="M3179" s="13">
        <v>0</v>
      </c>
      <c r="N3179" s="14">
        <f>D3179*$D$9</f>
        <v>110.5</v>
      </c>
      <c r="O3179" s="14">
        <f>E3179*$E$9</f>
        <v>270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154.69999999999999</v>
      </c>
      <c r="T3179" s="14">
        <f>(O3179/100)*(K3179*$K$9)</f>
        <v>405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7"/>
        <v>265.2</v>
      </c>
      <c r="Y3179" s="14">
        <f t="shared" si="1008"/>
        <v>675</v>
      </c>
      <c r="Z3179" s="14">
        <f t="shared" si="1009"/>
        <v>0</v>
      </c>
      <c r="AA3179" s="14">
        <f t="shared" si="1010"/>
        <v>0</v>
      </c>
      <c r="AB3179" s="14">
        <f t="shared" si="1016"/>
        <v>0</v>
      </c>
      <c r="AC3179" s="15">
        <f t="shared" si="1015"/>
        <v>940.2</v>
      </c>
      <c r="AD3179" s="48">
        <f>(ROUND(AC3179-AC3173,1)/AC3173)</f>
        <v>0.15220588235294119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85</v>
      </c>
      <c r="E3180" s="12">
        <v>0</v>
      </c>
      <c r="F3180" s="12">
        <v>180</v>
      </c>
      <c r="G3180" s="12">
        <v>0</v>
      </c>
      <c r="H3180" s="12">
        <v>0</v>
      </c>
      <c r="I3180" s="13">
        <v>60</v>
      </c>
      <c r="J3180" s="13">
        <v>10</v>
      </c>
      <c r="K3180" s="13">
        <v>37.5</v>
      </c>
      <c r="L3180" s="13">
        <v>37.5</v>
      </c>
      <c r="M3180" s="13">
        <v>0</v>
      </c>
      <c r="N3180" s="14">
        <f>D3180*$D$10</f>
        <v>110.5</v>
      </c>
      <c r="O3180" s="14">
        <f>E3180*$E$10</f>
        <v>0</v>
      </c>
      <c r="P3180" s="14">
        <f>F3180*$F$10</f>
        <v>270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154.69999999999999</v>
      </c>
      <c r="T3180" s="14">
        <f>(O3180/100)*(K3180*$J$10)</f>
        <v>0</v>
      </c>
      <c r="U3180" s="14">
        <f>(P3180/100)*(K3180*$K$10)+(P3180/100)*(L3180*$L$10)</f>
        <v>405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7"/>
        <v>265.2</v>
      </c>
      <c r="Y3180" s="14">
        <f t="shared" si="1008"/>
        <v>0</v>
      </c>
      <c r="Z3180" s="14">
        <f t="shared" si="1009"/>
        <v>675</v>
      </c>
      <c r="AA3180" s="14">
        <f t="shared" si="1010"/>
        <v>0</v>
      </c>
      <c r="AB3180" s="14">
        <f t="shared" si="1016"/>
        <v>0</v>
      </c>
      <c r="AC3180" s="15">
        <f t="shared" si="1015"/>
        <v>940.2</v>
      </c>
      <c r="AD3180" s="48">
        <f>(ROUND(AC3180-AC3173,1)/AC3173)</f>
        <v>0.15220588235294119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85</v>
      </c>
      <c r="E3181" s="12">
        <v>0</v>
      </c>
      <c r="F3181" s="12">
        <v>0</v>
      </c>
      <c r="G3181" s="12">
        <v>180</v>
      </c>
      <c r="H3181" s="12">
        <v>0</v>
      </c>
      <c r="I3181" s="13">
        <v>60</v>
      </c>
      <c r="J3181" s="13">
        <v>10</v>
      </c>
      <c r="K3181" s="13">
        <v>0</v>
      </c>
      <c r="L3181" s="13">
        <v>75</v>
      </c>
      <c r="M3181" s="13">
        <v>0</v>
      </c>
      <c r="N3181" s="14">
        <f>D3181*$D$11</f>
        <v>110.5</v>
      </c>
      <c r="O3181" s="14">
        <f>E3181*$E$11</f>
        <v>0</v>
      </c>
      <c r="P3181" s="14">
        <f>F3181*$F$11</f>
        <v>0</v>
      </c>
      <c r="Q3181" s="14">
        <f>G3181*$G$11</f>
        <v>270</v>
      </c>
      <c r="R3181" s="14">
        <f>H3181*$H$11</f>
        <v>0</v>
      </c>
      <c r="S3181" s="14">
        <f>(N3181/100)*(I3181*$I$11)+(N3181/100)*(J3181*$J$11)</f>
        <v>154.69999999999999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405</v>
      </c>
      <c r="W3181" s="14">
        <f>(R3181/100)*(K3181*$K$11)+(R3181/100)*(L3181*$L$11)</f>
        <v>0</v>
      </c>
      <c r="X3181" s="14">
        <f t="shared" si="1007"/>
        <v>265.2</v>
      </c>
      <c r="Y3181" s="14">
        <f t="shared" si="1008"/>
        <v>0</v>
      </c>
      <c r="Z3181" s="14">
        <f t="shared" si="1009"/>
        <v>0</v>
      </c>
      <c r="AA3181" s="14">
        <f t="shared" si="1010"/>
        <v>675</v>
      </c>
      <c r="AB3181" s="14">
        <f t="shared" si="1016"/>
        <v>0</v>
      </c>
      <c r="AC3181" s="15">
        <f t="shared" si="1015"/>
        <v>940.2</v>
      </c>
      <c r="AD3181" s="48">
        <f>(ROUND(AC3181-AC3173,1)/AC3173)</f>
        <v>0.15220588235294119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85</v>
      </c>
      <c r="E3182" s="12">
        <v>0</v>
      </c>
      <c r="F3182" s="12">
        <v>0</v>
      </c>
      <c r="G3182" s="12">
        <v>0</v>
      </c>
      <c r="H3182" s="12">
        <v>180</v>
      </c>
      <c r="I3182" s="13">
        <v>60</v>
      </c>
      <c r="J3182" s="13">
        <v>10</v>
      </c>
      <c r="K3182" s="13">
        <v>37.5</v>
      </c>
      <c r="L3182" s="13">
        <v>37.5</v>
      </c>
      <c r="M3182" s="13">
        <v>0</v>
      </c>
      <c r="N3182" s="14">
        <f>D3182*$D$12</f>
        <v>110.5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270</v>
      </c>
      <c r="S3182" s="14">
        <f>(N3182/100)*(I3182*$I$12)+(N3182/100)*(J3182*$J$12)</f>
        <v>154.69999999999999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405</v>
      </c>
      <c r="X3182" s="14">
        <f t="shared" si="1007"/>
        <v>265.2</v>
      </c>
      <c r="Y3182" s="14">
        <f t="shared" si="1008"/>
        <v>0</v>
      </c>
      <c r="Z3182" s="14">
        <f t="shared" si="1009"/>
        <v>0</v>
      </c>
      <c r="AA3182" s="14">
        <f t="shared" si="1010"/>
        <v>0</v>
      </c>
      <c r="AB3182" s="14">
        <f t="shared" si="1016"/>
        <v>675</v>
      </c>
      <c r="AC3182" s="15">
        <f t="shared" si="1015"/>
        <v>940.2</v>
      </c>
      <c r="AD3182" s="48">
        <f>(ROUND(AC3182-AC3173,1)/AC3173)</f>
        <v>0.15220588235294119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170</v>
      </c>
      <c r="E3183" s="12">
        <v>0</v>
      </c>
      <c r="F3183" s="12">
        <v>0</v>
      </c>
      <c r="G3183" s="12">
        <v>0</v>
      </c>
      <c r="H3183" s="12">
        <v>0</v>
      </c>
      <c r="I3183" s="13">
        <v>60</v>
      </c>
      <c r="J3183" s="13">
        <v>10</v>
      </c>
      <c r="K3183" s="13">
        <v>0</v>
      </c>
      <c r="L3183" s="13">
        <v>0</v>
      </c>
      <c r="M3183" s="13">
        <v>65</v>
      </c>
      <c r="N3183" s="14">
        <f>D3183*$D$13</f>
        <v>255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688.5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943.5</v>
      </c>
      <c r="Y3183" s="14">
        <f t="shared" si="1008"/>
        <v>0</v>
      </c>
      <c r="Z3183" s="14">
        <f t="shared" si="1009"/>
        <v>0</v>
      </c>
      <c r="AA3183" s="14">
        <f t="shared" si="1010"/>
        <v>0</v>
      </c>
      <c r="AB3183" s="14">
        <f t="shared" si="1016"/>
        <v>0</v>
      </c>
      <c r="AC3183" s="15">
        <f t="shared" si="1015"/>
        <v>943.5</v>
      </c>
      <c r="AD3183" s="48">
        <f>(ROUND(AC3183-AC3173,1)/AC3173)</f>
        <v>0.15625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170</v>
      </c>
      <c r="E3184" s="12">
        <v>0</v>
      </c>
      <c r="F3184" s="12">
        <v>0</v>
      </c>
      <c r="G3184" s="12">
        <v>0</v>
      </c>
      <c r="H3184" s="12">
        <v>0</v>
      </c>
      <c r="I3184" s="13">
        <v>60</v>
      </c>
      <c r="J3184" s="13">
        <v>10</v>
      </c>
      <c r="K3184" s="13">
        <v>65</v>
      </c>
      <c r="L3184" s="13">
        <v>0</v>
      </c>
      <c r="M3184" s="13">
        <v>0</v>
      </c>
      <c r="N3184" s="14">
        <f>D3184*$D$14</f>
        <v>255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688.5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7"/>
        <v>943.5</v>
      </c>
      <c r="Y3184" s="14">
        <f t="shared" si="1008"/>
        <v>0</v>
      </c>
      <c r="Z3184" s="14">
        <f t="shared" si="1009"/>
        <v>0</v>
      </c>
      <c r="AA3184" s="14">
        <f t="shared" si="1010"/>
        <v>0</v>
      </c>
      <c r="AB3184" s="14">
        <f t="shared" si="1016"/>
        <v>0</v>
      </c>
      <c r="AC3184" s="15">
        <f t="shared" si="1015"/>
        <v>943.5</v>
      </c>
      <c r="AD3184" s="48">
        <f>(ROUND(AC3184-AC3173,1)/AC3173)</f>
        <v>0.15625</v>
      </c>
      <c r="AE3184" s="113"/>
      <c r="AF3184" s="60"/>
    </row>
    <row r="3185" spans="1:32">
      <c r="A3185" s="99"/>
      <c r="B3185" s="87"/>
      <c r="C3185" s="21" t="s">
        <v>329</v>
      </c>
      <c r="D3185" s="12">
        <v>170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10</v>
      </c>
      <c r="K3185" s="13">
        <v>0</v>
      </c>
      <c r="L3185" s="13">
        <v>65</v>
      </c>
      <c r="M3185" s="13">
        <v>0</v>
      </c>
      <c r="N3185" s="14">
        <f>D3185*$D$15</f>
        <v>255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688.5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7"/>
        <v>943.5</v>
      </c>
      <c r="Y3185" s="14">
        <f t="shared" si="1008"/>
        <v>0</v>
      </c>
      <c r="Z3185" s="14">
        <f t="shared" si="1009"/>
        <v>0</v>
      </c>
      <c r="AA3185" s="14">
        <f t="shared" si="1010"/>
        <v>0</v>
      </c>
      <c r="AB3185" s="14">
        <f t="shared" si="1016"/>
        <v>0</v>
      </c>
      <c r="AC3185" s="15">
        <f t="shared" si="1015"/>
        <v>943.5</v>
      </c>
      <c r="AD3185" s="48">
        <f>(ROUND(AC3185-AC3173,1)/AC3173)</f>
        <v>0.15625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170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272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639.20000000000005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7"/>
        <v>911.2</v>
      </c>
      <c r="Y3186" s="14">
        <f t="shared" si="1008"/>
        <v>0</v>
      </c>
      <c r="Z3186" s="14">
        <f t="shared" si="1009"/>
        <v>0</v>
      </c>
      <c r="AA3186" s="14">
        <f t="shared" si="1010"/>
        <v>0</v>
      </c>
      <c r="AB3186" s="14">
        <f t="shared" si="1016"/>
        <v>0</v>
      </c>
      <c r="AC3186" s="15">
        <f t="shared" si="1015"/>
        <v>911.2</v>
      </c>
      <c r="AD3186" s="48">
        <f>(ROUND(AC3186-AC3173,1)/AC3173)</f>
        <v>0.11666666666666667</v>
      </c>
      <c r="AE3186" s="113"/>
      <c r="AF3186" s="60"/>
    </row>
    <row r="3187" spans="1:32">
      <c r="A3187" s="99"/>
      <c r="B3187" s="87"/>
      <c r="C3187" s="21" t="s">
        <v>326</v>
      </c>
      <c r="D3187" s="12">
        <v>170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D3187*$D$17</f>
        <v>272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741.2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7"/>
        <v>1013.2</v>
      </c>
      <c r="Y3187" s="14">
        <f t="shared" si="1008"/>
        <v>0</v>
      </c>
      <c r="Z3187" s="14">
        <f t="shared" si="1009"/>
        <v>0</v>
      </c>
      <c r="AA3187" s="14">
        <f t="shared" si="1010"/>
        <v>0</v>
      </c>
      <c r="AB3187" s="14">
        <f t="shared" si="1016"/>
        <v>0</v>
      </c>
      <c r="AC3187" s="15">
        <f t="shared" si="1015"/>
        <v>1013.2</v>
      </c>
      <c r="AD3187" s="48">
        <f>(ROUND(AC3187-AC3173,1)/AC3173)</f>
        <v>0.24166666666666664</v>
      </c>
      <c r="AE3187" s="113"/>
      <c r="AF3187" s="60"/>
    </row>
    <row r="3188" spans="1:32">
      <c r="A3188" s="106" t="s">
        <v>0</v>
      </c>
      <c r="B3188" s="88" t="s">
        <v>143</v>
      </c>
      <c r="C3188" s="50" t="s">
        <v>243</v>
      </c>
      <c r="D3188" s="11">
        <v>168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336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470.4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07"/>
        <v>806.4</v>
      </c>
      <c r="Y3188" s="52">
        <f t="shared" si="1008"/>
        <v>0</v>
      </c>
      <c r="Z3188" s="52">
        <f t="shared" si="1009"/>
        <v>0</v>
      </c>
      <c r="AA3188" s="52">
        <f t="shared" si="1010"/>
        <v>0</v>
      </c>
      <c r="AB3188" s="52">
        <f t="shared" si="1016"/>
        <v>0</v>
      </c>
      <c r="AC3188" s="53">
        <f>ROUND(X3188+Y3188+Z3188+AA3188+AB3188,1)</f>
        <v>806.4</v>
      </c>
      <c r="AD3188" s="58">
        <v>0</v>
      </c>
      <c r="AE3188" s="113"/>
      <c r="AF3188" s="60"/>
    </row>
    <row r="3189" spans="1:32">
      <c r="A3189" s="99" t="s">
        <v>800</v>
      </c>
      <c r="B3189" s="89">
        <v>28</v>
      </c>
      <c r="C3189" s="21" t="s">
        <v>324</v>
      </c>
      <c r="D3189" s="12">
        <v>168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268.8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665.28000000000009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07"/>
        <v>934.08000000000015</v>
      </c>
      <c r="Y3189" s="14">
        <f t="shared" si="1008"/>
        <v>0</v>
      </c>
      <c r="Z3189" s="14">
        <f t="shared" si="1009"/>
        <v>0</v>
      </c>
      <c r="AA3189" s="14">
        <f t="shared" si="1010"/>
        <v>0</v>
      </c>
      <c r="AB3189" s="14">
        <f>R3189+W3189</f>
        <v>0</v>
      </c>
      <c r="AC3189" s="15">
        <f>ROUND(X3189+Y3189+Z3189+AA3189+AB3189,1)</f>
        <v>934.1</v>
      </c>
      <c r="AD3189" s="48">
        <f>(ROUND(AC3189-AC3188,1)/AC3188)</f>
        <v>0.15835813492063494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168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336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423.36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07"/>
        <v>759.36</v>
      </c>
      <c r="Y3190" s="14">
        <f t="shared" si="1008"/>
        <v>0</v>
      </c>
      <c r="Z3190" s="14">
        <f t="shared" si="1009"/>
        <v>0</v>
      </c>
      <c r="AA3190" s="14">
        <f t="shared" si="1010"/>
        <v>0</v>
      </c>
      <c r="AB3190" s="14">
        <f>R3190+W3190</f>
        <v>0</v>
      </c>
      <c r="AC3190" s="15">
        <f t="shared" ref="AC3190:AC3202" si="1017">ROUND(X3190+Y3190+Z3190+AA3190+AB3190,1)</f>
        <v>759.4</v>
      </c>
      <c r="AD3190" s="48">
        <f>(ROUND(AC3190-AC3188,1)/AC3188)</f>
        <v>-5.828373015873016E-2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168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336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423.36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07"/>
        <v>759.36</v>
      </c>
      <c r="Y3191" s="14">
        <f t="shared" si="1008"/>
        <v>0</v>
      </c>
      <c r="Z3191" s="14">
        <f t="shared" si="1009"/>
        <v>0</v>
      </c>
      <c r="AA3191" s="14">
        <f t="shared" si="1010"/>
        <v>0</v>
      </c>
      <c r="AB3191" s="14">
        <f t="shared" ref="AB3191:AB3203" si="1018">R3191+W3191</f>
        <v>0</v>
      </c>
      <c r="AC3191" s="15">
        <f t="shared" si="1017"/>
        <v>759.4</v>
      </c>
      <c r="AD3191" s="48">
        <f>(ROUND(AC3191-AC3188,1)/AC3188)</f>
        <v>-5.828373015873016E-2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168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336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423.36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07"/>
        <v>759.36</v>
      </c>
      <c r="Y3192" s="14">
        <f t="shared" si="1008"/>
        <v>0</v>
      </c>
      <c r="Z3192" s="14">
        <f t="shared" si="1009"/>
        <v>0</v>
      </c>
      <c r="AA3192" s="14">
        <f t="shared" si="1010"/>
        <v>0</v>
      </c>
      <c r="AB3192" s="14">
        <f t="shared" si="1018"/>
        <v>0</v>
      </c>
      <c r="AC3192" s="15">
        <f t="shared" si="1017"/>
        <v>759.4</v>
      </c>
      <c r="AD3192" s="48">
        <f>(ROUND(AC3192-AC3188,1)/AC3188)</f>
        <v>-5.828373015873016E-2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168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336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423.36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07"/>
        <v>759.36</v>
      </c>
      <c r="Y3193" s="14">
        <f t="shared" si="1008"/>
        <v>0</v>
      </c>
      <c r="Z3193" s="14">
        <f t="shared" si="1009"/>
        <v>0</v>
      </c>
      <c r="AA3193" s="14">
        <f t="shared" si="1010"/>
        <v>0</v>
      </c>
      <c r="AB3193" s="14">
        <f t="shared" si="1018"/>
        <v>0</v>
      </c>
      <c r="AC3193" s="15">
        <f t="shared" si="1017"/>
        <v>759.4</v>
      </c>
      <c r="AD3193" s="48">
        <f>(ROUND(AC3193-AC3188,1)/AC3188)</f>
        <v>-5.828373015873016E-2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84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109.2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152.88000000000002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07"/>
        <v>262.08000000000004</v>
      </c>
      <c r="Y3194" s="14">
        <f t="shared" si="1008"/>
        <v>675</v>
      </c>
      <c r="Z3194" s="14">
        <f t="shared" si="1009"/>
        <v>0</v>
      </c>
      <c r="AA3194" s="14">
        <f t="shared" si="1010"/>
        <v>0</v>
      </c>
      <c r="AB3194" s="14">
        <f t="shared" si="1018"/>
        <v>0</v>
      </c>
      <c r="AC3194" s="15">
        <f t="shared" si="1017"/>
        <v>937.1</v>
      </c>
      <c r="AD3194" s="48">
        <f>(ROUND(AC3194-AC3188,1)/AC3188)</f>
        <v>0.162078373015873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84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109.2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152.88000000000002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07"/>
        <v>262.08000000000004</v>
      </c>
      <c r="Y3195" s="14">
        <f t="shared" si="1008"/>
        <v>0</v>
      </c>
      <c r="Z3195" s="14">
        <f t="shared" si="1009"/>
        <v>675</v>
      </c>
      <c r="AA3195" s="14">
        <f t="shared" si="1010"/>
        <v>0</v>
      </c>
      <c r="AB3195" s="14">
        <f t="shared" si="1018"/>
        <v>0</v>
      </c>
      <c r="AC3195" s="15">
        <f t="shared" si="1017"/>
        <v>937.1</v>
      </c>
      <c r="AD3195" s="48">
        <f>(ROUND(AC3195-AC3188,1)/AC3188)</f>
        <v>0.162078373015873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84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109.2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152.88000000000002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07"/>
        <v>262.08000000000004</v>
      </c>
      <c r="Y3196" s="14">
        <f t="shared" si="1008"/>
        <v>0</v>
      </c>
      <c r="Z3196" s="14">
        <f t="shared" si="1009"/>
        <v>0</v>
      </c>
      <c r="AA3196" s="14">
        <f t="shared" si="1010"/>
        <v>675</v>
      </c>
      <c r="AB3196" s="14">
        <f t="shared" si="1018"/>
        <v>0</v>
      </c>
      <c r="AC3196" s="15">
        <f t="shared" si="1017"/>
        <v>937.1</v>
      </c>
      <c r="AD3196" s="48">
        <f>(ROUND(AC3196-AC3188,1)/AC3188)</f>
        <v>0.162078373015873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84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109.2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152.88000000000002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07"/>
        <v>262.08000000000004</v>
      </c>
      <c r="Y3197" s="14">
        <f t="shared" si="1008"/>
        <v>0</v>
      </c>
      <c r="Z3197" s="14">
        <f t="shared" si="1009"/>
        <v>0</v>
      </c>
      <c r="AA3197" s="14">
        <f t="shared" si="1010"/>
        <v>0</v>
      </c>
      <c r="AB3197" s="14">
        <f t="shared" si="1018"/>
        <v>675</v>
      </c>
      <c r="AC3197" s="15">
        <f t="shared" si="1017"/>
        <v>937.1</v>
      </c>
      <c r="AD3197" s="48">
        <f>(ROUND(AC3197-AC3188,1)/AC3188)</f>
        <v>0.162078373015873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168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252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680.4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932.4</v>
      </c>
      <c r="Y3198" s="14">
        <f t="shared" si="1008"/>
        <v>0</v>
      </c>
      <c r="Z3198" s="14">
        <f t="shared" si="1009"/>
        <v>0</v>
      </c>
      <c r="AA3198" s="14">
        <f t="shared" si="1010"/>
        <v>0</v>
      </c>
      <c r="AB3198" s="14">
        <f t="shared" si="1018"/>
        <v>0</v>
      </c>
      <c r="AC3198" s="15">
        <f t="shared" si="1017"/>
        <v>932.4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168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680.4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07"/>
        <v>932.4</v>
      </c>
      <c r="Y3199" s="14">
        <f t="shared" si="1008"/>
        <v>0</v>
      </c>
      <c r="Z3199" s="14">
        <f t="shared" si="1009"/>
        <v>0</v>
      </c>
      <c r="AA3199" s="14">
        <f t="shared" si="1010"/>
        <v>0</v>
      </c>
      <c r="AB3199" s="14">
        <f t="shared" si="1018"/>
        <v>0</v>
      </c>
      <c r="AC3199" s="15">
        <f t="shared" si="1017"/>
        <v>932.4</v>
      </c>
      <c r="AD3199" s="48">
        <f>(ROUND(AC3199-AC3188,1)/AC3188)</f>
        <v>0.15625</v>
      </c>
      <c r="AE3199" s="113"/>
      <c r="AF3199" s="60"/>
    </row>
    <row r="3200" spans="1:32">
      <c r="A3200" s="99"/>
      <c r="B3200" s="89"/>
      <c r="C3200" s="21" t="s">
        <v>329</v>
      </c>
      <c r="D3200" s="12">
        <v>168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680.4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07"/>
        <v>932.4</v>
      </c>
      <c r="Y3200" s="14">
        <f t="shared" si="1008"/>
        <v>0</v>
      </c>
      <c r="Z3200" s="14">
        <f t="shared" si="1009"/>
        <v>0</v>
      </c>
      <c r="AA3200" s="14">
        <f t="shared" si="1010"/>
        <v>0</v>
      </c>
      <c r="AB3200" s="14">
        <f t="shared" si="1018"/>
        <v>0</v>
      </c>
      <c r="AC3200" s="15">
        <f t="shared" si="1017"/>
        <v>932.4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168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46</v>
      </c>
      <c r="K3201" s="13">
        <v>0</v>
      </c>
      <c r="L3201" s="13">
        <v>0</v>
      </c>
      <c r="M3201" s="13">
        <v>0</v>
      </c>
      <c r="N3201" s="14">
        <f>D3201*$D$16</f>
        <v>268.8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594.048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07"/>
        <v>862.84799999999996</v>
      </c>
      <c r="Y3201" s="14">
        <f t="shared" si="1008"/>
        <v>0</v>
      </c>
      <c r="Z3201" s="14">
        <f t="shared" si="1009"/>
        <v>0</v>
      </c>
      <c r="AA3201" s="14">
        <f t="shared" si="1010"/>
        <v>0</v>
      </c>
      <c r="AB3201" s="14">
        <f t="shared" si="1018"/>
        <v>0</v>
      </c>
      <c r="AC3201" s="15">
        <f t="shared" si="1017"/>
        <v>862.8</v>
      </c>
      <c r="AD3201" s="48">
        <f>(ROUND(AC3201-AC3188,1)/AC3188)</f>
        <v>6.9940476190476192E-2</v>
      </c>
      <c r="AE3201" s="113"/>
      <c r="AF3201" s="60"/>
    </row>
    <row r="3202" spans="1:32">
      <c r="A3202" s="99"/>
      <c r="B3202" s="89"/>
      <c r="C3202" s="21" t="s">
        <v>326</v>
      </c>
      <c r="D3202" s="12">
        <v>168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268.8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732.48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07"/>
        <v>1001.28</v>
      </c>
      <c r="Y3202" s="14">
        <f t="shared" si="1008"/>
        <v>0</v>
      </c>
      <c r="Z3202" s="14">
        <f t="shared" si="1009"/>
        <v>0</v>
      </c>
      <c r="AA3202" s="14">
        <f t="shared" si="1010"/>
        <v>0</v>
      </c>
      <c r="AB3202" s="14">
        <f t="shared" si="1018"/>
        <v>0</v>
      </c>
      <c r="AC3202" s="15">
        <f t="shared" si="1017"/>
        <v>1001.3</v>
      </c>
      <c r="AD3202" s="48">
        <f>(ROUND(AC3202-AC3188,1)/AC3188)</f>
        <v>0.24169146825396826</v>
      </c>
      <c r="AE3202" s="113"/>
      <c r="AF3202" s="60"/>
    </row>
    <row r="3203" spans="1:32">
      <c r="A3203" s="106" t="s">
        <v>0</v>
      </c>
      <c r="B3203" s="86" t="s">
        <v>144</v>
      </c>
      <c r="C3203" s="50" t="s">
        <v>243</v>
      </c>
      <c r="D3203" s="11">
        <v>172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344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412.8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7"/>
        <v>756.8</v>
      </c>
      <c r="Y3203" s="52">
        <f t="shared" si="1008"/>
        <v>0</v>
      </c>
      <c r="Z3203" s="52">
        <f t="shared" si="1009"/>
        <v>0</v>
      </c>
      <c r="AA3203" s="52">
        <f t="shared" si="1010"/>
        <v>0</v>
      </c>
      <c r="AB3203" s="52">
        <f t="shared" si="1018"/>
        <v>0</v>
      </c>
      <c r="AC3203" s="53">
        <f>ROUND(X3203+Y3203+Z3203+AA3203+AB3203,1)</f>
        <v>756.8</v>
      </c>
      <c r="AD3203" s="58">
        <v>0</v>
      </c>
      <c r="AE3203" s="113"/>
      <c r="AF3203" s="60"/>
    </row>
    <row r="3204" spans="1:32">
      <c r="A3204" s="99" t="s">
        <v>800</v>
      </c>
      <c r="B3204" s="87">
        <v>25</v>
      </c>
      <c r="C3204" s="21" t="s">
        <v>324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13</v>
      </c>
      <c r="K3204" s="13">
        <v>0</v>
      </c>
      <c r="L3204" s="13">
        <v>0</v>
      </c>
      <c r="M3204" s="13">
        <v>0</v>
      </c>
      <c r="N3204" s="14">
        <f>D3204*$D$4</f>
        <v>275.2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605.44000000000005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07"/>
        <v>880.6400000000001</v>
      </c>
      <c r="Y3204" s="14">
        <f t="shared" si="1008"/>
        <v>0</v>
      </c>
      <c r="Z3204" s="14">
        <f t="shared" si="1009"/>
        <v>0</v>
      </c>
      <c r="AA3204" s="14">
        <f t="shared" si="1010"/>
        <v>0</v>
      </c>
      <c r="AB3204" s="14">
        <f>R3204+W3204</f>
        <v>0</v>
      </c>
      <c r="AC3204" s="15">
        <f>ROUND(X3204+Y3204+Z3204+AA3204+AB3204,1)</f>
        <v>880.6</v>
      </c>
      <c r="AD3204" s="48">
        <f>(ROUND(AC3204-AC3203,1)/AC3203)</f>
        <v>0.16358350951374206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172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344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371.52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07"/>
        <v>715.52</v>
      </c>
      <c r="Y3205" s="14">
        <f t="shared" si="1008"/>
        <v>0</v>
      </c>
      <c r="Z3205" s="14">
        <f t="shared" si="1009"/>
        <v>0</v>
      </c>
      <c r="AA3205" s="14">
        <f t="shared" si="1010"/>
        <v>0</v>
      </c>
      <c r="AB3205" s="14">
        <f>R3205+W3205</f>
        <v>0</v>
      </c>
      <c r="AC3205" s="15">
        <f t="shared" ref="AC3205:AC3217" si="1019">ROUND(X3205+Y3205+Z3205+AA3205+AB3205,1)</f>
        <v>715.5</v>
      </c>
      <c r="AD3205" s="48">
        <f>(ROUND(AC3205-AC3203,1)/AC3203)</f>
        <v>-5.4571881606765328E-2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172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344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371.52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07"/>
        <v>715.52</v>
      </c>
      <c r="Y3206" s="14">
        <f t="shared" si="1008"/>
        <v>0</v>
      </c>
      <c r="Z3206" s="14">
        <f t="shared" si="1009"/>
        <v>0</v>
      </c>
      <c r="AA3206" s="14">
        <f t="shared" si="1010"/>
        <v>0</v>
      </c>
      <c r="AB3206" s="14">
        <f t="shared" ref="AB3206:AB3218" si="1020">R3206+W3206</f>
        <v>0</v>
      </c>
      <c r="AC3206" s="15">
        <f t="shared" si="1019"/>
        <v>715.5</v>
      </c>
      <c r="AD3206" s="48">
        <f>(ROUND(AC3206-AC3203,1)/AC3203)</f>
        <v>-5.4571881606765328E-2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172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344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371.52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ref="X3207:X3383" si="1021">N3207+S3207</f>
        <v>715.52</v>
      </c>
      <c r="Y3207" s="14">
        <f t="shared" ref="Y3207:Y3383" si="1022">O3207+T3207</f>
        <v>0</v>
      </c>
      <c r="Z3207" s="14">
        <f t="shared" ref="Z3207:Z3383" si="1023">P3207+U3207</f>
        <v>0</v>
      </c>
      <c r="AA3207" s="14">
        <f t="shared" ref="AA3207:AA3383" si="1024">Q3207+V3207</f>
        <v>0</v>
      </c>
      <c r="AB3207" s="14">
        <f t="shared" si="1020"/>
        <v>0</v>
      </c>
      <c r="AC3207" s="15">
        <f t="shared" si="1019"/>
        <v>715.5</v>
      </c>
      <c r="AD3207" s="48">
        <f>(ROUND(AC3207-AC3203,1)/AC3203)</f>
        <v>-5.4571881606765328E-2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172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344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371.52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1"/>
        <v>715.52</v>
      </c>
      <c r="Y3208" s="14">
        <f t="shared" si="1022"/>
        <v>0</v>
      </c>
      <c r="Z3208" s="14">
        <f t="shared" si="1023"/>
        <v>0</v>
      </c>
      <c r="AA3208" s="14">
        <f t="shared" si="1024"/>
        <v>0</v>
      </c>
      <c r="AB3208" s="14">
        <f t="shared" si="1020"/>
        <v>0</v>
      </c>
      <c r="AC3208" s="15">
        <f t="shared" si="1019"/>
        <v>715.5</v>
      </c>
      <c r="AD3208" s="48">
        <f>(ROUND(AC3208-AC3203,1)/AC3203)</f>
        <v>-5.4571881606765328E-2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86</v>
      </c>
      <c r="E3209" s="12">
        <v>172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65</v>
      </c>
      <c r="L3209" s="13">
        <v>0</v>
      </c>
      <c r="M3209" s="13">
        <v>0</v>
      </c>
      <c r="N3209" s="14">
        <f>D3209*$D$9</f>
        <v>111.8</v>
      </c>
      <c r="O3209" s="14">
        <f>E3209*$E$9</f>
        <v>258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134.16</v>
      </c>
      <c r="T3209" s="14">
        <f>(O3209/100)*(K3209*$K$9)</f>
        <v>335.40000000000003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1"/>
        <v>245.95999999999998</v>
      </c>
      <c r="Y3209" s="14">
        <f t="shared" si="1022"/>
        <v>593.40000000000009</v>
      </c>
      <c r="Z3209" s="14">
        <f t="shared" si="1023"/>
        <v>0</v>
      </c>
      <c r="AA3209" s="14">
        <f t="shared" si="1024"/>
        <v>0</v>
      </c>
      <c r="AB3209" s="14">
        <f t="shared" si="1020"/>
        <v>0</v>
      </c>
      <c r="AC3209" s="15">
        <f t="shared" si="1019"/>
        <v>839.4</v>
      </c>
      <c r="AD3209" s="48">
        <f>(ROUND(AC3209-AC3203,1)/AC3203)</f>
        <v>0.10914376321353066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86</v>
      </c>
      <c r="E3210" s="12">
        <v>0</v>
      </c>
      <c r="F3210" s="12">
        <v>172</v>
      </c>
      <c r="G3210" s="12">
        <v>0</v>
      </c>
      <c r="H3210" s="12">
        <v>0</v>
      </c>
      <c r="I3210" s="13">
        <v>60</v>
      </c>
      <c r="J3210" s="13">
        <v>0</v>
      </c>
      <c r="K3210" s="13">
        <v>32.5</v>
      </c>
      <c r="L3210" s="13">
        <v>32.5</v>
      </c>
      <c r="M3210" s="13">
        <v>0</v>
      </c>
      <c r="N3210" s="14">
        <f>D3210*$D$10</f>
        <v>111.8</v>
      </c>
      <c r="O3210" s="14">
        <f>E3210*$E$10</f>
        <v>0</v>
      </c>
      <c r="P3210" s="14">
        <f>F3210*$F$10</f>
        <v>258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134.16</v>
      </c>
      <c r="T3210" s="14">
        <f>(O3210/100)*(K3210*$J$10)</f>
        <v>0</v>
      </c>
      <c r="U3210" s="14">
        <f>(P3210/100)*(K3210*$K$10)+(P3210/100)*(L3210*$L$10)</f>
        <v>335.40000000000003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1"/>
        <v>245.95999999999998</v>
      </c>
      <c r="Y3210" s="14">
        <f t="shared" si="1022"/>
        <v>0</v>
      </c>
      <c r="Z3210" s="14">
        <f t="shared" si="1023"/>
        <v>593.40000000000009</v>
      </c>
      <c r="AA3210" s="14">
        <f t="shared" si="1024"/>
        <v>0</v>
      </c>
      <c r="AB3210" s="14">
        <f t="shared" si="1020"/>
        <v>0</v>
      </c>
      <c r="AC3210" s="15">
        <f t="shared" si="1019"/>
        <v>839.4</v>
      </c>
      <c r="AD3210" s="48">
        <f>(ROUND(AC3210-AC3203,1)/AC3203)</f>
        <v>0.10914376321353066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86</v>
      </c>
      <c r="E3211" s="12">
        <v>0</v>
      </c>
      <c r="F3211" s="12">
        <v>0</v>
      </c>
      <c r="G3211" s="12">
        <v>172</v>
      </c>
      <c r="H3211" s="12">
        <v>0</v>
      </c>
      <c r="I3211" s="13">
        <v>60</v>
      </c>
      <c r="J3211" s="13">
        <v>0</v>
      </c>
      <c r="K3211" s="13">
        <v>0</v>
      </c>
      <c r="L3211" s="13">
        <v>65</v>
      </c>
      <c r="M3211" s="13">
        <v>0</v>
      </c>
      <c r="N3211" s="14">
        <f>D3211*$D$11</f>
        <v>111.8</v>
      </c>
      <c r="O3211" s="14">
        <f>E3211*$E$11</f>
        <v>0</v>
      </c>
      <c r="P3211" s="14">
        <f>F3211*$F$11</f>
        <v>0</v>
      </c>
      <c r="Q3211" s="14">
        <f>G3211*$G$11</f>
        <v>258</v>
      </c>
      <c r="R3211" s="14">
        <f>H3211*$H$11</f>
        <v>0</v>
      </c>
      <c r="S3211" s="14">
        <f>(N3211/100)*(I3211*$I$11)+(N3211/100)*(J3211*$J$11)</f>
        <v>134.16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335.40000000000003</v>
      </c>
      <c r="W3211" s="14">
        <f>(R3211/100)*(K3211*$K$11)+(R3211/100)*(L3211*$L$11)</f>
        <v>0</v>
      </c>
      <c r="X3211" s="14">
        <f t="shared" si="1021"/>
        <v>245.95999999999998</v>
      </c>
      <c r="Y3211" s="14">
        <f t="shared" si="1022"/>
        <v>0</v>
      </c>
      <c r="Z3211" s="14">
        <f t="shared" si="1023"/>
        <v>0</v>
      </c>
      <c r="AA3211" s="14">
        <f t="shared" si="1024"/>
        <v>593.40000000000009</v>
      </c>
      <c r="AB3211" s="14">
        <f t="shared" si="1020"/>
        <v>0</v>
      </c>
      <c r="AC3211" s="15">
        <f t="shared" si="1019"/>
        <v>839.4</v>
      </c>
      <c r="AD3211" s="48">
        <f>(ROUND(AC3211-AC3203,1)/AC3203)</f>
        <v>0.10914376321353066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86</v>
      </c>
      <c r="E3212" s="12">
        <v>0</v>
      </c>
      <c r="F3212" s="12">
        <v>0</v>
      </c>
      <c r="G3212" s="12">
        <v>0</v>
      </c>
      <c r="H3212" s="12">
        <v>172</v>
      </c>
      <c r="I3212" s="13">
        <v>60</v>
      </c>
      <c r="J3212" s="13">
        <v>0</v>
      </c>
      <c r="K3212" s="13">
        <v>32.5</v>
      </c>
      <c r="L3212" s="13">
        <v>32.5</v>
      </c>
      <c r="M3212" s="13">
        <v>0</v>
      </c>
      <c r="N3212" s="14">
        <f>D3212*$D$12</f>
        <v>111.8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258</v>
      </c>
      <c r="S3212" s="14">
        <f>(N3212/100)*(I3212*$I$12)+(N3212/100)*(J3212*$J$12)</f>
        <v>134.16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335.40000000000003</v>
      </c>
      <c r="X3212" s="14">
        <f t="shared" si="1021"/>
        <v>245.95999999999998</v>
      </c>
      <c r="Y3212" s="14">
        <f t="shared" si="1022"/>
        <v>0</v>
      </c>
      <c r="Z3212" s="14">
        <f t="shared" si="1023"/>
        <v>0</v>
      </c>
      <c r="AA3212" s="14">
        <f t="shared" si="1024"/>
        <v>0</v>
      </c>
      <c r="AB3212" s="14">
        <f t="shared" si="1020"/>
        <v>593.40000000000009</v>
      </c>
      <c r="AC3212" s="15">
        <f t="shared" si="1019"/>
        <v>839.4</v>
      </c>
      <c r="AD3212" s="48">
        <f>(ROUND(AC3212-AC3203,1)/AC3203)</f>
        <v>0.10914376321353066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0</v>
      </c>
      <c r="K3213" s="13">
        <v>0</v>
      </c>
      <c r="L3213" s="13">
        <v>0</v>
      </c>
      <c r="M3213" s="13">
        <v>60</v>
      </c>
      <c r="N3213" s="14">
        <f>D3213*$D$13</f>
        <v>258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619.20000000000005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877.2</v>
      </c>
      <c r="Y3213" s="14">
        <f t="shared" si="1022"/>
        <v>0</v>
      </c>
      <c r="Z3213" s="14">
        <f t="shared" si="1023"/>
        <v>0</v>
      </c>
      <c r="AA3213" s="14">
        <f t="shared" si="1024"/>
        <v>0</v>
      </c>
      <c r="AB3213" s="14">
        <f t="shared" si="1020"/>
        <v>0</v>
      </c>
      <c r="AC3213" s="15">
        <f t="shared" si="1019"/>
        <v>877.2</v>
      </c>
      <c r="AD3213" s="48">
        <f>(ROUND(AC3213-AC3203,1)/AC3203)</f>
        <v>0.15909090909090912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172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0</v>
      </c>
      <c r="K3214" s="13">
        <v>60</v>
      </c>
      <c r="L3214" s="13">
        <v>0</v>
      </c>
      <c r="M3214" s="13">
        <v>0</v>
      </c>
      <c r="N3214" s="14">
        <f>D3214*$D$14</f>
        <v>258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619.20000000000005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1"/>
        <v>877.2</v>
      </c>
      <c r="Y3214" s="14">
        <f t="shared" si="1022"/>
        <v>0</v>
      </c>
      <c r="Z3214" s="14">
        <f t="shared" si="1023"/>
        <v>0</v>
      </c>
      <c r="AA3214" s="14">
        <f t="shared" si="1024"/>
        <v>0</v>
      </c>
      <c r="AB3214" s="14">
        <f t="shared" si="1020"/>
        <v>0</v>
      </c>
      <c r="AC3214" s="15">
        <f t="shared" si="1019"/>
        <v>877.2</v>
      </c>
      <c r="AD3214" s="48">
        <f>(ROUND(AC3214-AC3203,1)/AC3203)</f>
        <v>0.15909090909090912</v>
      </c>
      <c r="AE3214" s="113"/>
      <c r="AF3214" s="60"/>
    </row>
    <row r="3215" spans="1:32">
      <c r="A3215" s="99"/>
      <c r="B3215" s="87"/>
      <c r="C3215" s="21" t="s">
        <v>329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0</v>
      </c>
      <c r="K3215" s="13">
        <v>0</v>
      </c>
      <c r="L3215" s="13">
        <v>60</v>
      </c>
      <c r="M3215" s="13">
        <v>0</v>
      </c>
      <c r="N3215" s="14">
        <f>D3215*$D$15</f>
        <v>258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619.20000000000005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1"/>
        <v>877.2</v>
      </c>
      <c r="Y3215" s="14">
        <f t="shared" si="1022"/>
        <v>0</v>
      </c>
      <c r="Z3215" s="14">
        <f t="shared" si="1023"/>
        <v>0</v>
      </c>
      <c r="AA3215" s="14">
        <f t="shared" si="1024"/>
        <v>0</v>
      </c>
      <c r="AB3215" s="14">
        <f t="shared" si="1020"/>
        <v>0</v>
      </c>
      <c r="AC3215" s="15">
        <f t="shared" si="1019"/>
        <v>877.2</v>
      </c>
      <c r="AD3215" s="48">
        <f>(ROUND(AC3215-AC3203,1)/AC3203)</f>
        <v>0.15909090909090912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38</v>
      </c>
      <c r="K3216" s="13">
        <v>0</v>
      </c>
      <c r="L3216" s="13">
        <v>0</v>
      </c>
      <c r="M3216" s="13">
        <v>0</v>
      </c>
      <c r="N3216" s="14">
        <f>D3216*$D$16</f>
        <v>275.2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531.13599999999997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1"/>
        <v>806.33600000000001</v>
      </c>
      <c r="Y3216" s="14">
        <f t="shared" si="1022"/>
        <v>0</v>
      </c>
      <c r="Z3216" s="14">
        <f t="shared" si="1023"/>
        <v>0</v>
      </c>
      <c r="AA3216" s="14">
        <f t="shared" si="1024"/>
        <v>0</v>
      </c>
      <c r="AB3216" s="14">
        <f t="shared" si="1020"/>
        <v>0</v>
      </c>
      <c r="AC3216" s="15">
        <f t="shared" si="1019"/>
        <v>806.3</v>
      </c>
      <c r="AD3216" s="48">
        <f>(ROUND(AC3216-AC3203,1)/AC3203)</f>
        <v>6.5406976744186052E-2</v>
      </c>
      <c r="AE3216" s="113"/>
      <c r="AF3216" s="60"/>
    </row>
    <row r="3217" spans="1:32">
      <c r="A3217" s="99"/>
      <c r="B3217" s="87"/>
      <c r="C3217" s="21" t="s">
        <v>326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74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275.2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712.76799999999992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1"/>
        <v>987.96799999999985</v>
      </c>
      <c r="Y3217" s="14">
        <f t="shared" si="1022"/>
        <v>0</v>
      </c>
      <c r="Z3217" s="14">
        <f t="shared" si="1023"/>
        <v>0</v>
      </c>
      <c r="AA3217" s="14">
        <f t="shared" si="1024"/>
        <v>0</v>
      </c>
      <c r="AB3217" s="14">
        <f t="shared" si="1020"/>
        <v>0</v>
      </c>
      <c r="AC3217" s="15">
        <f t="shared" si="1019"/>
        <v>988</v>
      </c>
      <c r="AD3217" s="48">
        <f>(ROUND(AC3217-AC3203,1)/AC3203)</f>
        <v>0.30549682875264272</v>
      </c>
      <c r="AE3217" s="113"/>
      <c r="AF3217" s="60"/>
    </row>
    <row r="3218" spans="1:32">
      <c r="A3218" s="106" t="s">
        <v>0</v>
      </c>
      <c r="B3218" s="88" t="s">
        <v>145</v>
      </c>
      <c r="C3218" s="50" t="s">
        <v>243</v>
      </c>
      <c r="D3218" s="11">
        <v>144</v>
      </c>
      <c r="E3218" s="11">
        <v>0</v>
      </c>
      <c r="F3218" s="11">
        <v>0</v>
      </c>
      <c r="G3218" s="11">
        <v>0</v>
      </c>
      <c r="H3218" s="11">
        <v>0</v>
      </c>
      <c r="I3218" s="51">
        <v>45</v>
      </c>
      <c r="J3218" s="51">
        <v>45</v>
      </c>
      <c r="K3218" s="51">
        <v>0</v>
      </c>
      <c r="L3218" s="51">
        <v>0</v>
      </c>
      <c r="M3218" s="51">
        <v>0</v>
      </c>
      <c r="N3218" s="52">
        <f>D3218*$D$3</f>
        <v>288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518.4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21"/>
        <v>806.4</v>
      </c>
      <c r="Y3218" s="52">
        <f t="shared" si="1022"/>
        <v>0</v>
      </c>
      <c r="Z3218" s="52">
        <f t="shared" si="1023"/>
        <v>0</v>
      </c>
      <c r="AA3218" s="52">
        <f t="shared" si="1024"/>
        <v>0</v>
      </c>
      <c r="AB3218" s="52">
        <f t="shared" si="1020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20</v>
      </c>
      <c r="C3219" s="21" t="s">
        <v>324</v>
      </c>
      <c r="D3219" s="12">
        <v>144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65</v>
      </c>
      <c r="K3219" s="13">
        <v>0</v>
      </c>
      <c r="L3219" s="13">
        <v>0</v>
      </c>
      <c r="M3219" s="13">
        <v>0</v>
      </c>
      <c r="N3219" s="14">
        <f>D3219*$D$4</f>
        <v>230.4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748.80000000000007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21"/>
        <v>979.2</v>
      </c>
      <c r="Y3219" s="14">
        <f t="shared" si="1022"/>
        <v>0</v>
      </c>
      <c r="Z3219" s="14">
        <f t="shared" si="1023"/>
        <v>0</v>
      </c>
      <c r="AA3219" s="14">
        <f t="shared" si="1024"/>
        <v>0</v>
      </c>
      <c r="AB3219" s="14">
        <f t="shared" ref="AB3219:AB3235" si="1025">R3219+W3219</f>
        <v>0</v>
      </c>
      <c r="AC3219" s="15">
        <f>ROUND(X3219+Y3219+Z3219+AA3219+AB3219,1)</f>
        <v>979.2</v>
      </c>
      <c r="AD3219" s="48">
        <f>(ROUND(AC3219-AC3218,1)/AC3218)</f>
        <v>0.2142857142857143</v>
      </c>
      <c r="AE3219" s="113"/>
      <c r="AF3219" s="60"/>
    </row>
    <row r="3220" spans="1:32">
      <c r="A3220" s="99" t="s">
        <v>801</v>
      </c>
      <c r="B3220" s="89">
        <v>20</v>
      </c>
      <c r="C3220" s="21" t="s">
        <v>834</v>
      </c>
      <c r="D3220" s="12">
        <v>144</v>
      </c>
      <c r="E3220" s="12">
        <v>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0</v>
      </c>
      <c r="L3220" s="13">
        <v>0</v>
      </c>
      <c r="M3220" s="13">
        <v>0</v>
      </c>
      <c r="N3220" s="14">
        <f>D3220*$D$5</f>
        <v>288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466.56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1"/>
        <v>754.56</v>
      </c>
      <c r="Y3220" s="14">
        <f t="shared" si="1022"/>
        <v>0</v>
      </c>
      <c r="Z3220" s="14">
        <f t="shared" si="1023"/>
        <v>0</v>
      </c>
      <c r="AA3220" s="14">
        <f t="shared" si="1024"/>
        <v>0</v>
      </c>
      <c r="AB3220" s="14">
        <f t="shared" si="1025"/>
        <v>0</v>
      </c>
      <c r="AC3220" s="15">
        <f t="shared" ref="AC3220:AC3232" si="1026">ROUND(X3220+Y3220+Z3220+AA3220+AB3220,1)</f>
        <v>754.6</v>
      </c>
      <c r="AD3220" s="48">
        <f>(ROUND(AC3220-AC3218,1)/AC3218)</f>
        <v>-6.4236111111111105E-2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144</v>
      </c>
      <c r="E3221" s="12">
        <v>0</v>
      </c>
      <c r="F3221" s="12">
        <v>0</v>
      </c>
      <c r="G3221" s="12">
        <v>0</v>
      </c>
      <c r="H3221" s="12">
        <v>0</v>
      </c>
      <c r="I3221" s="13">
        <v>45</v>
      </c>
      <c r="J3221" s="13">
        <v>45</v>
      </c>
      <c r="K3221" s="13">
        <v>0</v>
      </c>
      <c r="L3221" s="13">
        <v>0</v>
      </c>
      <c r="M3221" s="13">
        <v>0</v>
      </c>
      <c r="N3221" s="14">
        <f>D3221*$D$6</f>
        <v>288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466.56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1"/>
        <v>754.56</v>
      </c>
      <c r="Y3221" s="14">
        <f t="shared" si="1022"/>
        <v>0</v>
      </c>
      <c r="Z3221" s="14">
        <f t="shared" si="1023"/>
        <v>0</v>
      </c>
      <c r="AA3221" s="14">
        <f t="shared" si="1024"/>
        <v>0</v>
      </c>
      <c r="AB3221" s="14">
        <f t="shared" si="1025"/>
        <v>0</v>
      </c>
      <c r="AC3221" s="15">
        <f t="shared" si="1026"/>
        <v>754.6</v>
      </c>
      <c r="AD3221" s="48">
        <f>(ROUND(AC3221-AC3218,1)/AC3218)</f>
        <v>-6.4236111111111105E-2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144</v>
      </c>
      <c r="E3222" s="12">
        <v>0</v>
      </c>
      <c r="F3222" s="12">
        <v>0</v>
      </c>
      <c r="G3222" s="12">
        <v>0</v>
      </c>
      <c r="H3222" s="12">
        <v>0</v>
      </c>
      <c r="I3222" s="13">
        <v>45</v>
      </c>
      <c r="J3222" s="13">
        <v>45</v>
      </c>
      <c r="K3222" s="13">
        <v>0</v>
      </c>
      <c r="L3222" s="13">
        <v>0</v>
      </c>
      <c r="M3222" s="13">
        <v>0</v>
      </c>
      <c r="N3222" s="14">
        <f>D3222*$D$7</f>
        <v>288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466.56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1"/>
        <v>754.56</v>
      </c>
      <c r="Y3222" s="14">
        <f t="shared" si="1022"/>
        <v>0</v>
      </c>
      <c r="Z3222" s="14">
        <f t="shared" si="1023"/>
        <v>0</v>
      </c>
      <c r="AA3222" s="14">
        <f t="shared" si="1024"/>
        <v>0</v>
      </c>
      <c r="AB3222" s="14">
        <f t="shared" si="1025"/>
        <v>0</v>
      </c>
      <c r="AC3222" s="15">
        <f t="shared" si="1026"/>
        <v>754.6</v>
      </c>
      <c r="AD3222" s="48">
        <f>(ROUND(AC3222-AC3218,1)/AC3218)</f>
        <v>-6.4236111111111105E-2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144</v>
      </c>
      <c r="E3223" s="12">
        <v>0</v>
      </c>
      <c r="F3223" s="12">
        <v>0</v>
      </c>
      <c r="G3223" s="12">
        <v>0</v>
      </c>
      <c r="H3223" s="12">
        <v>0</v>
      </c>
      <c r="I3223" s="13">
        <v>45</v>
      </c>
      <c r="J3223" s="13">
        <v>45</v>
      </c>
      <c r="K3223" s="13">
        <v>0</v>
      </c>
      <c r="L3223" s="13">
        <v>0</v>
      </c>
      <c r="M3223" s="13">
        <v>0</v>
      </c>
      <c r="N3223" s="14">
        <f>D3223*$D$8</f>
        <v>288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466.56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1"/>
        <v>754.56</v>
      </c>
      <c r="Y3223" s="14">
        <f t="shared" si="1022"/>
        <v>0</v>
      </c>
      <c r="Z3223" s="14">
        <f t="shared" si="1023"/>
        <v>0</v>
      </c>
      <c r="AA3223" s="14">
        <f t="shared" si="1024"/>
        <v>0</v>
      </c>
      <c r="AB3223" s="14">
        <f t="shared" si="1025"/>
        <v>0</v>
      </c>
      <c r="AC3223" s="15">
        <f t="shared" si="1026"/>
        <v>754.6</v>
      </c>
      <c r="AD3223" s="48">
        <f>(ROUND(AC3223-AC3218,1)/AC3218)</f>
        <v>-6.4236111111111105E-2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72</v>
      </c>
      <c r="E3224" s="12">
        <v>160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95</v>
      </c>
      <c r="L3224" s="13">
        <v>0</v>
      </c>
      <c r="M3224" s="13">
        <v>0</v>
      </c>
      <c r="N3224" s="14">
        <f>D3224*$D$9</f>
        <v>93.600000000000009</v>
      </c>
      <c r="O3224" s="14">
        <f>E3224*$E$9</f>
        <v>240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168.48000000000002</v>
      </c>
      <c r="T3224" s="14">
        <f>(O3224/100)*(K3224*$K$9)</f>
        <v>456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1"/>
        <v>262.08000000000004</v>
      </c>
      <c r="Y3224" s="14">
        <f t="shared" si="1022"/>
        <v>696</v>
      </c>
      <c r="Z3224" s="14">
        <f t="shared" si="1023"/>
        <v>0</v>
      </c>
      <c r="AA3224" s="14">
        <f t="shared" si="1024"/>
        <v>0</v>
      </c>
      <c r="AB3224" s="14">
        <f t="shared" si="1025"/>
        <v>0</v>
      </c>
      <c r="AC3224" s="15">
        <f t="shared" si="1026"/>
        <v>958.1</v>
      </c>
      <c r="AD3224" s="48">
        <f>(ROUND(AC3224-AC3218,1)/AC3218)</f>
        <v>0.18812003968253968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72</v>
      </c>
      <c r="E3225" s="12">
        <v>0</v>
      </c>
      <c r="F3225" s="12">
        <v>160</v>
      </c>
      <c r="G3225" s="12">
        <v>0</v>
      </c>
      <c r="H3225" s="12">
        <v>0</v>
      </c>
      <c r="I3225" s="13">
        <v>45</v>
      </c>
      <c r="J3225" s="13">
        <v>45</v>
      </c>
      <c r="K3225" s="13">
        <v>47.5</v>
      </c>
      <c r="L3225" s="13">
        <v>47.5</v>
      </c>
      <c r="M3225" s="13">
        <v>0</v>
      </c>
      <c r="N3225" s="14">
        <f>D3225*$D$10</f>
        <v>93.600000000000009</v>
      </c>
      <c r="O3225" s="14">
        <f>E3225*$E$10</f>
        <v>0</v>
      </c>
      <c r="P3225" s="14">
        <f>F3225*$F$10</f>
        <v>240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168.48000000000002</v>
      </c>
      <c r="T3225" s="14">
        <f>(O3225/100)*(K3225*$J$10)</f>
        <v>0</v>
      </c>
      <c r="U3225" s="14">
        <f>(P3225/100)*(K3225*$K$10)+(P3225/100)*(L3225*$L$10)</f>
        <v>456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1"/>
        <v>262.08000000000004</v>
      </c>
      <c r="Y3225" s="14">
        <f t="shared" si="1022"/>
        <v>0</v>
      </c>
      <c r="Z3225" s="14">
        <f t="shared" si="1023"/>
        <v>696</v>
      </c>
      <c r="AA3225" s="14">
        <f t="shared" si="1024"/>
        <v>0</v>
      </c>
      <c r="AB3225" s="14">
        <f t="shared" si="1025"/>
        <v>0</v>
      </c>
      <c r="AC3225" s="15">
        <f t="shared" si="1026"/>
        <v>958.1</v>
      </c>
      <c r="AD3225" s="48">
        <f>(ROUND(AC3225-AC3218,1)/AC3218)</f>
        <v>0.18812003968253968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72</v>
      </c>
      <c r="E3226" s="12">
        <v>0</v>
      </c>
      <c r="F3226" s="12">
        <v>0</v>
      </c>
      <c r="G3226" s="12">
        <v>160</v>
      </c>
      <c r="H3226" s="12">
        <v>0</v>
      </c>
      <c r="I3226" s="13">
        <v>45</v>
      </c>
      <c r="J3226" s="13">
        <v>45</v>
      </c>
      <c r="K3226" s="13">
        <v>0</v>
      </c>
      <c r="L3226" s="13">
        <v>95</v>
      </c>
      <c r="M3226" s="13">
        <v>0</v>
      </c>
      <c r="N3226" s="14">
        <f>D3226*$D$11</f>
        <v>93.600000000000009</v>
      </c>
      <c r="O3226" s="14">
        <f>E3226*$E$11</f>
        <v>0</v>
      </c>
      <c r="P3226" s="14">
        <f>F3226*$F$11</f>
        <v>0</v>
      </c>
      <c r="Q3226" s="14">
        <f>G3226*$G$11</f>
        <v>240</v>
      </c>
      <c r="R3226" s="14">
        <f>H3226*$H$11</f>
        <v>0</v>
      </c>
      <c r="S3226" s="14">
        <f>(N3226/100)*(I3226*$I$11)+(N3226/100)*(J3226*$J$11)</f>
        <v>168.48000000000002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456</v>
      </c>
      <c r="W3226" s="14">
        <f>(R3226/100)*(K3226*$K$11)+(R3226/100)*(L3226*$L$11)</f>
        <v>0</v>
      </c>
      <c r="X3226" s="14">
        <f t="shared" si="1021"/>
        <v>262.08000000000004</v>
      </c>
      <c r="Y3226" s="14">
        <f t="shared" si="1022"/>
        <v>0</v>
      </c>
      <c r="Z3226" s="14">
        <f t="shared" si="1023"/>
        <v>0</v>
      </c>
      <c r="AA3226" s="14">
        <f t="shared" si="1024"/>
        <v>696</v>
      </c>
      <c r="AB3226" s="14">
        <f t="shared" si="1025"/>
        <v>0</v>
      </c>
      <c r="AC3226" s="15">
        <f t="shared" si="1026"/>
        <v>958.1</v>
      </c>
      <c r="AD3226" s="48">
        <f>(ROUND(AC3226-AC3218,1)/AC3218)</f>
        <v>0.18812003968253968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72</v>
      </c>
      <c r="E3227" s="12">
        <v>0</v>
      </c>
      <c r="F3227" s="12">
        <v>0</v>
      </c>
      <c r="G3227" s="12">
        <v>0</v>
      </c>
      <c r="H3227" s="12">
        <v>160</v>
      </c>
      <c r="I3227" s="13">
        <v>45</v>
      </c>
      <c r="J3227" s="13">
        <v>45</v>
      </c>
      <c r="K3227" s="13">
        <v>47.5</v>
      </c>
      <c r="L3227" s="13">
        <v>47.5</v>
      </c>
      <c r="M3227" s="13">
        <v>0</v>
      </c>
      <c r="N3227" s="14">
        <f>D3227*$D$12</f>
        <v>93.600000000000009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240</v>
      </c>
      <c r="S3227" s="14">
        <f>(N3227/100)*(I3227*$I$12)+(N3227/100)*(J3227*$J$12)</f>
        <v>168.48000000000002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456</v>
      </c>
      <c r="X3227" s="14">
        <f t="shared" si="1021"/>
        <v>262.08000000000004</v>
      </c>
      <c r="Y3227" s="14">
        <f t="shared" si="1022"/>
        <v>0</v>
      </c>
      <c r="Z3227" s="14">
        <f t="shared" si="1023"/>
        <v>0</v>
      </c>
      <c r="AA3227" s="14">
        <f t="shared" si="1024"/>
        <v>0</v>
      </c>
      <c r="AB3227" s="14">
        <f t="shared" si="1025"/>
        <v>696</v>
      </c>
      <c r="AC3227" s="15">
        <f t="shared" si="1026"/>
        <v>958.1</v>
      </c>
      <c r="AD3227" s="48">
        <f>(ROUND(AC3227-AC3218,1)/AC3218)</f>
        <v>0.18812003968253968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144</v>
      </c>
      <c r="E3228" s="12">
        <v>0</v>
      </c>
      <c r="F3228" s="12">
        <v>0</v>
      </c>
      <c r="G3228" s="12">
        <v>0</v>
      </c>
      <c r="H3228" s="12">
        <v>0</v>
      </c>
      <c r="I3228" s="13">
        <v>45</v>
      </c>
      <c r="J3228" s="13">
        <v>45</v>
      </c>
      <c r="K3228" s="13">
        <v>0</v>
      </c>
      <c r="L3228" s="13">
        <v>0</v>
      </c>
      <c r="M3228" s="13">
        <v>75</v>
      </c>
      <c r="N3228" s="14">
        <f>D3228*$D$13</f>
        <v>216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712.8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928.8</v>
      </c>
      <c r="Y3228" s="14">
        <f t="shared" si="1022"/>
        <v>0</v>
      </c>
      <c r="Z3228" s="14">
        <f t="shared" si="1023"/>
        <v>0</v>
      </c>
      <c r="AA3228" s="14">
        <f t="shared" si="1024"/>
        <v>0</v>
      </c>
      <c r="AB3228" s="14">
        <f t="shared" si="1025"/>
        <v>0</v>
      </c>
      <c r="AC3228" s="15">
        <f t="shared" si="1026"/>
        <v>928.8</v>
      </c>
      <c r="AD3228" s="48">
        <f>(ROUND(AC3228-AC3218,1)/AC3218)</f>
        <v>0.1517857142857143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144</v>
      </c>
      <c r="E3229" s="12">
        <v>0</v>
      </c>
      <c r="F3229" s="12">
        <v>0</v>
      </c>
      <c r="G3229" s="12">
        <v>0</v>
      </c>
      <c r="H3229" s="12">
        <v>0</v>
      </c>
      <c r="I3229" s="13">
        <v>45</v>
      </c>
      <c r="J3229" s="13">
        <v>45</v>
      </c>
      <c r="K3229" s="13">
        <v>75</v>
      </c>
      <c r="L3229" s="13">
        <v>0</v>
      </c>
      <c r="M3229" s="13">
        <v>0</v>
      </c>
      <c r="N3229" s="14">
        <f>D3229*$D$14</f>
        <v>216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712.8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1"/>
        <v>928.8</v>
      </c>
      <c r="Y3229" s="14">
        <f t="shared" si="1022"/>
        <v>0</v>
      </c>
      <c r="Z3229" s="14">
        <f t="shared" si="1023"/>
        <v>0</v>
      </c>
      <c r="AA3229" s="14">
        <f t="shared" si="1024"/>
        <v>0</v>
      </c>
      <c r="AB3229" s="14">
        <f t="shared" si="1025"/>
        <v>0</v>
      </c>
      <c r="AC3229" s="15">
        <f t="shared" si="1026"/>
        <v>928.8</v>
      </c>
      <c r="AD3229" s="48">
        <f>(ROUND(AC3229-AC3218,1)/AC3218)</f>
        <v>0.1517857142857143</v>
      </c>
      <c r="AE3229" s="113"/>
      <c r="AF3229" s="60"/>
    </row>
    <row r="3230" spans="1:32">
      <c r="A3230" s="99"/>
      <c r="B3230" s="89"/>
      <c r="C3230" s="21" t="s">
        <v>329</v>
      </c>
      <c r="D3230" s="12">
        <v>144</v>
      </c>
      <c r="E3230" s="12">
        <v>0</v>
      </c>
      <c r="F3230" s="12">
        <v>0</v>
      </c>
      <c r="G3230" s="12">
        <v>0</v>
      </c>
      <c r="H3230" s="12">
        <v>0</v>
      </c>
      <c r="I3230" s="13">
        <v>45</v>
      </c>
      <c r="J3230" s="13">
        <v>45</v>
      </c>
      <c r="K3230" s="13">
        <v>0</v>
      </c>
      <c r="L3230" s="13">
        <v>75</v>
      </c>
      <c r="M3230" s="13">
        <v>0</v>
      </c>
      <c r="N3230" s="14">
        <f>D3230*$D$15</f>
        <v>216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712.8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1"/>
        <v>928.8</v>
      </c>
      <c r="Y3230" s="14">
        <f t="shared" si="1022"/>
        <v>0</v>
      </c>
      <c r="Z3230" s="14">
        <f t="shared" si="1023"/>
        <v>0</v>
      </c>
      <c r="AA3230" s="14">
        <f t="shared" si="1024"/>
        <v>0</v>
      </c>
      <c r="AB3230" s="14">
        <f t="shared" si="1025"/>
        <v>0</v>
      </c>
      <c r="AC3230" s="15">
        <f t="shared" si="1026"/>
        <v>928.8</v>
      </c>
      <c r="AD3230" s="48">
        <f>(ROUND(AC3230-AC3218,1)/AC3218)</f>
        <v>0.1517857142857143</v>
      </c>
      <c r="AE3230" s="113" t="s">
        <v>799</v>
      </c>
      <c r="AF3230" s="60"/>
    </row>
    <row r="3231" spans="1:32">
      <c r="A3231" s="99"/>
      <c r="B3231" s="89"/>
      <c r="C3231" s="21" t="s">
        <v>325</v>
      </c>
      <c r="D3231" s="12">
        <v>144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75</v>
      </c>
      <c r="K3231" s="13">
        <v>0</v>
      </c>
      <c r="L3231" s="13">
        <v>0</v>
      </c>
      <c r="M3231" s="13">
        <v>0</v>
      </c>
      <c r="N3231" s="14">
        <f>D3231*$D$16</f>
        <v>230.4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708.48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1"/>
        <v>938.88</v>
      </c>
      <c r="Y3231" s="14">
        <f t="shared" si="1022"/>
        <v>0</v>
      </c>
      <c r="Z3231" s="14">
        <f t="shared" si="1023"/>
        <v>0</v>
      </c>
      <c r="AA3231" s="14">
        <f t="shared" si="1024"/>
        <v>0</v>
      </c>
      <c r="AB3231" s="14">
        <f t="shared" si="1025"/>
        <v>0</v>
      </c>
      <c r="AC3231" s="15">
        <f t="shared" si="1026"/>
        <v>938.9</v>
      </c>
      <c r="AD3231" s="48">
        <f>(ROUND(AC3231-AC3218,1)/AC3218)</f>
        <v>0.16431051587301587</v>
      </c>
      <c r="AE3231" s="113"/>
      <c r="AF3231" s="60"/>
    </row>
    <row r="3232" spans="1:32">
      <c r="A3232" s="99"/>
      <c r="B3232" s="89"/>
      <c r="C3232" s="21" t="s">
        <v>326</v>
      </c>
      <c r="D3232" s="12">
        <v>144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D3232*$D$17</f>
        <v>230.4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708.48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1"/>
        <v>938.88</v>
      </c>
      <c r="Y3232" s="14">
        <f t="shared" si="1022"/>
        <v>0</v>
      </c>
      <c r="Z3232" s="14">
        <f t="shared" si="1023"/>
        <v>0</v>
      </c>
      <c r="AA3232" s="14">
        <f t="shared" si="1024"/>
        <v>0</v>
      </c>
      <c r="AB3232" s="14">
        <f t="shared" si="1025"/>
        <v>0</v>
      </c>
      <c r="AC3232" s="15">
        <f t="shared" si="1026"/>
        <v>938.9</v>
      </c>
      <c r="AD3232" s="48">
        <f>(ROUND(AC3232-AC3218,1)/AC3218)</f>
        <v>0.16431051587301587</v>
      </c>
      <c r="AE3232" s="113"/>
      <c r="AF3232" s="60"/>
    </row>
    <row r="3233" spans="1:32">
      <c r="A3233" s="106" t="s">
        <v>0</v>
      </c>
      <c r="B3233" s="90" t="s">
        <v>146</v>
      </c>
      <c r="C3233" s="50" t="s">
        <v>241</v>
      </c>
      <c r="D3233" s="11">
        <v>134</v>
      </c>
      <c r="E3233" s="11">
        <v>0</v>
      </c>
      <c r="F3233" s="11">
        <v>60</v>
      </c>
      <c r="G3233" s="11">
        <v>0</v>
      </c>
      <c r="H3233" s="11">
        <v>0</v>
      </c>
      <c r="I3233" s="51">
        <v>40</v>
      </c>
      <c r="J3233" s="51">
        <v>20</v>
      </c>
      <c r="K3233" s="51">
        <v>20</v>
      </c>
      <c r="L3233" s="51">
        <v>20</v>
      </c>
      <c r="M3233" s="51">
        <v>0</v>
      </c>
      <c r="N3233" s="52">
        <f>D3233*$D$3</f>
        <v>268</v>
      </c>
      <c r="O3233" s="52">
        <f>E3233*$E$3</f>
        <v>0</v>
      </c>
      <c r="P3233" s="52">
        <f>F3233*$F$3</f>
        <v>120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321.60000000000002</v>
      </c>
      <c r="T3233" s="52">
        <f>(O3233/100)*(K3233*$K$3)</f>
        <v>0</v>
      </c>
      <c r="U3233" s="52">
        <f>(P3233/100)*(K3233*$K$3)+(P3233/100)*(L3233*$L$3)</f>
        <v>96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1"/>
        <v>589.6</v>
      </c>
      <c r="Y3233" s="52">
        <f t="shared" si="1022"/>
        <v>0</v>
      </c>
      <c r="Z3233" s="52">
        <f t="shared" si="1023"/>
        <v>216</v>
      </c>
      <c r="AA3233" s="52">
        <f t="shared" si="1024"/>
        <v>0</v>
      </c>
      <c r="AB3233" s="52">
        <f t="shared" si="1025"/>
        <v>0</v>
      </c>
      <c r="AC3233" s="53">
        <f>ROUND(X3233+Y3233+Z3233+AA3233+AB3233,1)</f>
        <v>805.6</v>
      </c>
      <c r="AD3233" s="58"/>
      <c r="AE3233" s="113"/>
      <c r="AF3233" s="60"/>
    </row>
    <row r="3234" spans="1:32">
      <c r="A3234" s="99" t="s">
        <v>800</v>
      </c>
      <c r="B3234" s="91">
        <v>24</v>
      </c>
      <c r="C3234" s="21" t="s">
        <v>324</v>
      </c>
      <c r="D3234" s="12">
        <v>134</v>
      </c>
      <c r="E3234" s="12">
        <v>0</v>
      </c>
      <c r="F3234" s="12">
        <v>60</v>
      </c>
      <c r="G3234" s="12">
        <v>0</v>
      </c>
      <c r="H3234" s="12">
        <v>0</v>
      </c>
      <c r="I3234" s="13">
        <v>61</v>
      </c>
      <c r="J3234" s="13">
        <v>41</v>
      </c>
      <c r="K3234" s="13">
        <v>20</v>
      </c>
      <c r="L3234" s="13">
        <v>20</v>
      </c>
      <c r="M3234" s="13">
        <v>0</v>
      </c>
      <c r="N3234" s="14">
        <f>D3234*$D$4</f>
        <v>214.4</v>
      </c>
      <c r="O3234" s="14">
        <f>E3234*$E$4</f>
        <v>0</v>
      </c>
      <c r="P3234" s="14">
        <f>F3234*$F$4</f>
        <v>96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546.72</v>
      </c>
      <c r="T3234" s="14">
        <f>(O3234/100)*(K3234*$K$4)</f>
        <v>0</v>
      </c>
      <c r="U3234" s="14">
        <f>(P3234/100)*(K3234*$K$4)+(P3234/100)*(L3234*$L$4)</f>
        <v>76.8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1"/>
        <v>761.12</v>
      </c>
      <c r="Y3234" s="14">
        <f t="shared" si="1022"/>
        <v>0</v>
      </c>
      <c r="Z3234" s="14">
        <f t="shared" si="1023"/>
        <v>172.8</v>
      </c>
      <c r="AA3234" s="14">
        <f t="shared" si="1024"/>
        <v>0</v>
      </c>
      <c r="AB3234" s="14">
        <f t="shared" si="1025"/>
        <v>0</v>
      </c>
      <c r="AC3234" s="15">
        <f>ROUND(X3234+Y3234+Z3234+AA3234+AB3234,1)</f>
        <v>933.9</v>
      </c>
      <c r="AD3234" s="48">
        <f>(ROUND(AC3234-AC3233,1)/AC3233)</f>
        <v>0.1592601787487587</v>
      </c>
      <c r="AE3234" s="113"/>
      <c r="AF3234" s="60"/>
    </row>
    <row r="3235" spans="1:32">
      <c r="A3235" s="99" t="s">
        <v>801</v>
      </c>
      <c r="B3235" s="91">
        <v>0</v>
      </c>
      <c r="C3235" s="21" t="s">
        <v>834</v>
      </c>
      <c r="D3235" s="12">
        <v>134</v>
      </c>
      <c r="E3235" s="12">
        <v>0</v>
      </c>
      <c r="F3235" s="12">
        <v>60</v>
      </c>
      <c r="G3235" s="12">
        <v>0</v>
      </c>
      <c r="H3235" s="12">
        <v>0</v>
      </c>
      <c r="I3235" s="13">
        <v>40</v>
      </c>
      <c r="J3235" s="13">
        <v>20</v>
      </c>
      <c r="K3235" s="13">
        <v>20</v>
      </c>
      <c r="L3235" s="13">
        <v>20</v>
      </c>
      <c r="M3235" s="13">
        <v>0</v>
      </c>
      <c r="N3235" s="14">
        <f>D3235*$D$5</f>
        <v>268</v>
      </c>
      <c r="O3235" s="14">
        <f>E3235*$E$5</f>
        <v>0</v>
      </c>
      <c r="P3235" s="14">
        <f>F3235*$F$5</f>
        <v>120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289.44</v>
      </c>
      <c r="T3235" s="14">
        <f>(O3235/100)*(K3235*$K$5)</f>
        <v>0</v>
      </c>
      <c r="U3235" s="14">
        <f>(P3235/100)*(K3235*$K$5)+(P3235/100)*(L3235*$L$5)</f>
        <v>86.399999999999991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1"/>
        <v>557.44000000000005</v>
      </c>
      <c r="Y3235" s="14">
        <f t="shared" si="1022"/>
        <v>0</v>
      </c>
      <c r="Z3235" s="14">
        <f t="shared" si="1023"/>
        <v>206.39999999999998</v>
      </c>
      <c r="AA3235" s="14">
        <f t="shared" si="1024"/>
        <v>0</v>
      </c>
      <c r="AB3235" s="14">
        <f t="shared" si="1025"/>
        <v>0</v>
      </c>
      <c r="AC3235" s="15">
        <f t="shared" ref="AC3235:AC3247" si="1027">ROUND(X3235+Y3235+Z3235+AA3235+AB3235,1)</f>
        <v>763.8</v>
      </c>
      <c r="AD3235" s="48">
        <f>(ROUND(AC3235-AC3233,1)/AC3233)</f>
        <v>-5.1886792452830184E-2</v>
      </c>
      <c r="AE3235" s="113"/>
      <c r="AF3235" s="60"/>
    </row>
    <row r="3236" spans="1:32">
      <c r="A3236" s="99" t="s">
        <v>802</v>
      </c>
      <c r="B3236" s="91">
        <v>10</v>
      </c>
      <c r="C3236" s="21" t="s">
        <v>337</v>
      </c>
      <c r="D3236" s="12">
        <v>134</v>
      </c>
      <c r="E3236" s="12">
        <v>0</v>
      </c>
      <c r="F3236" s="12">
        <v>60</v>
      </c>
      <c r="G3236" s="12">
        <v>0</v>
      </c>
      <c r="H3236" s="12">
        <v>0</v>
      </c>
      <c r="I3236" s="13">
        <v>40</v>
      </c>
      <c r="J3236" s="13">
        <v>20</v>
      </c>
      <c r="K3236" s="13">
        <v>20</v>
      </c>
      <c r="L3236" s="13">
        <v>20</v>
      </c>
      <c r="M3236" s="13">
        <v>0</v>
      </c>
      <c r="N3236" s="14">
        <f>D3236*$D$6</f>
        <v>268</v>
      </c>
      <c r="O3236" s="14">
        <f>E3236*$E$6</f>
        <v>0</v>
      </c>
      <c r="P3236" s="14">
        <f>F3236*$F$6</f>
        <v>120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289.44</v>
      </c>
      <c r="T3236" s="14">
        <f>(O3236/100)*(K3236*$K$6)</f>
        <v>0</v>
      </c>
      <c r="U3236" s="14">
        <f>(P3236/100)*(K3236*$K$6)+(P3236/100)*(L3236*$L$6)</f>
        <v>86.399999999999991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1"/>
        <v>557.44000000000005</v>
      </c>
      <c r="Y3236" s="14">
        <f t="shared" si="1022"/>
        <v>0</v>
      </c>
      <c r="Z3236" s="14">
        <f t="shared" si="1023"/>
        <v>206.39999999999998</v>
      </c>
      <c r="AA3236" s="14">
        <f t="shared" si="1024"/>
        <v>0</v>
      </c>
      <c r="AB3236" s="14">
        <f t="shared" ref="AB3236:AB3247" si="1028">R3236+W3236</f>
        <v>0</v>
      </c>
      <c r="AC3236" s="15">
        <f t="shared" si="1027"/>
        <v>763.8</v>
      </c>
      <c r="AD3236" s="48">
        <f>(ROUND(AC3236-AC3233,1)/AC3233)</f>
        <v>-5.1886792452830184E-2</v>
      </c>
      <c r="AE3236" s="113"/>
      <c r="AF3236" s="60"/>
    </row>
    <row r="3237" spans="1:32">
      <c r="A3237" s="99" t="s">
        <v>803</v>
      </c>
      <c r="B3237" s="91">
        <v>10</v>
      </c>
      <c r="C3237" s="21" t="s">
        <v>338</v>
      </c>
      <c r="D3237" s="12">
        <v>134</v>
      </c>
      <c r="E3237" s="12">
        <v>0</v>
      </c>
      <c r="F3237" s="12">
        <v>60</v>
      </c>
      <c r="G3237" s="12">
        <v>0</v>
      </c>
      <c r="H3237" s="12">
        <v>0</v>
      </c>
      <c r="I3237" s="13">
        <v>40</v>
      </c>
      <c r="J3237" s="13">
        <v>20</v>
      </c>
      <c r="K3237" s="13">
        <v>20</v>
      </c>
      <c r="L3237" s="13">
        <v>20</v>
      </c>
      <c r="M3237" s="13">
        <v>0</v>
      </c>
      <c r="N3237" s="14">
        <f>D3237*$D$7</f>
        <v>268</v>
      </c>
      <c r="O3237" s="14">
        <f>E3237*$E$7</f>
        <v>0</v>
      </c>
      <c r="P3237" s="14">
        <f>F3237*$F$7</f>
        <v>120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289.44</v>
      </c>
      <c r="T3237" s="14">
        <f>(O3237/100)*(K3237*$K$7)</f>
        <v>0</v>
      </c>
      <c r="U3237" s="14">
        <f>(P3237/100)*(K3237*$K$7)+(P3237/100)*(L3237*$L$7)</f>
        <v>86.399999999999991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1"/>
        <v>557.44000000000005</v>
      </c>
      <c r="Y3237" s="14">
        <f t="shared" si="1022"/>
        <v>0</v>
      </c>
      <c r="Z3237" s="14">
        <f t="shared" si="1023"/>
        <v>206.39999999999998</v>
      </c>
      <c r="AA3237" s="14">
        <f t="shared" si="1024"/>
        <v>0</v>
      </c>
      <c r="AB3237" s="14">
        <f t="shared" si="1028"/>
        <v>0</v>
      </c>
      <c r="AC3237" s="15">
        <f t="shared" si="1027"/>
        <v>763.8</v>
      </c>
      <c r="AD3237" s="48">
        <f>(ROUND(AC3237-AC3233,1)/AC3233)</f>
        <v>-5.1886792452830184E-2</v>
      </c>
      <c r="AE3237" s="113"/>
      <c r="AF3237" s="60"/>
    </row>
    <row r="3238" spans="1:32">
      <c r="A3238" s="99" t="s">
        <v>653</v>
      </c>
      <c r="B3238" s="91"/>
      <c r="C3238" s="21" t="s">
        <v>339</v>
      </c>
      <c r="D3238" s="12">
        <v>134</v>
      </c>
      <c r="E3238" s="12">
        <v>0</v>
      </c>
      <c r="F3238" s="12">
        <v>60</v>
      </c>
      <c r="G3238" s="12">
        <v>0</v>
      </c>
      <c r="H3238" s="12">
        <v>0</v>
      </c>
      <c r="I3238" s="13">
        <v>40</v>
      </c>
      <c r="J3238" s="13">
        <v>20</v>
      </c>
      <c r="K3238" s="13">
        <v>20</v>
      </c>
      <c r="L3238" s="13">
        <v>20</v>
      </c>
      <c r="M3238" s="13">
        <v>0</v>
      </c>
      <c r="N3238" s="14">
        <f>D3238*$D$8</f>
        <v>268</v>
      </c>
      <c r="O3238" s="14">
        <f>E3238*$E$8</f>
        <v>0</v>
      </c>
      <c r="P3238" s="14">
        <f>F3238*$F$8</f>
        <v>120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289.44</v>
      </c>
      <c r="T3238" s="14">
        <f>(O3238/100)*(K3238*$K$8)</f>
        <v>0</v>
      </c>
      <c r="U3238" s="14">
        <f>(P3238/100)*(K3238*$K$8)+(P3238/100)*(L3238*$L$8)</f>
        <v>86.399999999999991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1"/>
        <v>557.44000000000005</v>
      </c>
      <c r="Y3238" s="14">
        <f t="shared" si="1022"/>
        <v>0</v>
      </c>
      <c r="Z3238" s="14">
        <f t="shared" si="1023"/>
        <v>206.39999999999998</v>
      </c>
      <c r="AA3238" s="14">
        <f t="shared" si="1024"/>
        <v>0</v>
      </c>
      <c r="AB3238" s="14">
        <f t="shared" si="1028"/>
        <v>0</v>
      </c>
      <c r="AC3238" s="15">
        <f t="shared" si="1027"/>
        <v>763.8</v>
      </c>
      <c r="AD3238" s="48">
        <f>(ROUND(AC3238-AC3233,1)/AC3233)</f>
        <v>-5.1886792452830184E-2</v>
      </c>
      <c r="AE3238" s="113"/>
      <c r="AF3238" s="60"/>
    </row>
    <row r="3239" spans="1:32">
      <c r="A3239" s="99" t="s">
        <v>594</v>
      </c>
      <c r="B3239" s="91"/>
      <c r="C3239" s="21" t="s">
        <v>1</v>
      </c>
      <c r="D3239" s="12">
        <v>67</v>
      </c>
      <c r="E3239" s="12">
        <v>160</v>
      </c>
      <c r="F3239" s="12">
        <v>0</v>
      </c>
      <c r="G3239" s="12">
        <v>0</v>
      </c>
      <c r="H3239" s="12">
        <v>0</v>
      </c>
      <c r="I3239" s="13">
        <v>40</v>
      </c>
      <c r="J3239" s="13">
        <v>20</v>
      </c>
      <c r="K3239" s="13">
        <v>110</v>
      </c>
      <c r="L3239" s="13">
        <v>0</v>
      </c>
      <c r="M3239" s="13">
        <v>0</v>
      </c>
      <c r="N3239" s="14">
        <f>D3239*$D$9</f>
        <v>87.100000000000009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104.52000000000001</v>
      </c>
      <c r="T3239" s="14">
        <f>(O3239/100)*(K3239*$K$9)</f>
        <v>528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1"/>
        <v>191.62</v>
      </c>
      <c r="Y3239" s="14">
        <f t="shared" si="1022"/>
        <v>768</v>
      </c>
      <c r="Z3239" s="14">
        <f t="shared" si="1023"/>
        <v>0</v>
      </c>
      <c r="AA3239" s="14">
        <f t="shared" si="1024"/>
        <v>0</v>
      </c>
      <c r="AB3239" s="14">
        <f t="shared" si="1028"/>
        <v>0</v>
      </c>
      <c r="AC3239" s="15">
        <f t="shared" si="1027"/>
        <v>959.6</v>
      </c>
      <c r="AD3239" s="48">
        <f>(ROUND(AC3239-AC3233,1)/AC3233)</f>
        <v>0.19116186693147963</v>
      </c>
      <c r="AE3239" s="113"/>
      <c r="AF3239" s="60"/>
    </row>
    <row r="3240" spans="1:32">
      <c r="A3240" s="99" t="s">
        <v>829</v>
      </c>
      <c r="B3240" s="91"/>
      <c r="C3240" s="21" t="s">
        <v>2</v>
      </c>
      <c r="D3240" s="12">
        <v>67</v>
      </c>
      <c r="E3240" s="12">
        <v>0</v>
      </c>
      <c r="F3240" s="12">
        <v>160</v>
      </c>
      <c r="G3240" s="12">
        <v>0</v>
      </c>
      <c r="H3240" s="12">
        <v>0</v>
      </c>
      <c r="I3240" s="13">
        <v>40</v>
      </c>
      <c r="J3240" s="13">
        <v>20</v>
      </c>
      <c r="K3240" s="13">
        <v>60</v>
      </c>
      <c r="L3240" s="13">
        <v>60</v>
      </c>
      <c r="M3240" s="13">
        <v>0</v>
      </c>
      <c r="N3240" s="14">
        <f>D3240*$D$10</f>
        <v>87.100000000000009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104.52000000000001</v>
      </c>
      <c r="T3240" s="14">
        <f>(O3240/100)*(K3240*$J$10)</f>
        <v>0</v>
      </c>
      <c r="U3240" s="14">
        <f>(P3240/100)*(K3240*$K$10)+(P3240/100)*(L3240*$L$10)</f>
        <v>576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1"/>
        <v>191.62</v>
      </c>
      <c r="Y3240" s="14">
        <f t="shared" si="1022"/>
        <v>0</v>
      </c>
      <c r="Z3240" s="14">
        <f t="shared" si="1023"/>
        <v>816</v>
      </c>
      <c r="AA3240" s="14">
        <f t="shared" si="1024"/>
        <v>0</v>
      </c>
      <c r="AB3240" s="14">
        <f t="shared" si="1028"/>
        <v>0</v>
      </c>
      <c r="AC3240" s="15">
        <f t="shared" si="1027"/>
        <v>1007.6</v>
      </c>
      <c r="AD3240" s="48">
        <f>(ROUND(AC3240-AC3233,1)/AC3233)</f>
        <v>0.25074478649453824</v>
      </c>
      <c r="AE3240" s="113"/>
      <c r="AF3240" s="60"/>
    </row>
    <row r="3241" spans="1:32">
      <c r="A3241" s="99" t="s">
        <v>830</v>
      </c>
      <c r="B3241" s="91"/>
      <c r="C3241" s="21" t="s">
        <v>3</v>
      </c>
      <c r="D3241" s="12">
        <v>67</v>
      </c>
      <c r="E3241" s="12">
        <v>0</v>
      </c>
      <c r="F3241" s="12">
        <v>0</v>
      </c>
      <c r="G3241" s="12">
        <v>160</v>
      </c>
      <c r="H3241" s="12">
        <v>0</v>
      </c>
      <c r="I3241" s="13">
        <v>40</v>
      </c>
      <c r="J3241" s="13">
        <v>20</v>
      </c>
      <c r="K3241" s="13">
        <v>0</v>
      </c>
      <c r="L3241" s="13">
        <v>110</v>
      </c>
      <c r="M3241" s="13">
        <v>0</v>
      </c>
      <c r="N3241" s="14">
        <f>D3241*$D$11</f>
        <v>87.100000000000009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104.52000000000001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528</v>
      </c>
      <c r="W3241" s="14">
        <f>(R3241/100)*(K3241*$K$11)+(R3241/100)*(L3241*$L$11)</f>
        <v>0</v>
      </c>
      <c r="X3241" s="14">
        <f t="shared" si="1021"/>
        <v>191.62</v>
      </c>
      <c r="Y3241" s="14">
        <f t="shared" si="1022"/>
        <v>0</v>
      </c>
      <c r="Z3241" s="14">
        <f t="shared" si="1023"/>
        <v>0</v>
      </c>
      <c r="AA3241" s="14">
        <f t="shared" si="1024"/>
        <v>768</v>
      </c>
      <c r="AB3241" s="14">
        <f t="shared" si="1028"/>
        <v>0</v>
      </c>
      <c r="AC3241" s="15">
        <f t="shared" si="1027"/>
        <v>959.6</v>
      </c>
      <c r="AD3241" s="48">
        <f>(ROUND(AC3241-AC3233,1)/AC3233)</f>
        <v>0.19116186693147963</v>
      </c>
      <c r="AE3241" s="113"/>
      <c r="AF3241" s="60"/>
    </row>
    <row r="3242" spans="1:32">
      <c r="A3242" s="99" t="s">
        <v>831</v>
      </c>
      <c r="B3242" s="91"/>
      <c r="C3242" s="21" t="s">
        <v>4</v>
      </c>
      <c r="D3242" s="12">
        <v>67</v>
      </c>
      <c r="E3242" s="12">
        <v>0</v>
      </c>
      <c r="F3242" s="12">
        <v>0</v>
      </c>
      <c r="G3242" s="12">
        <v>0</v>
      </c>
      <c r="H3242" s="12">
        <v>160</v>
      </c>
      <c r="I3242" s="13">
        <v>40</v>
      </c>
      <c r="J3242" s="13">
        <v>20</v>
      </c>
      <c r="K3242" s="13">
        <v>55</v>
      </c>
      <c r="L3242" s="13">
        <v>55</v>
      </c>
      <c r="M3242" s="13">
        <v>0</v>
      </c>
      <c r="N3242" s="14">
        <f>D3242*$D$12</f>
        <v>87.100000000000009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104.52000000000001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528</v>
      </c>
      <c r="X3242" s="14">
        <f t="shared" si="1021"/>
        <v>191.62</v>
      </c>
      <c r="Y3242" s="14">
        <f t="shared" si="1022"/>
        <v>0</v>
      </c>
      <c r="Z3242" s="14">
        <f t="shared" si="1023"/>
        <v>0</v>
      </c>
      <c r="AA3242" s="14">
        <f t="shared" si="1024"/>
        <v>0</v>
      </c>
      <c r="AB3242" s="14">
        <f t="shared" si="1028"/>
        <v>768</v>
      </c>
      <c r="AC3242" s="15">
        <f t="shared" si="1027"/>
        <v>959.6</v>
      </c>
      <c r="AD3242" s="48">
        <f>(ROUND(AC3242-AC3233,1)/AC3233)</f>
        <v>0.19116186693147963</v>
      </c>
      <c r="AE3242" s="113"/>
      <c r="AF3242" s="60"/>
    </row>
    <row r="3243" spans="1:32">
      <c r="A3243" s="99" t="s">
        <v>832</v>
      </c>
      <c r="B3243" s="91"/>
      <c r="C3243" s="21" t="s">
        <v>327</v>
      </c>
      <c r="D3243" s="12">
        <v>134</v>
      </c>
      <c r="E3243" s="12">
        <v>0</v>
      </c>
      <c r="F3243" s="12">
        <v>60</v>
      </c>
      <c r="G3243" s="12">
        <v>0</v>
      </c>
      <c r="H3243" s="12">
        <v>0</v>
      </c>
      <c r="I3243" s="13">
        <v>40</v>
      </c>
      <c r="J3243" s="13">
        <v>20</v>
      </c>
      <c r="K3243" s="13">
        <v>20</v>
      </c>
      <c r="L3243" s="13">
        <v>20</v>
      </c>
      <c r="M3243" s="13">
        <v>55</v>
      </c>
      <c r="N3243" s="14">
        <f>D3243*$D$13</f>
        <v>201</v>
      </c>
      <c r="O3243" s="14">
        <f>E3243*$E$13</f>
        <v>0</v>
      </c>
      <c r="P3243" s="14">
        <f>F3243*$F$13</f>
        <v>90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462.29999999999995</v>
      </c>
      <c r="T3243" s="14">
        <f>(O3243/100)*(K3243*$K$13)+(O3243/100)*(M3243*$M$13)</f>
        <v>0</v>
      </c>
      <c r="U3243" s="14">
        <f>(P3243/100)*(K3243*$K$13)+(P3243/100)*(L3243*$L$13)+(P3243/100)*(M3243*$M$13)</f>
        <v>171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663.3</v>
      </c>
      <c r="Y3243" s="14">
        <f t="shared" si="1022"/>
        <v>0</v>
      </c>
      <c r="Z3243" s="14">
        <f t="shared" si="1023"/>
        <v>261</v>
      </c>
      <c r="AA3243" s="14">
        <f t="shared" si="1024"/>
        <v>0</v>
      </c>
      <c r="AB3243" s="14">
        <f t="shared" si="1028"/>
        <v>0</v>
      </c>
      <c r="AC3243" s="15">
        <f t="shared" si="1027"/>
        <v>924.3</v>
      </c>
      <c r="AD3243" s="48">
        <f>(ROUND(AC3243-AC3233,1)/AC3233)</f>
        <v>0.14734359483614698</v>
      </c>
      <c r="AE3243" s="113"/>
      <c r="AF3243" s="60"/>
    </row>
    <row r="3244" spans="1:32">
      <c r="A3244" s="99" t="s">
        <v>833</v>
      </c>
      <c r="B3244" s="91"/>
      <c r="C3244" s="21" t="s">
        <v>328</v>
      </c>
      <c r="D3244" s="12">
        <v>150</v>
      </c>
      <c r="E3244" s="12">
        <v>0</v>
      </c>
      <c r="F3244" s="12">
        <v>0</v>
      </c>
      <c r="G3244" s="12">
        <v>0</v>
      </c>
      <c r="H3244" s="12">
        <v>0</v>
      </c>
      <c r="I3244" s="13">
        <v>40</v>
      </c>
      <c r="J3244" s="13">
        <v>20</v>
      </c>
      <c r="K3244" s="13">
        <v>100</v>
      </c>
      <c r="L3244" s="13">
        <v>0</v>
      </c>
      <c r="M3244" s="13">
        <v>0</v>
      </c>
      <c r="N3244" s="14">
        <f>D3244*$D$14</f>
        <v>225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720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1"/>
        <v>945</v>
      </c>
      <c r="Y3244" s="14">
        <f t="shared" si="1022"/>
        <v>0</v>
      </c>
      <c r="Z3244" s="14">
        <f t="shared" si="1023"/>
        <v>0</v>
      </c>
      <c r="AA3244" s="14">
        <f t="shared" si="1024"/>
        <v>0</v>
      </c>
      <c r="AB3244" s="14">
        <f t="shared" si="1028"/>
        <v>0</v>
      </c>
      <c r="AC3244" s="15">
        <f t="shared" si="1027"/>
        <v>945</v>
      </c>
      <c r="AD3244" s="48">
        <f>(ROUND(AC3244-AC3233,1)/AC3233)</f>
        <v>0.17303872889771599</v>
      </c>
      <c r="AE3244" s="113"/>
      <c r="AF3244" s="60"/>
    </row>
    <row r="3245" spans="1:32">
      <c r="A3245" s="99"/>
      <c r="B3245" s="91"/>
      <c r="C3245" s="21" t="s">
        <v>329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40</v>
      </c>
      <c r="J3245" s="13">
        <v>20</v>
      </c>
      <c r="K3245" s="13">
        <v>0</v>
      </c>
      <c r="L3245" s="13">
        <v>100</v>
      </c>
      <c r="M3245" s="13">
        <v>0</v>
      </c>
      <c r="N3245" s="14">
        <f>D3245*$D$15</f>
        <v>225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720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1"/>
        <v>945</v>
      </c>
      <c r="Y3245" s="14">
        <f t="shared" si="1022"/>
        <v>0</v>
      </c>
      <c r="Z3245" s="14">
        <f t="shared" si="1023"/>
        <v>0</v>
      </c>
      <c r="AA3245" s="14">
        <f t="shared" si="1024"/>
        <v>0</v>
      </c>
      <c r="AB3245" s="14">
        <f t="shared" si="1028"/>
        <v>0</v>
      </c>
      <c r="AC3245" s="15">
        <f t="shared" si="1027"/>
        <v>945</v>
      </c>
      <c r="AD3245" s="48">
        <f>(ROUND(AC3245-AC3233,1)/AC3233)</f>
        <v>0.17303872889771599</v>
      </c>
      <c r="AE3245" s="113"/>
      <c r="AF3245" s="60"/>
    </row>
    <row r="3246" spans="1:32">
      <c r="A3246" s="99"/>
      <c r="B3246" s="91"/>
      <c r="C3246" s="21" t="s">
        <v>325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60</v>
      </c>
      <c r="K3246" s="13">
        <v>20</v>
      </c>
      <c r="L3246" s="13">
        <v>20</v>
      </c>
      <c r="M3246" s="13">
        <v>0</v>
      </c>
      <c r="N3246" s="14">
        <f>D3246*$D$16</f>
        <v>214.4</v>
      </c>
      <c r="O3246" s="14">
        <f>E3246*$E$16</f>
        <v>0</v>
      </c>
      <c r="P3246" s="14">
        <f>F3246*$F$16</f>
        <v>96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536</v>
      </c>
      <c r="T3246" s="14">
        <f>(O3246/100)*(K3246*$K$16)</f>
        <v>0</v>
      </c>
      <c r="U3246" s="14">
        <f>(P3246/100)*(K3246*$K$16)+(P3246/100)*(L3246*$L$16)</f>
        <v>76.8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1"/>
        <v>750.4</v>
      </c>
      <c r="Y3246" s="14">
        <f t="shared" si="1022"/>
        <v>0</v>
      </c>
      <c r="Z3246" s="14">
        <f t="shared" si="1023"/>
        <v>172.8</v>
      </c>
      <c r="AA3246" s="14">
        <f t="shared" si="1024"/>
        <v>0</v>
      </c>
      <c r="AB3246" s="14">
        <f t="shared" si="1028"/>
        <v>0</v>
      </c>
      <c r="AC3246" s="15">
        <f t="shared" si="1027"/>
        <v>923.2</v>
      </c>
      <c r="AD3246" s="48">
        <f>(ROUND(AC3246-AC3233,1)/AC3233)</f>
        <v>0.14597815292949354</v>
      </c>
      <c r="AE3246" s="113"/>
      <c r="AF3246" s="60"/>
    </row>
    <row r="3247" spans="1:32">
      <c r="A3247" s="99"/>
      <c r="B3247" s="91"/>
      <c r="C3247" s="21" t="s">
        <v>326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75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D3247*$D$17</f>
        <v>214.4</v>
      </c>
      <c r="O3247" s="14">
        <f>E3247*$E$17</f>
        <v>0</v>
      </c>
      <c r="P3247" s="14">
        <f>F3247*$F$17</f>
        <v>96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605.68000000000006</v>
      </c>
      <c r="T3247" s="14">
        <f>(O3247/100)*(K3247*$K$17)</f>
        <v>0</v>
      </c>
      <c r="U3247" s="14">
        <f>(P3247/100)*(K3247*$K$17)+(P3247/100)*(L3247*$L$17)</f>
        <v>76.8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1"/>
        <v>820.08</v>
      </c>
      <c r="Y3247" s="14">
        <f t="shared" si="1022"/>
        <v>0</v>
      </c>
      <c r="Z3247" s="14">
        <f t="shared" si="1023"/>
        <v>172.8</v>
      </c>
      <c r="AA3247" s="14">
        <f t="shared" si="1024"/>
        <v>0</v>
      </c>
      <c r="AB3247" s="14">
        <f t="shared" si="1028"/>
        <v>0</v>
      </c>
      <c r="AC3247" s="15">
        <f t="shared" si="1027"/>
        <v>992.9</v>
      </c>
      <c r="AD3247" s="48">
        <f>(ROUND(AC3247-AC3233,1)/AC3233)</f>
        <v>0.23249751737835156</v>
      </c>
      <c r="AE3247" s="113"/>
      <c r="AF3247" s="60"/>
    </row>
    <row r="3248" spans="1:32">
      <c r="A3248" s="106" t="s">
        <v>0</v>
      </c>
      <c r="B3248" s="92" t="s">
        <v>147</v>
      </c>
      <c r="C3248" s="50" t="s">
        <v>241</v>
      </c>
      <c r="D3248" s="11">
        <v>136</v>
      </c>
      <c r="E3248" s="11">
        <v>0</v>
      </c>
      <c r="F3248" s="11">
        <v>0</v>
      </c>
      <c r="G3248" s="11">
        <v>0</v>
      </c>
      <c r="H3248" s="11">
        <v>0</v>
      </c>
      <c r="I3248" s="51">
        <v>40</v>
      </c>
      <c r="J3248" s="51">
        <v>10</v>
      </c>
      <c r="K3248" s="51">
        <v>0</v>
      </c>
      <c r="L3248" s="51">
        <v>50</v>
      </c>
      <c r="M3248" s="51">
        <v>0</v>
      </c>
      <c r="N3248" s="52">
        <f>D3248*$D$3</f>
        <v>272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(N3248/100)*(I3248*$I$3)+(N3248/100)*(J3248*$J$3)+(N3248/100)*(L3248*$L$3)</f>
        <v>544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ref="X3248:X3262" si="1029">N3248+S3248</f>
        <v>816</v>
      </c>
      <c r="Y3248" s="52">
        <f t="shared" ref="Y3248:Y3262" si="1030">O3248+T3248</f>
        <v>0</v>
      </c>
      <c r="Z3248" s="52">
        <f t="shared" ref="Z3248:Z3262" si="1031">P3248+U3248</f>
        <v>0</v>
      </c>
      <c r="AA3248" s="52">
        <f t="shared" ref="AA3248:AA3262" si="1032">Q3248+V3248</f>
        <v>0</v>
      </c>
      <c r="AB3248" s="52">
        <f>R3248+W3248</f>
        <v>0</v>
      </c>
      <c r="AC3248" s="53">
        <f>ROUND(X3248+Y3248+Z3248+AA3248+AB3248,1)</f>
        <v>816</v>
      </c>
      <c r="AD3248" s="58" t="s">
        <v>329</v>
      </c>
      <c r="AE3248" s="113"/>
      <c r="AF3248" s="60"/>
    </row>
    <row r="3249" spans="1:32">
      <c r="A3249" s="99" t="s">
        <v>800</v>
      </c>
      <c r="B3249" s="93">
        <v>30</v>
      </c>
      <c r="C3249" s="21" t="s">
        <v>324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31</v>
      </c>
      <c r="K3249" s="13">
        <v>0</v>
      </c>
      <c r="L3249" s="13">
        <v>50</v>
      </c>
      <c r="M3249" s="13">
        <v>0</v>
      </c>
      <c r="N3249" s="14">
        <f>D3249*$D$4</f>
        <v>217.60000000000002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(N3249/100)*(I3249*$I$4)+(N3249/100)*(J3249*$J$4)+(N3249/100)*(L3249*$L$4)</f>
        <v>712.6400000000001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930.24000000000012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>R3249+W3249</f>
        <v>0</v>
      </c>
      <c r="AC3249" s="15">
        <f>ROUND(X3249+Y3249+Z3249+AA3249+AB3249,1)</f>
        <v>930.2</v>
      </c>
      <c r="AD3249" s="48">
        <f>(ROUND(AC3249-AC3248,1)/AC3248)</f>
        <v>0.13995098039215687</v>
      </c>
      <c r="AE3249" s="113"/>
      <c r="AF3249" s="60"/>
    </row>
    <row r="3250" spans="1:32">
      <c r="A3250" s="99" t="s">
        <v>801</v>
      </c>
      <c r="B3250" s="93">
        <v>0</v>
      </c>
      <c r="C3250" s="21" t="s">
        <v>834</v>
      </c>
      <c r="D3250" s="12">
        <v>136</v>
      </c>
      <c r="E3250" s="12">
        <v>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0</v>
      </c>
      <c r="L3250" s="13">
        <v>50</v>
      </c>
      <c r="M3250" s="13">
        <v>0</v>
      </c>
      <c r="N3250" s="14">
        <f>D3250*$D$5</f>
        <v>272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(N3250/100)*(I3250*$I$5)+(N3250/100)*(J3250*$J$5)+(N3250/100)*(L3250*$L$5)</f>
        <v>489.6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761.6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>R3250+W3250</f>
        <v>0</v>
      </c>
      <c r="AC3250" s="15">
        <f t="shared" ref="AC3250:AC3262" si="1033">ROUND(X3250+Y3250+Z3250+AA3250+AB3250,1)</f>
        <v>761.6</v>
      </c>
      <c r="AD3250" s="48">
        <f>(ROUND(AC3250-AC3248,1)/AC3248)</f>
        <v>-6.6666666666666666E-2</v>
      </c>
      <c r="AE3250" s="113"/>
      <c r="AF3250" s="60"/>
    </row>
    <row r="3251" spans="1:32">
      <c r="A3251" s="99" t="s">
        <v>802</v>
      </c>
      <c r="B3251" s="93">
        <v>0</v>
      </c>
      <c r="C3251" s="21" t="s">
        <v>337</v>
      </c>
      <c r="D3251" s="12">
        <v>136</v>
      </c>
      <c r="E3251" s="12">
        <v>0</v>
      </c>
      <c r="F3251" s="12">
        <v>0</v>
      </c>
      <c r="G3251" s="12">
        <v>0</v>
      </c>
      <c r="H3251" s="12">
        <v>0</v>
      </c>
      <c r="I3251" s="13">
        <v>40</v>
      </c>
      <c r="J3251" s="13">
        <v>10</v>
      </c>
      <c r="K3251" s="13">
        <v>0</v>
      </c>
      <c r="L3251" s="13">
        <v>50</v>
      </c>
      <c r="M3251" s="13">
        <v>0</v>
      </c>
      <c r="N3251" s="14">
        <f>D3251*$D$6</f>
        <v>272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(N3251/100)*(I3251*$I$6)+(N3251/100)*(J3251*$J$6)+(N3251/100)*(L3251*$L$6)</f>
        <v>489.6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761.6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ref="AB3251:AB3262" si="1034">R3251+W3251</f>
        <v>0</v>
      </c>
      <c r="AC3251" s="15">
        <f t="shared" si="1033"/>
        <v>761.6</v>
      </c>
      <c r="AD3251" s="48">
        <f>(ROUND(AC3251-AC3248,1)/AC3248)</f>
        <v>-6.6666666666666666E-2</v>
      </c>
      <c r="AE3251" s="113"/>
      <c r="AF3251" s="60"/>
    </row>
    <row r="3252" spans="1:32">
      <c r="A3252" s="99" t="s">
        <v>803</v>
      </c>
      <c r="B3252" s="93">
        <v>20</v>
      </c>
      <c r="C3252" s="21" t="s">
        <v>338</v>
      </c>
      <c r="D3252" s="12">
        <v>136</v>
      </c>
      <c r="E3252" s="12">
        <v>0</v>
      </c>
      <c r="F3252" s="12">
        <v>0</v>
      </c>
      <c r="G3252" s="12">
        <v>0</v>
      </c>
      <c r="H3252" s="12">
        <v>0</v>
      </c>
      <c r="I3252" s="13">
        <v>40</v>
      </c>
      <c r="J3252" s="13">
        <v>10</v>
      </c>
      <c r="K3252" s="13">
        <v>0</v>
      </c>
      <c r="L3252" s="13">
        <v>50</v>
      </c>
      <c r="M3252" s="13">
        <v>0</v>
      </c>
      <c r="N3252" s="14">
        <f>D3252*$D$7</f>
        <v>272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(N3252/100)*(I3252*$I$7)+(N3252/100)*(J3252*$J$7)+(N3252/100)*(L3252*$L$7)</f>
        <v>489.6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761.6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4"/>
        <v>0</v>
      </c>
      <c r="AC3252" s="15">
        <f t="shared" si="1033"/>
        <v>761.6</v>
      </c>
      <c r="AD3252" s="48">
        <f>(ROUND(AC3252-AC3248,1)/AC3248)</f>
        <v>-6.6666666666666666E-2</v>
      </c>
      <c r="AE3252" s="113"/>
      <c r="AF3252" s="60"/>
    </row>
    <row r="3253" spans="1:32">
      <c r="A3253" s="99" t="s">
        <v>653</v>
      </c>
      <c r="B3253" s="93"/>
      <c r="C3253" s="21" t="s">
        <v>339</v>
      </c>
      <c r="D3253" s="12">
        <v>136</v>
      </c>
      <c r="E3253" s="12">
        <v>0</v>
      </c>
      <c r="F3253" s="12">
        <v>0</v>
      </c>
      <c r="G3253" s="12">
        <v>0</v>
      </c>
      <c r="H3253" s="12">
        <v>0</v>
      </c>
      <c r="I3253" s="13">
        <v>40</v>
      </c>
      <c r="J3253" s="13">
        <v>10</v>
      </c>
      <c r="K3253" s="13">
        <v>0</v>
      </c>
      <c r="L3253" s="13">
        <v>50</v>
      </c>
      <c r="M3253" s="13">
        <v>0</v>
      </c>
      <c r="N3253" s="14">
        <f>D3253*$D$8</f>
        <v>272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(N3253/100)*(I3253*$I$8)+(N3253/100)*(J3253*$J$8)+(N3253/100)*(L3253*$L$8)</f>
        <v>489.6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761.6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4"/>
        <v>0</v>
      </c>
      <c r="AC3253" s="15">
        <f t="shared" si="1033"/>
        <v>761.6</v>
      </c>
      <c r="AD3253" s="48">
        <f>(ROUND(AC3253-AC3248,1)/AC3248)</f>
        <v>-6.6666666666666666E-2</v>
      </c>
      <c r="AE3253" s="113"/>
      <c r="AF3253" s="60"/>
    </row>
    <row r="3254" spans="1:32">
      <c r="A3254" s="99" t="s">
        <v>594</v>
      </c>
      <c r="B3254" s="93"/>
      <c r="C3254" s="21" t="s">
        <v>1</v>
      </c>
      <c r="D3254" s="12">
        <v>68</v>
      </c>
      <c r="E3254" s="12">
        <v>145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128</v>
      </c>
      <c r="L3254" s="13">
        <v>0</v>
      </c>
      <c r="M3254" s="13">
        <v>0</v>
      </c>
      <c r="N3254" s="14">
        <f>D3254*$D$9</f>
        <v>88.4</v>
      </c>
      <c r="O3254" s="14">
        <f>E3254*$E$9</f>
        <v>217.5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(N3254/100)*(I3254*$I$9)+(N3254/100)*(J3254*$J$9)+(N3254/100)*(L3254*$L$9)</f>
        <v>88.4</v>
      </c>
      <c r="T3254" s="14">
        <f>(O3254/100)*(K3254*$K$9)</f>
        <v>556.79999999999995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176.8</v>
      </c>
      <c r="Y3254" s="14">
        <f t="shared" si="1030"/>
        <v>774.3</v>
      </c>
      <c r="Z3254" s="14">
        <f t="shared" si="1031"/>
        <v>0</v>
      </c>
      <c r="AA3254" s="14">
        <f t="shared" si="1032"/>
        <v>0</v>
      </c>
      <c r="AB3254" s="14">
        <f t="shared" si="1034"/>
        <v>0</v>
      </c>
      <c r="AC3254" s="15">
        <f t="shared" si="1033"/>
        <v>951.1</v>
      </c>
      <c r="AD3254" s="48">
        <f>(ROUND(AC3254-AC3248,1)/AC3248)</f>
        <v>0.16556372549019607</v>
      </c>
      <c r="AE3254" s="113"/>
      <c r="AF3254" s="60"/>
    </row>
    <row r="3255" spans="1:32">
      <c r="A3255" s="99" t="s">
        <v>829</v>
      </c>
      <c r="B3255" s="93"/>
      <c r="C3255" s="21" t="s">
        <v>2</v>
      </c>
      <c r="D3255" s="12">
        <v>68</v>
      </c>
      <c r="E3255" s="12">
        <v>0</v>
      </c>
      <c r="F3255" s="12">
        <v>145</v>
      </c>
      <c r="G3255" s="12">
        <v>0</v>
      </c>
      <c r="H3255" s="12">
        <v>0</v>
      </c>
      <c r="I3255" s="13">
        <v>40</v>
      </c>
      <c r="J3255" s="13">
        <v>10</v>
      </c>
      <c r="K3255" s="13">
        <v>52.5</v>
      </c>
      <c r="L3255" s="13">
        <v>52.5</v>
      </c>
      <c r="M3255" s="13">
        <v>0</v>
      </c>
      <c r="N3255" s="14">
        <f>D3255*$D$10</f>
        <v>88.4</v>
      </c>
      <c r="O3255" s="14">
        <f>E3255*$E$10</f>
        <v>0</v>
      </c>
      <c r="P3255" s="14">
        <f>F3255*$F$10</f>
        <v>217.5</v>
      </c>
      <c r="Q3255" s="14">
        <f>G3255*$G$10</f>
        <v>0</v>
      </c>
      <c r="R3255" s="14">
        <f>H3255*$H$10</f>
        <v>0</v>
      </c>
      <c r="S3255" s="14">
        <f>(N3255/100)*(I3255*$I$10)+(N3255/100)*(J3255*$J$10)+(N3255/100)*(L3255*$L$10)</f>
        <v>181.22000000000003</v>
      </c>
      <c r="T3255" s="14">
        <f>(O3255/100)*(K3255*$J$10)</f>
        <v>0</v>
      </c>
      <c r="U3255" s="14">
        <f>(P3255/100)*(K3255*$K$10)+(P3255/100)*(L3255*$L$10)</f>
        <v>456.74999999999994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269.62</v>
      </c>
      <c r="Y3255" s="14">
        <f t="shared" si="1030"/>
        <v>0</v>
      </c>
      <c r="Z3255" s="14">
        <f t="shared" si="1031"/>
        <v>674.25</v>
      </c>
      <c r="AA3255" s="14">
        <f t="shared" si="1032"/>
        <v>0</v>
      </c>
      <c r="AB3255" s="14">
        <f t="shared" si="1034"/>
        <v>0</v>
      </c>
      <c r="AC3255" s="15">
        <f t="shared" si="1033"/>
        <v>943.9</v>
      </c>
      <c r="AD3255" s="48">
        <f>(ROUND(AC3255-AC3248,1)/AC3248)</f>
        <v>0.15674019607843137</v>
      </c>
      <c r="AE3255" s="113"/>
      <c r="AF3255" s="60"/>
    </row>
    <row r="3256" spans="1:32">
      <c r="A3256" s="99" t="s">
        <v>830</v>
      </c>
      <c r="B3256" s="93"/>
      <c r="C3256" s="21" t="s">
        <v>3</v>
      </c>
      <c r="D3256" s="12">
        <v>68</v>
      </c>
      <c r="E3256" s="12">
        <v>0</v>
      </c>
      <c r="F3256" s="12">
        <v>0</v>
      </c>
      <c r="G3256" s="12">
        <v>145</v>
      </c>
      <c r="H3256" s="12">
        <v>0</v>
      </c>
      <c r="I3256" s="13">
        <v>40</v>
      </c>
      <c r="J3256" s="13">
        <v>10</v>
      </c>
      <c r="K3256" s="13">
        <v>0</v>
      </c>
      <c r="L3256" s="13">
        <v>89</v>
      </c>
      <c r="M3256" s="13">
        <v>0</v>
      </c>
      <c r="N3256" s="14">
        <f>D3256*$D$11</f>
        <v>88.4</v>
      </c>
      <c r="O3256" s="14">
        <f>E3256*$E$11</f>
        <v>0</v>
      </c>
      <c r="P3256" s="14">
        <f>F3256*$F$11</f>
        <v>0</v>
      </c>
      <c r="Q3256" s="14">
        <f>G3256*$G$11</f>
        <v>217.5</v>
      </c>
      <c r="R3256" s="14">
        <f>H3256*$H$11</f>
        <v>0</v>
      </c>
      <c r="S3256" s="14">
        <f>(N3256/100)*(I3256*$I$11)+(N3256/100)*(J3256*$J$11)+(N3256/100)*(L3256*$L$11)</f>
        <v>245.75200000000001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387.15</v>
      </c>
      <c r="W3256" s="14">
        <f>(R3256/100)*(K3256*$K$11)+(R3256/100)*(L3256*$L$11)</f>
        <v>0</v>
      </c>
      <c r="X3256" s="14">
        <f t="shared" si="1029"/>
        <v>334.15200000000004</v>
      </c>
      <c r="Y3256" s="14">
        <f t="shared" si="1030"/>
        <v>0</v>
      </c>
      <c r="Z3256" s="14">
        <f t="shared" si="1031"/>
        <v>0</v>
      </c>
      <c r="AA3256" s="14">
        <f t="shared" si="1032"/>
        <v>604.65</v>
      </c>
      <c r="AB3256" s="14">
        <f t="shared" si="1034"/>
        <v>0</v>
      </c>
      <c r="AC3256" s="15">
        <f t="shared" si="1033"/>
        <v>938.8</v>
      </c>
      <c r="AD3256" s="48">
        <f>(ROUND(AC3256-AC3248,1)/AC3248)</f>
        <v>0.15049019607843137</v>
      </c>
      <c r="AE3256" s="113"/>
      <c r="AF3256" s="60"/>
    </row>
    <row r="3257" spans="1:32">
      <c r="A3257" s="99" t="s">
        <v>831</v>
      </c>
      <c r="B3257" s="93"/>
      <c r="C3257" s="21" t="s">
        <v>4</v>
      </c>
      <c r="D3257" s="12">
        <v>68</v>
      </c>
      <c r="E3257" s="12">
        <v>0</v>
      </c>
      <c r="F3257" s="12">
        <v>0</v>
      </c>
      <c r="G3257" s="12">
        <v>0</v>
      </c>
      <c r="H3257" s="12">
        <v>145</v>
      </c>
      <c r="I3257" s="13">
        <v>40</v>
      </c>
      <c r="J3257" s="13">
        <v>10</v>
      </c>
      <c r="K3257" s="13">
        <v>52.5</v>
      </c>
      <c r="L3257" s="13">
        <v>52.5</v>
      </c>
      <c r="M3257" s="13">
        <v>0</v>
      </c>
      <c r="N3257" s="14">
        <f>D3257*$D$12</f>
        <v>88.4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217.5</v>
      </c>
      <c r="S3257" s="14">
        <f>(N3257/100)*(I3257*$I$12)+(N3257/100)*(J3257*$J$12)+(N3257/100)*(L3257*$L$12)</f>
        <v>181.22000000000003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456.74999999999994</v>
      </c>
      <c r="X3257" s="14">
        <f t="shared" si="1029"/>
        <v>269.62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4"/>
        <v>674.25</v>
      </c>
      <c r="AC3257" s="15">
        <f t="shared" si="1033"/>
        <v>943.9</v>
      </c>
      <c r="AD3257" s="48">
        <f>(ROUND(AC3257-AC3248,1)/AC3248)</f>
        <v>0.15674019607843137</v>
      </c>
      <c r="AE3257" s="113"/>
      <c r="AF3257" s="60"/>
    </row>
    <row r="3258" spans="1:32">
      <c r="A3258" s="99" t="s">
        <v>832</v>
      </c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40</v>
      </c>
      <c r="J3258" s="13">
        <v>10</v>
      </c>
      <c r="K3258" s="13">
        <v>0</v>
      </c>
      <c r="L3258" s="13">
        <v>50</v>
      </c>
      <c r="M3258" s="13">
        <v>80</v>
      </c>
      <c r="N3258" s="14">
        <f>D3258*$D$13</f>
        <v>204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(N3258/100)*(I3258*$I$13)+(N3258/100)*(J3258*$J$13)+(N3258/100)*(M3258*$M$13)+(N3258/100)*(L3258*$L$13)</f>
        <v>734.4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 t="shared" si="1029"/>
        <v>938.4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4"/>
        <v>0</v>
      </c>
      <c r="AC3258" s="15">
        <f t="shared" si="1033"/>
        <v>938.4</v>
      </c>
      <c r="AD3258" s="48">
        <f>(ROUND(AC3258-AC3248,1)/AC3248)</f>
        <v>0.15</v>
      </c>
      <c r="AE3258" s="113"/>
      <c r="AF3258" s="60"/>
    </row>
    <row r="3259" spans="1:32">
      <c r="A3259" s="99" t="s">
        <v>833</v>
      </c>
      <c r="B3259" s="93"/>
      <c r="C3259" s="21" t="s">
        <v>328</v>
      </c>
      <c r="D3259" s="12">
        <v>170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10</v>
      </c>
      <c r="K3259" s="13">
        <v>84</v>
      </c>
      <c r="L3259" s="13">
        <v>0</v>
      </c>
      <c r="M3259" s="13">
        <v>0</v>
      </c>
      <c r="N3259" s="14">
        <f>D3259*$D$14</f>
        <v>255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683.4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938.4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4"/>
        <v>0</v>
      </c>
      <c r="AC3259" s="15">
        <f t="shared" si="1033"/>
        <v>938.4</v>
      </c>
      <c r="AD3259" s="48">
        <f>(ROUND(AC3259-AC3248,1)/AC3248)</f>
        <v>0.15</v>
      </c>
      <c r="AE3259" s="113"/>
      <c r="AF3259" s="60"/>
    </row>
    <row r="3260" spans="1:32">
      <c r="A3260" s="99"/>
      <c r="B3260" s="93"/>
      <c r="C3260" s="21" t="s">
        <v>329</v>
      </c>
      <c r="D3260" s="12">
        <v>170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10</v>
      </c>
      <c r="K3260" s="13">
        <v>0</v>
      </c>
      <c r="L3260" s="13">
        <v>84</v>
      </c>
      <c r="M3260" s="13">
        <v>0</v>
      </c>
      <c r="N3260" s="14">
        <f>D3260*$D$15</f>
        <v>255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683.4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938.4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4"/>
        <v>0</v>
      </c>
      <c r="AC3260" s="15">
        <f t="shared" si="1033"/>
        <v>938.4</v>
      </c>
      <c r="AD3260" s="48">
        <f>(ROUND(AC3260-AC3248,1)/AC3248)</f>
        <v>0.15</v>
      </c>
      <c r="AE3260" s="113"/>
      <c r="AF3260" s="60"/>
    </row>
    <row r="3261" spans="1:32">
      <c r="A3261" s="99"/>
      <c r="B3261" s="93"/>
      <c r="C3261" s="21" t="s">
        <v>325</v>
      </c>
      <c r="D3261" s="12">
        <v>136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48</v>
      </c>
      <c r="K3261" s="13">
        <v>0</v>
      </c>
      <c r="L3261" s="13">
        <v>50</v>
      </c>
      <c r="M3261" s="13">
        <v>0</v>
      </c>
      <c r="N3261" s="14">
        <f>D3261*$D$16</f>
        <v>217.60000000000002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(N3261/100)*(I3261*$I$16)+(N3261/100)*(J3261*$J$16)+(N3261/100)*(L3261*$L$16)</f>
        <v>670.20800000000008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887.80800000000011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4"/>
        <v>0</v>
      </c>
      <c r="AC3261" s="15">
        <f t="shared" si="1033"/>
        <v>887.8</v>
      </c>
      <c r="AD3261" s="48">
        <f>(ROUND(AC3261-AC3248,1)/AC3248)</f>
        <v>8.7990196078431365E-2</v>
      </c>
      <c r="AE3261" s="113"/>
      <c r="AF3261" s="60"/>
    </row>
    <row r="3262" spans="1:32">
      <c r="A3262" s="99"/>
      <c r="B3262" s="93"/>
      <c r="C3262" s="21" t="s">
        <v>326</v>
      </c>
      <c r="D3262" s="12">
        <v>136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D3262*$D$17</f>
        <v>217.60000000000002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(N3262/100)*(I3262*$I$17)+(N3262/100)*(J3262*$J$17)+(N3262/100)*(L3262*$L$17)</f>
        <v>772.48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990.08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4"/>
        <v>0</v>
      </c>
      <c r="AC3262" s="15">
        <f t="shared" si="1033"/>
        <v>990.1</v>
      </c>
      <c r="AD3262" s="48">
        <f>(ROUND(AC3262-AC3248,1)/AC3248)</f>
        <v>0.21335784313725489</v>
      </c>
      <c r="AE3262" s="113"/>
      <c r="AF3262" s="60"/>
    </row>
    <row r="3263" spans="1:32">
      <c r="A3263" s="106" t="s">
        <v>0</v>
      </c>
      <c r="B3263" s="90" t="s">
        <v>148</v>
      </c>
      <c r="C3263" s="50" t="s">
        <v>241</v>
      </c>
      <c r="D3263" s="11">
        <v>156</v>
      </c>
      <c r="E3263" s="11">
        <v>0</v>
      </c>
      <c r="F3263" s="11">
        <v>0</v>
      </c>
      <c r="G3263" s="11">
        <v>0</v>
      </c>
      <c r="H3263" s="11">
        <v>0</v>
      </c>
      <c r="I3263" s="51">
        <v>80</v>
      </c>
      <c r="J3263" s="51">
        <v>0</v>
      </c>
      <c r="K3263" s="51">
        <v>0</v>
      </c>
      <c r="L3263" s="51">
        <v>0</v>
      </c>
      <c r="M3263" s="51">
        <v>0</v>
      </c>
      <c r="N3263" s="52">
        <f>D3263*$D$3</f>
        <v>312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499.20000000000005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1"/>
        <v>811.2</v>
      </c>
      <c r="Y3263" s="52">
        <f t="shared" si="1022"/>
        <v>0</v>
      </c>
      <c r="Z3263" s="52">
        <f t="shared" si="1023"/>
        <v>0</v>
      </c>
      <c r="AA3263" s="52">
        <f t="shared" si="1024"/>
        <v>0</v>
      </c>
      <c r="AB3263" s="52">
        <f>R3263+W3263</f>
        <v>0</v>
      </c>
      <c r="AC3263" s="53">
        <f>ROUND(X3263+Y3263+Z3263+AA3263+AB3263,1)</f>
        <v>811.2</v>
      </c>
      <c r="AD3263" s="58"/>
      <c r="AE3263" s="113"/>
      <c r="AF3263" s="60"/>
    </row>
    <row r="3264" spans="1:32">
      <c r="A3264" s="99" t="s">
        <v>800</v>
      </c>
      <c r="B3264" s="91">
        <v>50</v>
      </c>
      <c r="C3264" s="21" t="s">
        <v>324</v>
      </c>
      <c r="D3264" s="12">
        <v>156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D3264*$D$4</f>
        <v>249.60000000000002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655.20000000000016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35">N3264+S3264</f>
        <v>904.80000000000018</v>
      </c>
      <c r="Y3264" s="14">
        <f t="shared" ref="Y3264:Y3277" si="1036">O3264+T3264</f>
        <v>0</v>
      </c>
      <c r="Z3264" s="14">
        <f t="shared" ref="Z3264:Z3277" si="1037">P3264+U3264</f>
        <v>0</v>
      </c>
      <c r="AA3264" s="14">
        <f t="shared" ref="AA3264:AA3277" si="1038">Q3264+V3264</f>
        <v>0</v>
      </c>
      <c r="AB3264" s="14">
        <f>R3264+W3264</f>
        <v>0</v>
      </c>
      <c r="AC3264" s="15">
        <f>ROUND(X3264+Y3264+Z3264+AA3264+AB3264,1)</f>
        <v>904.8</v>
      </c>
      <c r="AD3264" s="48">
        <f>(ROUND(AC3264-AC3263,1)/AC3263)</f>
        <v>0.11538461538461538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156</v>
      </c>
      <c r="E3265" s="12">
        <v>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0</v>
      </c>
      <c r="L3265" s="13">
        <v>0</v>
      </c>
      <c r="M3265" s="13">
        <v>0</v>
      </c>
      <c r="N3265" s="14">
        <f>D3265*$D$5</f>
        <v>312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449.28000000000003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5"/>
        <v>761.28</v>
      </c>
      <c r="Y3265" s="14">
        <f t="shared" si="1036"/>
        <v>0</v>
      </c>
      <c r="Z3265" s="14">
        <f t="shared" si="1037"/>
        <v>0</v>
      </c>
      <c r="AA3265" s="14">
        <f t="shared" si="1038"/>
        <v>0</v>
      </c>
      <c r="AB3265" s="14">
        <f>R3265+W3265</f>
        <v>0</v>
      </c>
      <c r="AC3265" s="15">
        <f t="shared" ref="AC3265:AC3277" si="1039">ROUND(X3265+Y3265+Z3265+AA3265+AB3265,1)</f>
        <v>761.3</v>
      </c>
      <c r="AD3265" s="48">
        <f>(ROUND(AC3265-AC3263,1)/AC3263)</f>
        <v>-6.1513806706114393E-2</v>
      </c>
      <c r="AE3265" s="113"/>
      <c r="AF3265" s="60"/>
    </row>
    <row r="3266" spans="1:32">
      <c r="A3266" s="99" t="s">
        <v>802</v>
      </c>
      <c r="B3266" s="91">
        <v>0</v>
      </c>
      <c r="C3266" s="21" t="s">
        <v>337</v>
      </c>
      <c r="D3266" s="12">
        <v>156</v>
      </c>
      <c r="E3266" s="12">
        <v>0</v>
      </c>
      <c r="F3266" s="12">
        <v>0</v>
      </c>
      <c r="G3266" s="12">
        <v>0</v>
      </c>
      <c r="H3266" s="12">
        <v>0</v>
      </c>
      <c r="I3266" s="13">
        <v>80</v>
      </c>
      <c r="J3266" s="13">
        <v>0</v>
      </c>
      <c r="K3266" s="13">
        <v>0</v>
      </c>
      <c r="L3266" s="13">
        <v>0</v>
      </c>
      <c r="M3266" s="13">
        <v>0</v>
      </c>
      <c r="N3266" s="14">
        <f>D3266*$D$6</f>
        <v>312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449.28000000000003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5"/>
        <v>761.28</v>
      </c>
      <c r="Y3266" s="14">
        <f t="shared" si="1036"/>
        <v>0</v>
      </c>
      <c r="Z3266" s="14">
        <f t="shared" si="1037"/>
        <v>0</v>
      </c>
      <c r="AA3266" s="14">
        <f t="shared" si="1038"/>
        <v>0</v>
      </c>
      <c r="AB3266" s="14">
        <f t="shared" ref="AB3266:AB3277" si="1040">R3266+W3266</f>
        <v>0</v>
      </c>
      <c r="AC3266" s="15">
        <f t="shared" si="1039"/>
        <v>761.3</v>
      </c>
      <c r="AD3266" s="48">
        <f>(ROUND(AC3266-AC3263,1)/AC3263)</f>
        <v>-6.1513806706114393E-2</v>
      </c>
      <c r="AE3266" s="113"/>
      <c r="AF3266" s="60"/>
    </row>
    <row r="3267" spans="1:32">
      <c r="A3267" s="99" t="s">
        <v>803</v>
      </c>
      <c r="B3267" s="91">
        <v>0</v>
      </c>
      <c r="C3267" s="21" t="s">
        <v>338</v>
      </c>
      <c r="D3267" s="12">
        <v>156</v>
      </c>
      <c r="E3267" s="12">
        <v>0</v>
      </c>
      <c r="F3267" s="12">
        <v>0</v>
      </c>
      <c r="G3267" s="12">
        <v>0</v>
      </c>
      <c r="H3267" s="12">
        <v>0</v>
      </c>
      <c r="I3267" s="13">
        <v>80</v>
      </c>
      <c r="J3267" s="13">
        <v>0</v>
      </c>
      <c r="K3267" s="13">
        <v>0</v>
      </c>
      <c r="L3267" s="13">
        <v>0</v>
      </c>
      <c r="M3267" s="13">
        <v>0</v>
      </c>
      <c r="N3267" s="14">
        <f>D3267*$D$7</f>
        <v>312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449.28000000000003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5"/>
        <v>761.28</v>
      </c>
      <c r="Y3267" s="14">
        <f t="shared" si="1036"/>
        <v>0</v>
      </c>
      <c r="Z3267" s="14">
        <f t="shared" si="1037"/>
        <v>0</v>
      </c>
      <c r="AA3267" s="14">
        <f t="shared" si="1038"/>
        <v>0</v>
      </c>
      <c r="AB3267" s="14">
        <f t="shared" si="1040"/>
        <v>0</v>
      </c>
      <c r="AC3267" s="15">
        <f t="shared" si="1039"/>
        <v>761.3</v>
      </c>
      <c r="AD3267" s="48">
        <f>(ROUND(AC3267-AC3263,1)/AC3263)</f>
        <v>-6.1513806706114393E-2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156</v>
      </c>
      <c r="E3268" s="12">
        <v>0</v>
      </c>
      <c r="F3268" s="12">
        <v>0</v>
      </c>
      <c r="G3268" s="12">
        <v>0</v>
      </c>
      <c r="H3268" s="12">
        <v>0</v>
      </c>
      <c r="I3268" s="13">
        <v>80</v>
      </c>
      <c r="J3268" s="13">
        <v>0</v>
      </c>
      <c r="K3268" s="13">
        <v>0</v>
      </c>
      <c r="L3268" s="13">
        <v>0</v>
      </c>
      <c r="M3268" s="13">
        <v>0</v>
      </c>
      <c r="N3268" s="14">
        <f>D3268*$D$8</f>
        <v>312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449.28000000000003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5"/>
        <v>761.28</v>
      </c>
      <c r="Y3268" s="14">
        <f t="shared" si="1036"/>
        <v>0</v>
      </c>
      <c r="Z3268" s="14">
        <f t="shared" si="1037"/>
        <v>0</v>
      </c>
      <c r="AA3268" s="14">
        <f t="shared" si="1038"/>
        <v>0</v>
      </c>
      <c r="AB3268" s="14">
        <f t="shared" si="1040"/>
        <v>0</v>
      </c>
      <c r="AC3268" s="15">
        <f t="shared" si="1039"/>
        <v>761.3</v>
      </c>
      <c r="AD3268" s="48">
        <f>(ROUND(AC3268-AC3263,1)/AC3263)</f>
        <v>-6.1513806706114393E-2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78</v>
      </c>
      <c r="E3269" s="12">
        <v>170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85</v>
      </c>
      <c r="L3269" s="13">
        <v>0</v>
      </c>
      <c r="M3269" s="13">
        <v>0</v>
      </c>
      <c r="N3269" s="14">
        <f>D3269*$D$9</f>
        <v>101.4</v>
      </c>
      <c r="O3269" s="14">
        <f>E3269*$E$9</f>
        <v>255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162.24</v>
      </c>
      <c r="T3269" s="14">
        <f>(O3269/100)*(K3269*$K$9)</f>
        <v>433.49999999999994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5"/>
        <v>263.64</v>
      </c>
      <c r="Y3269" s="14">
        <f t="shared" si="1036"/>
        <v>688.5</v>
      </c>
      <c r="Z3269" s="14">
        <f t="shared" si="1037"/>
        <v>0</v>
      </c>
      <c r="AA3269" s="14">
        <f t="shared" si="1038"/>
        <v>0</v>
      </c>
      <c r="AB3269" s="14">
        <f t="shared" si="1040"/>
        <v>0</v>
      </c>
      <c r="AC3269" s="15">
        <f t="shared" si="1039"/>
        <v>952.1</v>
      </c>
      <c r="AD3269" s="48">
        <f>(ROUND(AC3269-AC3263,1)/AC3263)</f>
        <v>0.17369329388560156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78</v>
      </c>
      <c r="E3270" s="12">
        <v>0</v>
      </c>
      <c r="F3270" s="12">
        <v>170</v>
      </c>
      <c r="G3270" s="12">
        <v>0</v>
      </c>
      <c r="H3270" s="12">
        <v>0</v>
      </c>
      <c r="I3270" s="13">
        <v>80</v>
      </c>
      <c r="J3270" s="13">
        <v>0</v>
      </c>
      <c r="K3270" s="13">
        <v>42.5</v>
      </c>
      <c r="L3270" s="13">
        <v>42.5</v>
      </c>
      <c r="M3270" s="13">
        <v>0</v>
      </c>
      <c r="N3270" s="14">
        <f>D3270*$D$10</f>
        <v>101.4</v>
      </c>
      <c r="O3270" s="14">
        <f>E3270*$E$10</f>
        <v>0</v>
      </c>
      <c r="P3270" s="14">
        <f>F3270*$F$10</f>
        <v>255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162.24</v>
      </c>
      <c r="T3270" s="14">
        <f>(O3270/100)*(K3270*$J$10)</f>
        <v>0</v>
      </c>
      <c r="U3270" s="14">
        <f>(P3270/100)*(K3270*$K$10)+(P3270/100)*(L3270*$L$10)</f>
        <v>433.49999999999994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5"/>
        <v>263.64</v>
      </c>
      <c r="Y3270" s="14">
        <f t="shared" si="1036"/>
        <v>0</v>
      </c>
      <c r="Z3270" s="14">
        <f t="shared" si="1037"/>
        <v>688.5</v>
      </c>
      <c r="AA3270" s="14">
        <f t="shared" si="1038"/>
        <v>0</v>
      </c>
      <c r="AB3270" s="14">
        <f t="shared" si="1040"/>
        <v>0</v>
      </c>
      <c r="AC3270" s="15">
        <f t="shared" si="1039"/>
        <v>952.1</v>
      </c>
      <c r="AD3270" s="48">
        <f>(ROUND(AC3270-AC3263,1)/AC3263)</f>
        <v>0.17369329388560156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78</v>
      </c>
      <c r="E3271" s="12">
        <v>0</v>
      </c>
      <c r="F3271" s="12">
        <v>0</v>
      </c>
      <c r="G3271" s="12">
        <v>170</v>
      </c>
      <c r="H3271" s="12">
        <v>0</v>
      </c>
      <c r="I3271" s="13">
        <v>80</v>
      </c>
      <c r="J3271" s="13">
        <v>0</v>
      </c>
      <c r="K3271" s="13">
        <v>0</v>
      </c>
      <c r="L3271" s="13">
        <v>85</v>
      </c>
      <c r="M3271" s="13">
        <v>0</v>
      </c>
      <c r="N3271" s="14">
        <f>D3271*$D$11</f>
        <v>101.4</v>
      </c>
      <c r="O3271" s="14">
        <f>E3271*$E$11</f>
        <v>0</v>
      </c>
      <c r="P3271" s="14">
        <f>F3271*$F$11</f>
        <v>0</v>
      </c>
      <c r="Q3271" s="14">
        <f>G3271*$G$11</f>
        <v>255</v>
      </c>
      <c r="R3271" s="14">
        <f>H3271*$H$11</f>
        <v>0</v>
      </c>
      <c r="S3271" s="14">
        <f>(N3271/100)*(I3271*$I$11)+(N3271/100)*(J3271*$J$11)</f>
        <v>162.24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433.49999999999994</v>
      </c>
      <c r="W3271" s="14">
        <f>(R3271/100)*(K3271*$K$11)+(R3271/100)*(L3271*$L$11)</f>
        <v>0</v>
      </c>
      <c r="X3271" s="14">
        <f t="shared" si="1035"/>
        <v>263.64</v>
      </c>
      <c r="Y3271" s="14">
        <f t="shared" si="1036"/>
        <v>0</v>
      </c>
      <c r="Z3271" s="14">
        <f t="shared" si="1037"/>
        <v>0</v>
      </c>
      <c r="AA3271" s="14">
        <f t="shared" si="1038"/>
        <v>688.5</v>
      </c>
      <c r="AB3271" s="14">
        <f t="shared" si="1040"/>
        <v>0</v>
      </c>
      <c r="AC3271" s="15">
        <f t="shared" si="1039"/>
        <v>952.1</v>
      </c>
      <c r="AD3271" s="48">
        <f>(ROUND(AC3271-AC3263,1)/AC3263)</f>
        <v>0.17369329388560156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170</v>
      </c>
      <c r="I3272" s="13">
        <v>80</v>
      </c>
      <c r="J3272" s="13">
        <v>0</v>
      </c>
      <c r="K3272" s="13">
        <v>42.5</v>
      </c>
      <c r="L3272" s="13">
        <v>42.5</v>
      </c>
      <c r="M3272" s="13">
        <v>0</v>
      </c>
      <c r="N3272" s="14">
        <f>D3272*$D$12</f>
        <v>101.4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255</v>
      </c>
      <c r="S3272" s="14">
        <f>(N3272/100)*(I3272*$I$12)+(N3272/100)*(J3272*$J$12)</f>
        <v>162.24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433.49999999999994</v>
      </c>
      <c r="X3272" s="14">
        <f t="shared" si="1035"/>
        <v>263.64</v>
      </c>
      <c r="Y3272" s="14">
        <f t="shared" si="1036"/>
        <v>0</v>
      </c>
      <c r="Z3272" s="14">
        <f t="shared" si="1037"/>
        <v>0</v>
      </c>
      <c r="AA3272" s="14">
        <f t="shared" si="1038"/>
        <v>0</v>
      </c>
      <c r="AB3272" s="14">
        <f t="shared" si="1040"/>
        <v>688.5</v>
      </c>
      <c r="AC3272" s="15">
        <f t="shared" si="1039"/>
        <v>952.1</v>
      </c>
      <c r="AD3272" s="48">
        <f>(ROUND(AC3272-AC3263,1)/AC3263)</f>
        <v>0.17369329388560156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156</v>
      </c>
      <c r="E3273" s="12">
        <v>0</v>
      </c>
      <c r="F3273" s="12">
        <v>0</v>
      </c>
      <c r="G3273" s="12">
        <v>0</v>
      </c>
      <c r="H3273" s="12">
        <v>0</v>
      </c>
      <c r="I3273" s="13">
        <v>80</v>
      </c>
      <c r="J3273" s="13">
        <v>0</v>
      </c>
      <c r="K3273" s="13">
        <v>0</v>
      </c>
      <c r="L3273" s="13">
        <v>0</v>
      </c>
      <c r="M3273" s="13">
        <v>70</v>
      </c>
      <c r="N3273" s="14">
        <f>D3273*$D$13</f>
        <v>234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702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936</v>
      </c>
      <c r="Y3273" s="14">
        <f t="shared" si="1036"/>
        <v>0</v>
      </c>
      <c r="Z3273" s="14">
        <f t="shared" si="1037"/>
        <v>0</v>
      </c>
      <c r="AA3273" s="14">
        <f t="shared" si="1038"/>
        <v>0</v>
      </c>
      <c r="AB3273" s="14">
        <f t="shared" si="1040"/>
        <v>0</v>
      </c>
      <c r="AC3273" s="15">
        <f t="shared" si="1039"/>
        <v>936</v>
      </c>
      <c r="AD3273" s="48">
        <f>(ROUND(AC3273-AC3263,1)/AC3263)</f>
        <v>0.15384615384615383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156</v>
      </c>
      <c r="E3274" s="12">
        <v>0</v>
      </c>
      <c r="F3274" s="12">
        <v>0</v>
      </c>
      <c r="G3274" s="12">
        <v>0</v>
      </c>
      <c r="H3274" s="12">
        <v>0</v>
      </c>
      <c r="I3274" s="13">
        <v>80</v>
      </c>
      <c r="J3274" s="13">
        <v>0</v>
      </c>
      <c r="K3274" s="13">
        <v>70</v>
      </c>
      <c r="L3274" s="13">
        <v>0</v>
      </c>
      <c r="M3274" s="13">
        <v>0</v>
      </c>
      <c r="N3274" s="14">
        <f>D3274*$D$14</f>
        <v>234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702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5"/>
        <v>936</v>
      </c>
      <c r="Y3274" s="14">
        <f t="shared" si="1036"/>
        <v>0</v>
      </c>
      <c r="Z3274" s="14">
        <f t="shared" si="1037"/>
        <v>0</v>
      </c>
      <c r="AA3274" s="14">
        <f t="shared" si="1038"/>
        <v>0</v>
      </c>
      <c r="AB3274" s="14">
        <f t="shared" si="1040"/>
        <v>0</v>
      </c>
      <c r="AC3274" s="15">
        <f t="shared" si="1039"/>
        <v>936</v>
      </c>
      <c r="AD3274" s="48">
        <f>(ROUND(AC3274-AC3263,1)/AC3263)</f>
        <v>0.15384615384615383</v>
      </c>
      <c r="AE3274" s="113"/>
      <c r="AF3274" s="60"/>
    </row>
    <row r="3275" spans="1:32">
      <c r="A3275" s="99"/>
      <c r="B3275" s="91"/>
      <c r="C3275" s="21" t="s">
        <v>329</v>
      </c>
      <c r="D3275" s="12">
        <v>156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0</v>
      </c>
      <c r="K3275" s="13">
        <v>0</v>
      </c>
      <c r="L3275" s="13">
        <v>70</v>
      </c>
      <c r="M3275" s="13">
        <v>0</v>
      </c>
      <c r="N3275" s="14">
        <f>D3275*$D$15</f>
        <v>234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702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5"/>
        <v>936</v>
      </c>
      <c r="Y3275" s="14">
        <f t="shared" si="1036"/>
        <v>0</v>
      </c>
      <c r="Z3275" s="14">
        <f t="shared" si="1037"/>
        <v>0</v>
      </c>
      <c r="AA3275" s="14">
        <f t="shared" si="1038"/>
        <v>0</v>
      </c>
      <c r="AB3275" s="14">
        <f t="shared" si="1040"/>
        <v>0</v>
      </c>
      <c r="AC3275" s="15">
        <f t="shared" si="1039"/>
        <v>936</v>
      </c>
      <c r="AD3275" s="48">
        <f>(ROUND(AC3275-AC3263,1)/AC3263)</f>
        <v>0.15384615384615383</v>
      </c>
      <c r="AE3275" s="113"/>
      <c r="AF3275" s="60"/>
    </row>
    <row r="3276" spans="1:32">
      <c r="A3276" s="99"/>
      <c r="B3276" s="91"/>
      <c r="C3276" s="21" t="s">
        <v>325</v>
      </c>
      <c r="D3276" s="12">
        <v>156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46</v>
      </c>
      <c r="K3276" s="13">
        <v>0</v>
      </c>
      <c r="L3276" s="13">
        <v>0</v>
      </c>
      <c r="M3276" s="13">
        <v>0</v>
      </c>
      <c r="N3276" s="14">
        <f>D3276*$D$16</f>
        <v>249.60000000000002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601.53600000000006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5"/>
        <v>851.13600000000008</v>
      </c>
      <c r="Y3276" s="14">
        <f t="shared" si="1036"/>
        <v>0</v>
      </c>
      <c r="Z3276" s="14">
        <f t="shared" si="1037"/>
        <v>0</v>
      </c>
      <c r="AA3276" s="14">
        <f t="shared" si="1038"/>
        <v>0</v>
      </c>
      <c r="AB3276" s="14">
        <f t="shared" si="1040"/>
        <v>0</v>
      </c>
      <c r="AC3276" s="15">
        <f t="shared" si="1039"/>
        <v>851.1</v>
      </c>
      <c r="AD3276" s="48">
        <f>(ROUND(AC3276-AC3263,1)/AC3263)</f>
        <v>4.9186390532544373E-2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156</v>
      </c>
      <c r="E3277" s="12">
        <v>0</v>
      </c>
      <c r="F3277" s="12">
        <v>0</v>
      </c>
      <c r="G3277" s="12">
        <v>0</v>
      </c>
      <c r="H3277" s="12">
        <v>0</v>
      </c>
      <c r="I3277" s="13">
        <v>85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D3277*$D$17</f>
        <v>249.60000000000002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742.56000000000017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5"/>
        <v>992.1600000000002</v>
      </c>
      <c r="Y3277" s="14">
        <f t="shared" si="1036"/>
        <v>0</v>
      </c>
      <c r="Z3277" s="14">
        <f t="shared" si="1037"/>
        <v>0</v>
      </c>
      <c r="AA3277" s="14">
        <f t="shared" si="1038"/>
        <v>0</v>
      </c>
      <c r="AB3277" s="14">
        <f t="shared" si="1040"/>
        <v>0</v>
      </c>
      <c r="AC3277" s="15">
        <f t="shared" si="1039"/>
        <v>992.2</v>
      </c>
      <c r="AD3277" s="48">
        <f>(ROUND(AC3277-AC3263,1)/AC3263)</f>
        <v>0.22312623274161733</v>
      </c>
      <c r="AE3277" s="113"/>
      <c r="AF3277" s="60"/>
    </row>
    <row r="3278" spans="1:32">
      <c r="A3278" s="106" t="s">
        <v>0</v>
      </c>
      <c r="B3278" s="92" t="s">
        <v>149</v>
      </c>
      <c r="C3278" s="50" t="s">
        <v>241</v>
      </c>
      <c r="D3278" s="11">
        <v>150</v>
      </c>
      <c r="E3278" s="11">
        <v>0</v>
      </c>
      <c r="F3278" s="11">
        <v>0</v>
      </c>
      <c r="G3278" s="11">
        <v>0</v>
      </c>
      <c r="H3278" s="11">
        <v>0</v>
      </c>
      <c r="I3278" s="51">
        <v>65</v>
      </c>
      <c r="J3278" s="51">
        <v>20</v>
      </c>
      <c r="K3278" s="51">
        <v>0</v>
      </c>
      <c r="L3278" s="51">
        <v>0</v>
      </c>
      <c r="M3278" s="51">
        <v>0</v>
      </c>
      <c r="N3278" s="52">
        <f>D3278*$D$3</f>
        <v>300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510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1"/>
        <v>810</v>
      </c>
      <c r="Y3278" s="52">
        <f t="shared" si="1022"/>
        <v>0</v>
      </c>
      <c r="Z3278" s="52">
        <f t="shared" si="1023"/>
        <v>0</v>
      </c>
      <c r="AA3278" s="52">
        <f t="shared" si="1024"/>
        <v>0</v>
      </c>
      <c r="AB3278" s="52">
        <f>R3278+W3278</f>
        <v>0</v>
      </c>
      <c r="AC3278" s="53">
        <f>ROUND(X3278+Y3278+Z3278+AA3278+AB3278,1)</f>
        <v>810</v>
      </c>
      <c r="AD3278" s="58"/>
      <c r="AE3278" s="113"/>
      <c r="AF3278" s="60"/>
    </row>
    <row r="3279" spans="1:32">
      <c r="A3279" s="99" t="s">
        <v>800</v>
      </c>
      <c r="B3279" s="93">
        <v>40</v>
      </c>
      <c r="C3279" s="21" t="s">
        <v>324</v>
      </c>
      <c r="D3279" s="12">
        <v>150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36</v>
      </c>
      <c r="K3279" s="13">
        <v>0</v>
      </c>
      <c r="L3279" s="13">
        <v>0</v>
      </c>
      <c r="M3279" s="13">
        <v>0</v>
      </c>
      <c r="N3279" s="14">
        <f>D3279*$D$4</f>
        <v>240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696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21"/>
        <v>936</v>
      </c>
      <c r="Y3279" s="14">
        <f t="shared" si="1022"/>
        <v>0</v>
      </c>
      <c r="Z3279" s="14">
        <f t="shared" si="1023"/>
        <v>0</v>
      </c>
      <c r="AA3279" s="14">
        <f t="shared" si="1024"/>
        <v>0</v>
      </c>
      <c r="AB3279" s="14">
        <f>R3279+W3279</f>
        <v>0</v>
      </c>
      <c r="AC3279" s="15">
        <f>ROUND(X3279+Y3279+Z3279+AA3279+AB3279,1)</f>
        <v>936</v>
      </c>
      <c r="AD3279" s="48">
        <f>(ROUND(AC3279-AC3278,1)/AC3278)</f>
        <v>0.15555555555555556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150</v>
      </c>
      <c r="E3280" s="12">
        <v>0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0</v>
      </c>
      <c r="L3280" s="13">
        <v>0</v>
      </c>
      <c r="M3280" s="13">
        <v>0</v>
      </c>
      <c r="N3280" s="14">
        <f>D3280*$D$5</f>
        <v>300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459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21"/>
        <v>759</v>
      </c>
      <c r="Y3280" s="14">
        <f t="shared" si="1022"/>
        <v>0</v>
      </c>
      <c r="Z3280" s="14">
        <f t="shared" si="1023"/>
        <v>0</v>
      </c>
      <c r="AA3280" s="14">
        <f t="shared" si="1024"/>
        <v>0</v>
      </c>
      <c r="AB3280" s="14">
        <f>R3280+W3280</f>
        <v>0</v>
      </c>
      <c r="AC3280" s="15">
        <f t="shared" ref="AC3280:AC3292" si="1041">ROUND(X3280+Y3280+Z3280+AA3280+AB3280,1)</f>
        <v>759</v>
      </c>
      <c r="AD3280" s="48">
        <f>(ROUND(AC3280-AC3278,1)/AC3278)</f>
        <v>-6.2962962962962957E-2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150</v>
      </c>
      <c r="E3281" s="12">
        <v>0</v>
      </c>
      <c r="F3281" s="12">
        <v>0</v>
      </c>
      <c r="G3281" s="12">
        <v>0</v>
      </c>
      <c r="H3281" s="12">
        <v>0</v>
      </c>
      <c r="I3281" s="13">
        <v>65</v>
      </c>
      <c r="J3281" s="13">
        <v>20</v>
      </c>
      <c r="K3281" s="13">
        <v>0</v>
      </c>
      <c r="L3281" s="13">
        <v>0</v>
      </c>
      <c r="M3281" s="13">
        <v>0</v>
      </c>
      <c r="N3281" s="14">
        <f>D3281*$D$6</f>
        <v>300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459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21"/>
        <v>759</v>
      </c>
      <c r="Y3281" s="14">
        <f t="shared" si="1022"/>
        <v>0</v>
      </c>
      <c r="Z3281" s="14">
        <f t="shared" si="1023"/>
        <v>0</v>
      </c>
      <c r="AA3281" s="14">
        <f t="shared" si="1024"/>
        <v>0</v>
      </c>
      <c r="AB3281" s="14">
        <f t="shared" ref="AB3281:AB3292" si="1042">R3281+W3281</f>
        <v>0</v>
      </c>
      <c r="AC3281" s="15">
        <f t="shared" si="1041"/>
        <v>759</v>
      </c>
      <c r="AD3281" s="48">
        <f>(ROUND(AC3281-AC3278,1)/AC3278)</f>
        <v>-6.2962962962962957E-2</v>
      </c>
      <c r="AE3281" s="113"/>
      <c r="AF3281" s="60"/>
    </row>
    <row r="3282" spans="1:32">
      <c r="A3282" s="99" t="s">
        <v>803</v>
      </c>
      <c r="B3282" s="93">
        <v>0</v>
      </c>
      <c r="C3282" s="21" t="s">
        <v>338</v>
      </c>
      <c r="D3282" s="12">
        <v>150</v>
      </c>
      <c r="E3282" s="12">
        <v>0</v>
      </c>
      <c r="F3282" s="12">
        <v>0</v>
      </c>
      <c r="G3282" s="12">
        <v>0</v>
      </c>
      <c r="H3282" s="12">
        <v>0</v>
      </c>
      <c r="I3282" s="13">
        <v>65</v>
      </c>
      <c r="J3282" s="13">
        <v>20</v>
      </c>
      <c r="K3282" s="13">
        <v>0</v>
      </c>
      <c r="L3282" s="13">
        <v>0</v>
      </c>
      <c r="M3282" s="13">
        <v>0</v>
      </c>
      <c r="N3282" s="14">
        <f>D3282*$D$7</f>
        <v>300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459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21"/>
        <v>759</v>
      </c>
      <c r="Y3282" s="14">
        <f t="shared" si="1022"/>
        <v>0</v>
      </c>
      <c r="Z3282" s="14">
        <f t="shared" si="1023"/>
        <v>0</v>
      </c>
      <c r="AA3282" s="14">
        <f t="shared" si="1024"/>
        <v>0</v>
      </c>
      <c r="AB3282" s="14">
        <f t="shared" si="1042"/>
        <v>0</v>
      </c>
      <c r="AC3282" s="15">
        <f t="shared" si="1041"/>
        <v>759</v>
      </c>
      <c r="AD3282" s="48">
        <f>(ROUND(AC3282-AC3278,1)/AC3278)</f>
        <v>-6.2962962962962957E-2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150</v>
      </c>
      <c r="E3283" s="12">
        <v>0</v>
      </c>
      <c r="F3283" s="12">
        <v>0</v>
      </c>
      <c r="G3283" s="12">
        <v>0</v>
      </c>
      <c r="H3283" s="12">
        <v>0</v>
      </c>
      <c r="I3283" s="13">
        <v>65</v>
      </c>
      <c r="J3283" s="13">
        <v>20</v>
      </c>
      <c r="K3283" s="13">
        <v>0</v>
      </c>
      <c r="L3283" s="13">
        <v>0</v>
      </c>
      <c r="M3283" s="13">
        <v>0</v>
      </c>
      <c r="N3283" s="14">
        <f>D3283*$D$8</f>
        <v>300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459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21"/>
        <v>759</v>
      </c>
      <c r="Y3283" s="14">
        <f t="shared" si="1022"/>
        <v>0</v>
      </c>
      <c r="Z3283" s="14">
        <f t="shared" si="1023"/>
        <v>0</v>
      </c>
      <c r="AA3283" s="14">
        <f t="shared" si="1024"/>
        <v>0</v>
      </c>
      <c r="AB3283" s="14">
        <f t="shared" si="1042"/>
        <v>0</v>
      </c>
      <c r="AC3283" s="15">
        <f t="shared" si="1041"/>
        <v>759</v>
      </c>
      <c r="AD3283" s="48">
        <f>(ROUND(AC3283-AC3278,1)/AC3278)</f>
        <v>-6.2962962962962957E-2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75</v>
      </c>
      <c r="E3284" s="12">
        <v>160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90</v>
      </c>
      <c r="L3284" s="13">
        <v>0</v>
      </c>
      <c r="M3284" s="13">
        <v>0</v>
      </c>
      <c r="N3284" s="14">
        <f>D3284*$D$9</f>
        <v>97.5</v>
      </c>
      <c r="O3284" s="14">
        <f>E3284*$E$9</f>
        <v>240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165.75</v>
      </c>
      <c r="T3284" s="14">
        <f>(O3284/100)*(K3284*$K$9)</f>
        <v>432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21"/>
        <v>263.25</v>
      </c>
      <c r="Y3284" s="14">
        <f t="shared" si="1022"/>
        <v>672</v>
      </c>
      <c r="Z3284" s="14">
        <f t="shared" si="1023"/>
        <v>0</v>
      </c>
      <c r="AA3284" s="14">
        <f t="shared" si="1024"/>
        <v>0</v>
      </c>
      <c r="AB3284" s="14">
        <f t="shared" si="1042"/>
        <v>0</v>
      </c>
      <c r="AC3284" s="15">
        <f t="shared" si="1041"/>
        <v>935.3</v>
      </c>
      <c r="AD3284" s="48">
        <f>(ROUND(AC3284-AC3278,1)/AC3278)</f>
        <v>0.15469135802469136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75</v>
      </c>
      <c r="E3285" s="12">
        <v>0</v>
      </c>
      <c r="F3285" s="12">
        <v>160</v>
      </c>
      <c r="G3285" s="12">
        <v>0</v>
      </c>
      <c r="H3285" s="12">
        <v>0</v>
      </c>
      <c r="I3285" s="13">
        <v>65</v>
      </c>
      <c r="J3285" s="13">
        <v>20</v>
      </c>
      <c r="K3285" s="13">
        <v>45</v>
      </c>
      <c r="L3285" s="13">
        <v>45</v>
      </c>
      <c r="M3285" s="13">
        <v>0</v>
      </c>
      <c r="N3285" s="14">
        <f>D3285*$D$10</f>
        <v>97.5</v>
      </c>
      <c r="O3285" s="14">
        <f>E3285*$E$10</f>
        <v>0</v>
      </c>
      <c r="P3285" s="14">
        <f>F3285*$F$10</f>
        <v>240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165.75</v>
      </c>
      <c r="T3285" s="14">
        <f>(O3285/100)*(K3285*$J$10)</f>
        <v>0</v>
      </c>
      <c r="U3285" s="14">
        <f>(P3285/100)*(K3285*$K$10)+(P3285/100)*(L3285*$L$10)</f>
        <v>432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21"/>
        <v>263.25</v>
      </c>
      <c r="Y3285" s="14">
        <f t="shared" si="1022"/>
        <v>0</v>
      </c>
      <c r="Z3285" s="14">
        <f t="shared" si="1023"/>
        <v>672</v>
      </c>
      <c r="AA3285" s="14">
        <f t="shared" si="1024"/>
        <v>0</v>
      </c>
      <c r="AB3285" s="14">
        <f t="shared" si="1042"/>
        <v>0</v>
      </c>
      <c r="AC3285" s="15">
        <f t="shared" si="1041"/>
        <v>935.3</v>
      </c>
      <c r="AD3285" s="48">
        <f>(ROUND(AC3285-AC3278,1)/AC3278)</f>
        <v>0.15469135802469136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75</v>
      </c>
      <c r="E3286" s="12">
        <v>0</v>
      </c>
      <c r="F3286" s="12">
        <v>0</v>
      </c>
      <c r="G3286" s="12">
        <v>160</v>
      </c>
      <c r="H3286" s="12">
        <v>0</v>
      </c>
      <c r="I3286" s="13">
        <v>65</v>
      </c>
      <c r="J3286" s="13">
        <v>20</v>
      </c>
      <c r="K3286" s="13">
        <v>0</v>
      </c>
      <c r="L3286" s="13">
        <v>90</v>
      </c>
      <c r="M3286" s="13">
        <v>0</v>
      </c>
      <c r="N3286" s="14">
        <f>D3286*$D$11</f>
        <v>97.5</v>
      </c>
      <c r="O3286" s="14">
        <f>E3286*$E$11</f>
        <v>0</v>
      </c>
      <c r="P3286" s="14">
        <f>F3286*$F$11</f>
        <v>0</v>
      </c>
      <c r="Q3286" s="14">
        <f>G3286*$G$11</f>
        <v>240</v>
      </c>
      <c r="R3286" s="14">
        <f>H3286*$H$11</f>
        <v>0</v>
      </c>
      <c r="S3286" s="14">
        <f>(N3286/100)*(I3286*$I$11)+(N3286/100)*(J3286*$J$11)</f>
        <v>165.75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432</v>
      </c>
      <c r="W3286" s="14">
        <f>(R3286/100)*(K3286*$K$11)+(R3286/100)*(L3286*$L$11)</f>
        <v>0</v>
      </c>
      <c r="X3286" s="14">
        <f t="shared" si="1021"/>
        <v>263.25</v>
      </c>
      <c r="Y3286" s="14">
        <f t="shared" si="1022"/>
        <v>0</v>
      </c>
      <c r="Z3286" s="14">
        <f t="shared" si="1023"/>
        <v>0</v>
      </c>
      <c r="AA3286" s="14">
        <f t="shared" si="1024"/>
        <v>672</v>
      </c>
      <c r="AB3286" s="14">
        <f t="shared" si="1042"/>
        <v>0</v>
      </c>
      <c r="AC3286" s="15">
        <f t="shared" si="1041"/>
        <v>935.3</v>
      </c>
      <c r="AD3286" s="48">
        <f>(ROUND(AC3286-AC3278,1)/AC3278)</f>
        <v>0.15469135802469136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75</v>
      </c>
      <c r="E3287" s="12">
        <v>0</v>
      </c>
      <c r="F3287" s="12">
        <v>0</v>
      </c>
      <c r="G3287" s="12">
        <v>0</v>
      </c>
      <c r="H3287" s="12">
        <v>160</v>
      </c>
      <c r="I3287" s="13">
        <v>65</v>
      </c>
      <c r="J3287" s="13">
        <v>20</v>
      </c>
      <c r="K3287" s="13">
        <v>45</v>
      </c>
      <c r="L3287" s="13">
        <v>45</v>
      </c>
      <c r="M3287" s="13">
        <v>0</v>
      </c>
      <c r="N3287" s="14">
        <f>D3287*$D$12</f>
        <v>97.5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240</v>
      </c>
      <c r="S3287" s="14">
        <f>(N3287/100)*(I3287*$I$12)+(N3287/100)*(J3287*$J$12)</f>
        <v>165.75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432</v>
      </c>
      <c r="X3287" s="14">
        <f t="shared" si="1021"/>
        <v>263.25</v>
      </c>
      <c r="Y3287" s="14">
        <f t="shared" si="1022"/>
        <v>0</v>
      </c>
      <c r="Z3287" s="14">
        <f t="shared" si="1023"/>
        <v>0</v>
      </c>
      <c r="AA3287" s="14">
        <f t="shared" si="1024"/>
        <v>0</v>
      </c>
      <c r="AB3287" s="14">
        <f t="shared" si="1042"/>
        <v>672</v>
      </c>
      <c r="AC3287" s="15">
        <f t="shared" si="1041"/>
        <v>935.3</v>
      </c>
      <c r="AD3287" s="48">
        <f>(ROUND(AC3287-AC3278,1)/AC3278)</f>
        <v>0.15469135802469136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150</v>
      </c>
      <c r="E3288" s="12">
        <v>0</v>
      </c>
      <c r="F3288" s="12">
        <v>0</v>
      </c>
      <c r="G3288" s="12">
        <v>0</v>
      </c>
      <c r="H3288" s="12">
        <v>0</v>
      </c>
      <c r="I3288" s="13">
        <v>65</v>
      </c>
      <c r="J3288" s="13">
        <v>20</v>
      </c>
      <c r="K3288" s="13">
        <v>0</v>
      </c>
      <c r="L3288" s="13">
        <v>0</v>
      </c>
      <c r="M3288" s="13">
        <v>72</v>
      </c>
      <c r="N3288" s="14">
        <f>D3288*$D$13</f>
        <v>225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706.5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931.5</v>
      </c>
      <c r="Y3288" s="14">
        <f t="shared" ref="Y3288" si="1043">O3288+T3288</f>
        <v>0</v>
      </c>
      <c r="Z3288" s="14">
        <f t="shared" ref="Z3288" si="1044">P3288+U3288</f>
        <v>0</v>
      </c>
      <c r="AA3288" s="14">
        <f t="shared" ref="AA3288" si="1045">Q3288+V3288</f>
        <v>0</v>
      </c>
      <c r="AB3288" s="14">
        <f t="shared" si="1042"/>
        <v>0</v>
      </c>
      <c r="AC3288" s="15">
        <f t="shared" si="1041"/>
        <v>931.5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150</v>
      </c>
      <c r="E3289" s="12">
        <v>0</v>
      </c>
      <c r="F3289" s="12">
        <v>0</v>
      </c>
      <c r="G3289" s="12">
        <v>0</v>
      </c>
      <c r="H3289" s="12">
        <v>0</v>
      </c>
      <c r="I3289" s="13">
        <v>65</v>
      </c>
      <c r="J3289" s="13">
        <v>20</v>
      </c>
      <c r="K3289" s="13">
        <v>72</v>
      </c>
      <c r="L3289" s="13">
        <v>0</v>
      </c>
      <c r="M3289" s="13">
        <v>0</v>
      </c>
      <c r="N3289" s="14">
        <f>D3289*$D$14</f>
        <v>225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706.5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21"/>
        <v>931.5</v>
      </c>
      <c r="Y3289" s="14">
        <f t="shared" si="1022"/>
        <v>0</v>
      </c>
      <c r="Z3289" s="14">
        <f t="shared" si="1023"/>
        <v>0</v>
      </c>
      <c r="AA3289" s="14">
        <f t="shared" si="1024"/>
        <v>0</v>
      </c>
      <c r="AB3289" s="14">
        <f t="shared" si="1042"/>
        <v>0</v>
      </c>
      <c r="AC3289" s="15">
        <f t="shared" si="1041"/>
        <v>931.5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65</v>
      </c>
      <c r="J3290" s="13">
        <v>20</v>
      </c>
      <c r="K3290" s="13">
        <v>0</v>
      </c>
      <c r="L3290" s="13">
        <v>72</v>
      </c>
      <c r="M3290" s="13">
        <v>0</v>
      </c>
      <c r="N3290" s="14">
        <f>D3290*$D$15</f>
        <v>225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706.5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21"/>
        <v>931.5</v>
      </c>
      <c r="Y3290" s="14">
        <f t="shared" si="1022"/>
        <v>0</v>
      </c>
      <c r="Z3290" s="14">
        <f t="shared" si="1023"/>
        <v>0</v>
      </c>
      <c r="AA3290" s="14">
        <f t="shared" si="1024"/>
        <v>0</v>
      </c>
      <c r="AB3290" s="14">
        <f t="shared" si="1042"/>
        <v>0</v>
      </c>
      <c r="AC3290" s="15">
        <f t="shared" si="1041"/>
        <v>931.5</v>
      </c>
      <c r="AD3290" s="48">
        <f>(ROUND(AC3290-AC3278,1)/AC3278)</f>
        <v>0.15</v>
      </c>
      <c r="AE3290" s="113"/>
      <c r="AF3290" s="60"/>
    </row>
    <row r="3291" spans="1:32">
      <c r="A3291" s="99"/>
      <c r="B3291" s="93"/>
      <c r="C3291" s="21" t="s">
        <v>325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57</v>
      </c>
      <c r="K3291" s="13">
        <v>0</v>
      </c>
      <c r="L3291" s="13">
        <v>0</v>
      </c>
      <c r="M3291" s="13">
        <v>0</v>
      </c>
      <c r="N3291" s="14">
        <f>D3291*$D$16</f>
        <v>240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634.79999999999995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21"/>
        <v>874.8</v>
      </c>
      <c r="Y3291" s="14">
        <f t="shared" si="1022"/>
        <v>0</v>
      </c>
      <c r="Z3291" s="14">
        <f t="shared" si="1023"/>
        <v>0</v>
      </c>
      <c r="AA3291" s="14">
        <f t="shared" si="1024"/>
        <v>0</v>
      </c>
      <c r="AB3291" s="14">
        <f t="shared" si="1042"/>
        <v>0</v>
      </c>
      <c r="AC3291" s="15">
        <f t="shared" si="1041"/>
        <v>874.8</v>
      </c>
      <c r="AD3291" s="48">
        <f>(ROUND(AC3291-AC3278,1)/AC3278)</f>
        <v>0.08</v>
      </c>
      <c r="AE3291" s="113"/>
      <c r="AF3291" s="60"/>
    </row>
    <row r="3292" spans="1:32">
      <c r="A3292" s="99"/>
      <c r="B3292" s="93"/>
      <c r="C3292" s="21" t="s">
        <v>326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D3292*$D$17</f>
        <v>240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762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21"/>
        <v>1002</v>
      </c>
      <c r="Y3292" s="14">
        <f t="shared" si="1022"/>
        <v>0</v>
      </c>
      <c r="Z3292" s="14">
        <f t="shared" si="1023"/>
        <v>0</v>
      </c>
      <c r="AA3292" s="14">
        <f t="shared" si="1024"/>
        <v>0</v>
      </c>
      <c r="AB3292" s="14">
        <f t="shared" si="1042"/>
        <v>0</v>
      </c>
      <c r="AC3292" s="15">
        <f t="shared" si="1041"/>
        <v>1002</v>
      </c>
      <c r="AD3292" s="48">
        <f>(ROUND(AC3292-AC3278,1)/AC3278)</f>
        <v>0.23703703703703705</v>
      </c>
      <c r="AE3292" s="113"/>
      <c r="AF3292" s="60"/>
    </row>
    <row r="3293" spans="1:32">
      <c r="A3293" s="106" t="s">
        <v>0</v>
      </c>
      <c r="B3293" s="90" t="s">
        <v>150</v>
      </c>
      <c r="C3293" s="50" t="s">
        <v>241</v>
      </c>
      <c r="D3293" s="11">
        <v>180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360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468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1"/>
        <v>828</v>
      </c>
      <c r="Y3293" s="52">
        <f t="shared" si="1022"/>
        <v>0</v>
      </c>
      <c r="Z3293" s="52">
        <f t="shared" si="1023"/>
        <v>0</v>
      </c>
      <c r="AA3293" s="52">
        <f t="shared" si="1024"/>
        <v>0</v>
      </c>
      <c r="AB3293" s="52">
        <f>R3293+W3293</f>
        <v>0</v>
      </c>
      <c r="AC3293" s="53">
        <f>ROUND(X3293+Y3293+Z3293+AA3293+AB3293,1)</f>
        <v>828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24</v>
      </c>
      <c r="K3294" s="13">
        <v>0</v>
      </c>
      <c r="L3294" s="13">
        <v>0</v>
      </c>
      <c r="M3294" s="13">
        <v>0</v>
      </c>
      <c r="N3294" s="14">
        <f>D3294*$D$4</f>
        <v>288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676.8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6">N3294+S3294</f>
        <v>964.8</v>
      </c>
      <c r="Y3294" s="14">
        <f t="shared" ref="Y3294:Y3307" si="1047">O3294+T3294</f>
        <v>0</v>
      </c>
      <c r="Z3294" s="14">
        <f t="shared" ref="Z3294:Z3307" si="1048">P3294+U3294</f>
        <v>0</v>
      </c>
      <c r="AA3294" s="14">
        <f t="shared" ref="AA3294:AA3307" si="1049">Q3294+V3294</f>
        <v>0</v>
      </c>
      <c r="AB3294" s="14">
        <f>R3294+W3294</f>
        <v>0</v>
      </c>
      <c r="AC3294" s="15">
        <f>ROUND(X3294+Y3294+Z3294+AA3294+AB3294,1)</f>
        <v>964.8</v>
      </c>
      <c r="AD3294" s="48">
        <f>(ROUND(AC3294-AC3293,1)/AC3293)</f>
        <v>0.16521739130434784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180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360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421.2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6"/>
        <v>781.2</v>
      </c>
      <c r="Y3295" s="14">
        <f t="shared" si="1047"/>
        <v>0</v>
      </c>
      <c r="Z3295" s="14">
        <f t="shared" si="1048"/>
        <v>0</v>
      </c>
      <c r="AA3295" s="14">
        <f t="shared" si="1049"/>
        <v>0</v>
      </c>
      <c r="AB3295" s="14">
        <f>R3295+W3295</f>
        <v>0</v>
      </c>
      <c r="AC3295" s="15">
        <f t="shared" ref="AC3295:AC3307" si="1050">ROUND(X3295+Y3295+Z3295+AA3295+AB3295,1)</f>
        <v>781.2</v>
      </c>
      <c r="AD3295" s="48">
        <f>(ROUND(AC3295-AC3293,1)/AC3293)</f>
        <v>-5.6521739130434782E-2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180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360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421.2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6"/>
        <v>781.2</v>
      </c>
      <c r="Y3296" s="14">
        <f t="shared" si="1047"/>
        <v>0</v>
      </c>
      <c r="Z3296" s="14">
        <f t="shared" si="1048"/>
        <v>0</v>
      </c>
      <c r="AA3296" s="14">
        <f t="shared" si="1049"/>
        <v>0</v>
      </c>
      <c r="AB3296" s="14">
        <f t="shared" ref="AB3296:AB3307" si="1051">R3296+W3296</f>
        <v>0</v>
      </c>
      <c r="AC3296" s="15">
        <f t="shared" si="1050"/>
        <v>781.2</v>
      </c>
      <c r="AD3296" s="48">
        <f>(ROUND(AC3296-AC3293,1)/AC3293)</f>
        <v>-5.6521739130434782E-2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180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360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421.2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6"/>
        <v>781.2</v>
      </c>
      <c r="Y3297" s="14">
        <f t="shared" si="1047"/>
        <v>0</v>
      </c>
      <c r="Z3297" s="14">
        <f t="shared" si="1048"/>
        <v>0</v>
      </c>
      <c r="AA3297" s="14">
        <f t="shared" si="1049"/>
        <v>0</v>
      </c>
      <c r="AB3297" s="14">
        <f t="shared" si="1051"/>
        <v>0</v>
      </c>
      <c r="AC3297" s="15">
        <f t="shared" si="1050"/>
        <v>781.2</v>
      </c>
      <c r="AD3297" s="48">
        <f>(ROUND(AC3297-AC3293,1)/AC3293)</f>
        <v>-5.6521739130434782E-2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180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360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421.2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6"/>
        <v>781.2</v>
      </c>
      <c r="Y3298" s="14">
        <f t="shared" si="1047"/>
        <v>0</v>
      </c>
      <c r="Z3298" s="14">
        <f t="shared" si="1048"/>
        <v>0</v>
      </c>
      <c r="AA3298" s="14">
        <f t="shared" si="1049"/>
        <v>0</v>
      </c>
      <c r="AB3298" s="14">
        <f t="shared" si="1051"/>
        <v>0</v>
      </c>
      <c r="AC3298" s="15">
        <f t="shared" si="1050"/>
        <v>781.2</v>
      </c>
      <c r="AD3298" s="48">
        <f>(ROUND(AC3298-AC3293,1)/AC3293)</f>
        <v>-5.6521739130434782E-2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90</v>
      </c>
      <c r="E3299" s="12">
        <v>180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70</v>
      </c>
      <c r="L3299" s="13">
        <v>0</v>
      </c>
      <c r="M3299" s="13">
        <v>0</v>
      </c>
      <c r="N3299" s="14">
        <f>D3299*$D$9</f>
        <v>117</v>
      </c>
      <c r="O3299" s="14">
        <f>E3299*$E$9</f>
        <v>270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152.1</v>
      </c>
      <c r="T3299" s="14">
        <f>(O3299/100)*(K3299*$K$9)</f>
        <v>378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6"/>
        <v>269.10000000000002</v>
      </c>
      <c r="Y3299" s="14">
        <f t="shared" si="1047"/>
        <v>648</v>
      </c>
      <c r="Z3299" s="14">
        <f t="shared" si="1048"/>
        <v>0</v>
      </c>
      <c r="AA3299" s="14">
        <f t="shared" si="1049"/>
        <v>0</v>
      </c>
      <c r="AB3299" s="14">
        <f t="shared" si="1051"/>
        <v>0</v>
      </c>
      <c r="AC3299" s="15">
        <f t="shared" si="1050"/>
        <v>917.1</v>
      </c>
      <c r="AD3299" s="48">
        <f>(ROUND(AC3299-AC3293,1)/AC3293)</f>
        <v>0.1076086956521739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90</v>
      </c>
      <c r="E3300" s="12">
        <v>0</v>
      </c>
      <c r="F3300" s="12">
        <v>180</v>
      </c>
      <c r="G3300" s="12">
        <v>0</v>
      </c>
      <c r="H3300" s="12">
        <v>0</v>
      </c>
      <c r="I3300" s="13">
        <v>65</v>
      </c>
      <c r="J3300" s="13">
        <v>0</v>
      </c>
      <c r="K3300" s="13">
        <v>35</v>
      </c>
      <c r="L3300" s="13">
        <v>35</v>
      </c>
      <c r="M3300" s="13">
        <v>0</v>
      </c>
      <c r="N3300" s="14">
        <f>D3300*$D$10</f>
        <v>117</v>
      </c>
      <c r="O3300" s="14">
        <f>E3300*$E$10</f>
        <v>0</v>
      </c>
      <c r="P3300" s="14">
        <f>F3300*$F$10</f>
        <v>270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152.1</v>
      </c>
      <c r="T3300" s="14">
        <f>(O3300/100)*(K3300*$J$10)</f>
        <v>0</v>
      </c>
      <c r="U3300" s="14">
        <f>(P3300/100)*(K3300*$K$10)+(P3300/100)*(L3300*$L$10)</f>
        <v>378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6"/>
        <v>269.10000000000002</v>
      </c>
      <c r="Y3300" s="14">
        <f t="shared" si="1047"/>
        <v>0</v>
      </c>
      <c r="Z3300" s="14">
        <f t="shared" si="1048"/>
        <v>648</v>
      </c>
      <c r="AA3300" s="14">
        <f t="shared" si="1049"/>
        <v>0</v>
      </c>
      <c r="AB3300" s="14">
        <f t="shared" si="1051"/>
        <v>0</v>
      </c>
      <c r="AC3300" s="15">
        <f t="shared" si="1050"/>
        <v>917.1</v>
      </c>
      <c r="AD3300" s="48">
        <f>(ROUND(AC3300-AC3293,1)/AC3293)</f>
        <v>0.1076086956521739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90</v>
      </c>
      <c r="E3301" s="12">
        <v>0</v>
      </c>
      <c r="F3301" s="12">
        <v>0</v>
      </c>
      <c r="G3301" s="12">
        <v>180</v>
      </c>
      <c r="H3301" s="12">
        <v>0</v>
      </c>
      <c r="I3301" s="13">
        <v>65</v>
      </c>
      <c r="J3301" s="13">
        <v>0</v>
      </c>
      <c r="K3301" s="13">
        <v>0</v>
      </c>
      <c r="L3301" s="13">
        <v>70</v>
      </c>
      <c r="M3301" s="13">
        <v>0</v>
      </c>
      <c r="N3301" s="14">
        <f>D3301*$D$11</f>
        <v>117</v>
      </c>
      <c r="O3301" s="14">
        <f>E3301*$E$11</f>
        <v>0</v>
      </c>
      <c r="P3301" s="14">
        <f>F3301*$F$11</f>
        <v>0</v>
      </c>
      <c r="Q3301" s="14">
        <f>G3301*$G$11</f>
        <v>270</v>
      </c>
      <c r="R3301" s="14">
        <f>H3301*$H$11</f>
        <v>0</v>
      </c>
      <c r="S3301" s="14">
        <f>(N3301/100)*(I3301*$I$11)+(N3301/100)*(J3301*$J$11)</f>
        <v>152.1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378</v>
      </c>
      <c r="W3301" s="14">
        <f>(R3301/100)*(K3301*$K$11)+(R3301/100)*(L3301*$L$11)</f>
        <v>0</v>
      </c>
      <c r="X3301" s="14">
        <f t="shared" si="1046"/>
        <v>269.10000000000002</v>
      </c>
      <c r="Y3301" s="14">
        <f t="shared" si="1047"/>
        <v>0</v>
      </c>
      <c r="Z3301" s="14">
        <f t="shared" si="1048"/>
        <v>0</v>
      </c>
      <c r="AA3301" s="14">
        <f t="shared" si="1049"/>
        <v>648</v>
      </c>
      <c r="AB3301" s="14">
        <f t="shared" si="1051"/>
        <v>0</v>
      </c>
      <c r="AC3301" s="15">
        <f t="shared" si="1050"/>
        <v>917.1</v>
      </c>
      <c r="AD3301" s="48">
        <f>(ROUND(AC3301-AC3293,1)/AC3293)</f>
        <v>0.1076086956521739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90</v>
      </c>
      <c r="E3302" s="12">
        <v>0</v>
      </c>
      <c r="F3302" s="12">
        <v>0</v>
      </c>
      <c r="G3302" s="12">
        <v>0</v>
      </c>
      <c r="H3302" s="12">
        <v>180</v>
      </c>
      <c r="I3302" s="13">
        <v>65</v>
      </c>
      <c r="J3302" s="13">
        <v>0</v>
      </c>
      <c r="K3302" s="13">
        <v>35</v>
      </c>
      <c r="L3302" s="13">
        <v>35</v>
      </c>
      <c r="M3302" s="13">
        <v>0</v>
      </c>
      <c r="N3302" s="14">
        <f>D3302*$D$12</f>
        <v>117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270</v>
      </c>
      <c r="S3302" s="14">
        <f>(N3302/100)*(I3302*$I$12)+(N3302/100)*(J3302*$J$12)</f>
        <v>152.1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378</v>
      </c>
      <c r="X3302" s="14">
        <f t="shared" si="1046"/>
        <v>269.10000000000002</v>
      </c>
      <c r="Y3302" s="14">
        <f t="shared" si="1047"/>
        <v>0</v>
      </c>
      <c r="Z3302" s="14">
        <f t="shared" si="1048"/>
        <v>0</v>
      </c>
      <c r="AA3302" s="14">
        <f t="shared" si="1049"/>
        <v>0</v>
      </c>
      <c r="AB3302" s="14">
        <f t="shared" si="1051"/>
        <v>648</v>
      </c>
      <c r="AC3302" s="15">
        <f t="shared" si="1050"/>
        <v>917.1</v>
      </c>
      <c r="AD3302" s="48">
        <f>(ROUND(AC3302-AC3293,1)/AC3293)</f>
        <v>0.1076086956521739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0</v>
      </c>
      <c r="K3303" s="13">
        <v>0</v>
      </c>
      <c r="L3303" s="13">
        <v>0</v>
      </c>
      <c r="M3303" s="13">
        <v>62</v>
      </c>
      <c r="N3303" s="14">
        <f>D3303*$D$13</f>
        <v>270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685.8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955.8</v>
      </c>
      <c r="Y3303" s="14">
        <f t="shared" si="1047"/>
        <v>0</v>
      </c>
      <c r="Z3303" s="14">
        <f t="shared" si="1048"/>
        <v>0</v>
      </c>
      <c r="AA3303" s="14">
        <f t="shared" si="1049"/>
        <v>0</v>
      </c>
      <c r="AB3303" s="14">
        <f t="shared" si="1051"/>
        <v>0</v>
      </c>
      <c r="AC3303" s="15">
        <f t="shared" si="1050"/>
        <v>955.8</v>
      </c>
      <c r="AD3303" s="48">
        <f>(ROUND(AC3303-AC3293,1)/AC3293)</f>
        <v>0.15434782608695652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180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0</v>
      </c>
      <c r="K3304" s="13">
        <v>62</v>
      </c>
      <c r="L3304" s="13">
        <v>0</v>
      </c>
      <c r="M3304" s="13">
        <v>0</v>
      </c>
      <c r="N3304" s="14">
        <f>D3304*$D$14</f>
        <v>270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685.8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6"/>
        <v>955.8</v>
      </c>
      <c r="Y3304" s="14">
        <f t="shared" si="1047"/>
        <v>0</v>
      </c>
      <c r="Z3304" s="14">
        <f t="shared" si="1048"/>
        <v>0</v>
      </c>
      <c r="AA3304" s="14">
        <f t="shared" si="1049"/>
        <v>0</v>
      </c>
      <c r="AB3304" s="14">
        <f t="shared" si="1051"/>
        <v>0</v>
      </c>
      <c r="AC3304" s="15">
        <f t="shared" si="1050"/>
        <v>955.8</v>
      </c>
      <c r="AD3304" s="48">
        <f>(ROUND(AC3304-AC3293,1)/AC3293)</f>
        <v>0.15434782608695652</v>
      </c>
      <c r="AE3304" s="113"/>
      <c r="AF3304" s="60"/>
    </row>
    <row r="3305" spans="1:32">
      <c r="A3305" s="99"/>
      <c r="B3305" s="91"/>
      <c r="C3305" s="21" t="s">
        <v>329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0</v>
      </c>
      <c r="K3305" s="13">
        <v>0</v>
      </c>
      <c r="L3305" s="13">
        <v>62</v>
      </c>
      <c r="M3305" s="13">
        <v>0</v>
      </c>
      <c r="N3305" s="14">
        <f>D3305*$D$15</f>
        <v>270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685.8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6"/>
        <v>955.8</v>
      </c>
      <c r="Y3305" s="14">
        <f t="shared" si="1047"/>
        <v>0</v>
      </c>
      <c r="Z3305" s="14">
        <f t="shared" si="1048"/>
        <v>0</v>
      </c>
      <c r="AA3305" s="14">
        <f t="shared" si="1049"/>
        <v>0</v>
      </c>
      <c r="AB3305" s="14">
        <f t="shared" si="1051"/>
        <v>0</v>
      </c>
      <c r="AC3305" s="15">
        <f t="shared" si="1050"/>
        <v>955.8</v>
      </c>
      <c r="AD3305" s="48">
        <f>(ROUND(AC3305-AC3293,1)/AC3293)</f>
        <v>0.15434782608695652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40</v>
      </c>
      <c r="K3306" s="13">
        <v>0</v>
      </c>
      <c r="L3306" s="13">
        <v>0</v>
      </c>
      <c r="M3306" s="13">
        <v>0</v>
      </c>
      <c r="N3306" s="14">
        <f>D3306*$D$16</f>
        <v>288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590.4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6"/>
        <v>878.4</v>
      </c>
      <c r="Y3306" s="14">
        <f t="shared" si="1047"/>
        <v>0</v>
      </c>
      <c r="Z3306" s="14">
        <f t="shared" si="1048"/>
        <v>0</v>
      </c>
      <c r="AA3306" s="14">
        <f t="shared" si="1049"/>
        <v>0</v>
      </c>
      <c r="AB3306" s="14">
        <f t="shared" si="1051"/>
        <v>0</v>
      </c>
      <c r="AC3306" s="15">
        <f t="shared" si="1050"/>
        <v>878.4</v>
      </c>
      <c r="AD3306" s="48">
        <f>(ROUND(AC3306-AC3293,1)/AC3293)</f>
        <v>6.08695652173913E-2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78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288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786.24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6"/>
        <v>1074.24</v>
      </c>
      <c r="Y3307" s="14">
        <f t="shared" si="1047"/>
        <v>0</v>
      </c>
      <c r="Z3307" s="14">
        <f t="shared" si="1048"/>
        <v>0</v>
      </c>
      <c r="AA3307" s="14">
        <f t="shared" si="1049"/>
        <v>0</v>
      </c>
      <c r="AB3307" s="14">
        <f t="shared" si="1051"/>
        <v>0</v>
      </c>
      <c r="AC3307" s="15">
        <f t="shared" si="1050"/>
        <v>1074.2</v>
      </c>
      <c r="AD3307" s="48">
        <f>(ROUND(AC3307-AC3293,1)/AC3293)</f>
        <v>0.29734299516908214</v>
      </c>
      <c r="AE3307" s="113"/>
      <c r="AF3307" s="60"/>
    </row>
    <row r="3308" spans="1:32">
      <c r="A3308" s="106" t="s">
        <v>0</v>
      </c>
      <c r="B3308" s="92" t="s">
        <v>151</v>
      </c>
      <c r="C3308" s="50" t="s">
        <v>242</v>
      </c>
      <c r="D3308" s="11">
        <v>145</v>
      </c>
      <c r="E3308" s="11">
        <v>0</v>
      </c>
      <c r="F3308" s="11">
        <v>0</v>
      </c>
      <c r="G3308" s="11">
        <v>0</v>
      </c>
      <c r="H3308" s="11">
        <v>0</v>
      </c>
      <c r="I3308" s="51">
        <v>70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290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522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1"/>
        <v>812</v>
      </c>
      <c r="Y3308" s="52">
        <f t="shared" si="1022"/>
        <v>0</v>
      </c>
      <c r="Z3308" s="52">
        <f t="shared" si="1023"/>
        <v>0</v>
      </c>
      <c r="AA3308" s="52">
        <f t="shared" si="1024"/>
        <v>0</v>
      </c>
      <c r="AB3308" s="52">
        <f>R3308+W3308</f>
        <v>0</v>
      </c>
      <c r="AC3308" s="53">
        <f>ROUND(X3308+Y3308+Z3308+AA3308+AB3308,1)</f>
        <v>812</v>
      </c>
      <c r="AD3308" s="58"/>
      <c r="AE3308" s="113"/>
      <c r="AF3308" s="60"/>
    </row>
    <row r="3309" spans="1:32">
      <c r="A3309" s="99" t="s">
        <v>800</v>
      </c>
      <c r="B3309" s="93">
        <v>32</v>
      </c>
      <c r="C3309" s="21" t="s">
        <v>324</v>
      </c>
      <c r="D3309" s="12">
        <v>145</v>
      </c>
      <c r="E3309" s="12">
        <v>0</v>
      </c>
      <c r="F3309" s="12">
        <v>0</v>
      </c>
      <c r="G3309" s="12">
        <v>0</v>
      </c>
      <c r="H3309" s="12">
        <v>0</v>
      </c>
      <c r="I3309" s="13">
        <v>85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232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1"/>
        <v>928</v>
      </c>
      <c r="Y3309" s="14">
        <f t="shared" si="1022"/>
        <v>0</v>
      </c>
      <c r="Z3309" s="14">
        <f t="shared" si="1023"/>
        <v>0</v>
      </c>
      <c r="AA3309" s="14">
        <f t="shared" si="1024"/>
        <v>0</v>
      </c>
      <c r="AB3309" s="14">
        <f>R3309+W3309</f>
        <v>0</v>
      </c>
      <c r="AC3309" s="15">
        <f>ROUND(X3309+Y3309+Z3309+AA3309+AB3309,1)</f>
        <v>928</v>
      </c>
      <c r="AD3309" s="48">
        <f>(ROUND(AC3309-AC3308,1)/AC3308)</f>
        <v>0.14285714285714285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145</v>
      </c>
      <c r="E3310" s="12">
        <v>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290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469.79999999999995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1"/>
        <v>759.8</v>
      </c>
      <c r="Y3310" s="14">
        <f t="shared" si="1022"/>
        <v>0</v>
      </c>
      <c r="Z3310" s="14">
        <f t="shared" si="1023"/>
        <v>0</v>
      </c>
      <c r="AA3310" s="14">
        <f t="shared" si="1024"/>
        <v>0</v>
      </c>
      <c r="AB3310" s="14">
        <f>R3310+W3310</f>
        <v>0</v>
      </c>
      <c r="AC3310" s="15">
        <f t="shared" ref="AC3310:AC3322" si="1052">ROUND(X3310+Y3310+Z3310+AA3310+AB3310,1)</f>
        <v>759.8</v>
      </c>
      <c r="AD3310" s="48">
        <f>(ROUND(AC3310-AC3308,1)/AC3308)</f>
        <v>-6.4285714285714293E-2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145</v>
      </c>
      <c r="E3311" s="12">
        <v>0</v>
      </c>
      <c r="F3311" s="12">
        <v>0</v>
      </c>
      <c r="G3311" s="12">
        <v>0</v>
      </c>
      <c r="H3311" s="12">
        <v>0</v>
      </c>
      <c r="I3311" s="13">
        <v>70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290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469.79999999999995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1"/>
        <v>759.8</v>
      </c>
      <c r="Y3311" s="14">
        <f t="shared" si="1022"/>
        <v>0</v>
      </c>
      <c r="Z3311" s="14">
        <f t="shared" si="1023"/>
        <v>0</v>
      </c>
      <c r="AA3311" s="14">
        <f t="shared" si="1024"/>
        <v>0</v>
      </c>
      <c r="AB3311" s="14">
        <f t="shared" ref="AB3311:AB3322" si="1053">R3311+W3311</f>
        <v>0</v>
      </c>
      <c r="AC3311" s="15">
        <f t="shared" si="1052"/>
        <v>759.8</v>
      </c>
      <c r="AD3311" s="48">
        <f>(ROUND(AC3311-AC3308,1)/AC3308)</f>
        <v>-6.4285714285714293E-2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145</v>
      </c>
      <c r="E3312" s="12">
        <v>0</v>
      </c>
      <c r="F3312" s="12">
        <v>0</v>
      </c>
      <c r="G3312" s="12">
        <v>0</v>
      </c>
      <c r="H3312" s="12">
        <v>0</v>
      </c>
      <c r="I3312" s="13">
        <v>70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290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469.79999999999995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1"/>
        <v>759.8</v>
      </c>
      <c r="Y3312" s="14">
        <f t="shared" si="1022"/>
        <v>0</v>
      </c>
      <c r="Z3312" s="14">
        <f t="shared" si="1023"/>
        <v>0</v>
      </c>
      <c r="AA3312" s="14">
        <f t="shared" si="1024"/>
        <v>0</v>
      </c>
      <c r="AB3312" s="14">
        <f t="shared" si="1053"/>
        <v>0</v>
      </c>
      <c r="AC3312" s="15">
        <f t="shared" si="1052"/>
        <v>759.8</v>
      </c>
      <c r="AD3312" s="48">
        <f>(ROUND(AC3312-AC3308,1)/AC3308)</f>
        <v>-6.4285714285714293E-2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145</v>
      </c>
      <c r="E3313" s="12">
        <v>0</v>
      </c>
      <c r="F3313" s="12">
        <v>0</v>
      </c>
      <c r="G3313" s="12">
        <v>0</v>
      </c>
      <c r="H3313" s="12">
        <v>0</v>
      </c>
      <c r="I3313" s="13">
        <v>70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290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469.79999999999995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1"/>
        <v>759.8</v>
      </c>
      <c r="Y3313" s="14">
        <f t="shared" si="1022"/>
        <v>0</v>
      </c>
      <c r="Z3313" s="14">
        <f t="shared" si="1023"/>
        <v>0</v>
      </c>
      <c r="AA3313" s="14">
        <f t="shared" si="1024"/>
        <v>0</v>
      </c>
      <c r="AB3313" s="14">
        <f t="shared" si="1053"/>
        <v>0</v>
      </c>
      <c r="AC3313" s="15">
        <f t="shared" si="1052"/>
        <v>759.8</v>
      </c>
      <c r="AD3313" s="48">
        <f>(ROUND(AC3313-AC3308,1)/AC3308)</f>
        <v>-6.4285714285714293E-2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73</v>
      </c>
      <c r="E3314" s="12">
        <v>160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95</v>
      </c>
      <c r="L3314" s="13">
        <v>0</v>
      </c>
      <c r="M3314" s="13">
        <v>0</v>
      </c>
      <c r="N3314" s="14">
        <f>D3314*$D$9</f>
        <v>94.9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170.82000000000002</v>
      </c>
      <c r="T3314" s="14">
        <f>(O3314/100)*(K3314*$K$9)</f>
        <v>456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1"/>
        <v>265.72000000000003</v>
      </c>
      <c r="Y3314" s="14">
        <f t="shared" si="1022"/>
        <v>696</v>
      </c>
      <c r="Z3314" s="14">
        <f t="shared" si="1023"/>
        <v>0</v>
      </c>
      <c r="AA3314" s="14">
        <f t="shared" si="1024"/>
        <v>0</v>
      </c>
      <c r="AB3314" s="14">
        <f t="shared" si="1053"/>
        <v>0</v>
      </c>
      <c r="AC3314" s="15">
        <f t="shared" si="1052"/>
        <v>961.7</v>
      </c>
      <c r="AD3314" s="48">
        <f>(ROUND(AC3314-AC3308,1)/AC3308)</f>
        <v>0.18435960591133005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73</v>
      </c>
      <c r="E3315" s="12">
        <v>0</v>
      </c>
      <c r="F3315" s="12">
        <v>160</v>
      </c>
      <c r="G3315" s="12">
        <v>0</v>
      </c>
      <c r="H3315" s="12">
        <v>0</v>
      </c>
      <c r="I3315" s="13">
        <v>70</v>
      </c>
      <c r="J3315" s="13">
        <v>20</v>
      </c>
      <c r="K3315" s="13">
        <v>47.5</v>
      </c>
      <c r="L3315" s="13">
        <v>47.5</v>
      </c>
      <c r="M3315" s="13">
        <v>0</v>
      </c>
      <c r="N3315" s="14">
        <f>D3315*$D$10</f>
        <v>94.9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170.82000000000002</v>
      </c>
      <c r="T3315" s="14">
        <f>(O3315/100)*(K3315*$J$10)</f>
        <v>0</v>
      </c>
      <c r="U3315" s="14">
        <f>(P3315/100)*(K3315*$K$10)+(P3315/100)*(L3315*$L$10)</f>
        <v>456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1"/>
        <v>265.72000000000003</v>
      </c>
      <c r="Y3315" s="14">
        <f t="shared" si="1022"/>
        <v>0</v>
      </c>
      <c r="Z3315" s="14">
        <f t="shared" si="1023"/>
        <v>696</v>
      </c>
      <c r="AA3315" s="14">
        <f t="shared" si="1024"/>
        <v>0</v>
      </c>
      <c r="AB3315" s="14">
        <f t="shared" si="1053"/>
        <v>0</v>
      </c>
      <c r="AC3315" s="15">
        <f t="shared" si="1052"/>
        <v>961.7</v>
      </c>
      <c r="AD3315" s="48">
        <f>(ROUND(AC3315-AC3308,1)/AC3308)</f>
        <v>0.18435960591133005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73</v>
      </c>
      <c r="E3316" s="12">
        <v>0</v>
      </c>
      <c r="F3316" s="12">
        <v>0</v>
      </c>
      <c r="G3316" s="12">
        <v>160</v>
      </c>
      <c r="H3316" s="12">
        <v>0</v>
      </c>
      <c r="I3316" s="13">
        <v>70</v>
      </c>
      <c r="J3316" s="13">
        <v>20</v>
      </c>
      <c r="K3316" s="13">
        <v>0</v>
      </c>
      <c r="L3316" s="13">
        <v>95</v>
      </c>
      <c r="M3316" s="13">
        <v>0</v>
      </c>
      <c r="N3316" s="14">
        <f>D3316*$D$11</f>
        <v>94.9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170.82000000000002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456</v>
      </c>
      <c r="W3316" s="14">
        <f>(R3316/100)*(K3316*$K$11)+(R3316/100)*(L3316*$L$11)</f>
        <v>0</v>
      </c>
      <c r="X3316" s="14">
        <f t="shared" si="1021"/>
        <v>265.72000000000003</v>
      </c>
      <c r="Y3316" s="14">
        <f t="shared" si="1022"/>
        <v>0</v>
      </c>
      <c r="Z3316" s="14">
        <f t="shared" si="1023"/>
        <v>0</v>
      </c>
      <c r="AA3316" s="14">
        <f t="shared" si="1024"/>
        <v>696</v>
      </c>
      <c r="AB3316" s="14">
        <f t="shared" si="1053"/>
        <v>0</v>
      </c>
      <c r="AC3316" s="15">
        <f t="shared" si="1052"/>
        <v>961.7</v>
      </c>
      <c r="AD3316" s="48">
        <f>(ROUND(AC3316-AC3308,1)/AC3308)</f>
        <v>0.18435960591133005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73</v>
      </c>
      <c r="E3317" s="12">
        <v>0</v>
      </c>
      <c r="F3317" s="12">
        <v>0</v>
      </c>
      <c r="G3317" s="12">
        <v>0</v>
      </c>
      <c r="H3317" s="12">
        <v>160</v>
      </c>
      <c r="I3317" s="13">
        <v>70</v>
      </c>
      <c r="J3317" s="13">
        <v>20</v>
      </c>
      <c r="K3317" s="13">
        <v>47.5</v>
      </c>
      <c r="L3317" s="13">
        <v>47.5</v>
      </c>
      <c r="M3317" s="13">
        <v>0</v>
      </c>
      <c r="N3317" s="14">
        <f>D3317*$D$12</f>
        <v>94.9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170.82000000000002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456</v>
      </c>
      <c r="X3317" s="14">
        <f t="shared" si="1021"/>
        <v>265.72000000000003</v>
      </c>
      <c r="Y3317" s="14">
        <f t="shared" si="1022"/>
        <v>0</v>
      </c>
      <c r="Z3317" s="14">
        <f t="shared" si="1023"/>
        <v>0</v>
      </c>
      <c r="AA3317" s="14">
        <f t="shared" si="1024"/>
        <v>0</v>
      </c>
      <c r="AB3317" s="14">
        <f t="shared" si="1053"/>
        <v>696</v>
      </c>
      <c r="AC3317" s="15">
        <f t="shared" si="1052"/>
        <v>961.7</v>
      </c>
      <c r="AD3317" s="48">
        <f>(ROUND(AC3317-AC3308,1)/AC3308)</f>
        <v>0.18435960591133005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145</v>
      </c>
      <c r="E3318" s="12">
        <v>0</v>
      </c>
      <c r="F3318" s="12">
        <v>0</v>
      </c>
      <c r="G3318" s="12">
        <v>0</v>
      </c>
      <c r="H3318" s="12">
        <v>0</v>
      </c>
      <c r="I3318" s="13">
        <v>70</v>
      </c>
      <c r="J3318" s="13">
        <v>20</v>
      </c>
      <c r="K3318" s="13">
        <v>0</v>
      </c>
      <c r="L3318" s="13">
        <v>0</v>
      </c>
      <c r="M3318" s="13">
        <v>75</v>
      </c>
      <c r="N3318" s="14">
        <f>D3318*$D$13</f>
        <v>217.5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717.75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935.25</v>
      </c>
      <c r="Y3318" s="14">
        <f t="shared" ref="Y3318" si="1054">O3318+T3318</f>
        <v>0</v>
      </c>
      <c r="Z3318" s="14">
        <f t="shared" ref="Z3318" si="1055">P3318+U3318</f>
        <v>0</v>
      </c>
      <c r="AA3318" s="14">
        <f t="shared" ref="AA3318" si="1056">Q3318+V3318</f>
        <v>0</v>
      </c>
      <c r="AB3318" s="14">
        <f t="shared" si="1053"/>
        <v>0</v>
      </c>
      <c r="AC3318" s="15">
        <f t="shared" si="1052"/>
        <v>935.3</v>
      </c>
      <c r="AD3318" s="48">
        <f>(ROUND(AC3318-AC3308,1)/AC3308)</f>
        <v>0.15184729064039409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145</v>
      </c>
      <c r="E3319" s="12">
        <v>0</v>
      </c>
      <c r="F3319" s="12">
        <v>0</v>
      </c>
      <c r="G3319" s="12">
        <v>0</v>
      </c>
      <c r="H3319" s="12">
        <v>0</v>
      </c>
      <c r="I3319" s="13">
        <v>70</v>
      </c>
      <c r="J3319" s="13">
        <v>20</v>
      </c>
      <c r="K3319" s="13">
        <v>75</v>
      </c>
      <c r="L3319" s="13">
        <v>0</v>
      </c>
      <c r="M3319" s="13">
        <v>0</v>
      </c>
      <c r="N3319" s="14">
        <f>D3319*$D$14</f>
        <v>217.5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717.75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1"/>
        <v>935.25</v>
      </c>
      <c r="Y3319" s="14">
        <f t="shared" si="1022"/>
        <v>0</v>
      </c>
      <c r="Z3319" s="14">
        <f t="shared" si="1023"/>
        <v>0</v>
      </c>
      <c r="AA3319" s="14">
        <f t="shared" si="1024"/>
        <v>0</v>
      </c>
      <c r="AB3319" s="14">
        <f t="shared" si="1053"/>
        <v>0</v>
      </c>
      <c r="AC3319" s="15">
        <f t="shared" si="1052"/>
        <v>935.3</v>
      </c>
      <c r="AD3319" s="48">
        <f>(ROUND(AC3319-AC3308,1)/AC3308)</f>
        <v>0.15184729064039409</v>
      </c>
      <c r="AE3319" s="113"/>
      <c r="AF3319" s="60"/>
    </row>
    <row r="3320" spans="1:32">
      <c r="A3320" s="99"/>
      <c r="B3320" s="93"/>
      <c r="C3320" s="21" t="s">
        <v>329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70</v>
      </c>
      <c r="J3320" s="13">
        <v>20</v>
      </c>
      <c r="K3320" s="13">
        <v>0</v>
      </c>
      <c r="L3320" s="13">
        <v>75</v>
      </c>
      <c r="M3320" s="13">
        <v>0</v>
      </c>
      <c r="N3320" s="14">
        <f>D3320*$D$15</f>
        <v>217.5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717.75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1"/>
        <v>935.25</v>
      </c>
      <c r="Y3320" s="14">
        <f t="shared" si="1022"/>
        <v>0</v>
      </c>
      <c r="Z3320" s="14">
        <f t="shared" si="1023"/>
        <v>0</v>
      </c>
      <c r="AA3320" s="14">
        <f t="shared" si="1024"/>
        <v>0</v>
      </c>
      <c r="AB3320" s="14">
        <f t="shared" si="1053"/>
        <v>0</v>
      </c>
      <c r="AC3320" s="15">
        <f t="shared" si="1052"/>
        <v>935.3</v>
      </c>
      <c r="AD3320" s="48">
        <f>(ROUND(AC3320-AC3308,1)/AC3308)</f>
        <v>0.15184729064039409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60</v>
      </c>
      <c r="K3321" s="13">
        <v>0</v>
      </c>
      <c r="L3321" s="13">
        <v>0</v>
      </c>
      <c r="M3321" s="13">
        <v>0</v>
      </c>
      <c r="N3321" s="14">
        <f>D3321*$D$16</f>
        <v>232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649.59999999999991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1"/>
        <v>881.59999999999991</v>
      </c>
      <c r="Y3321" s="14">
        <f t="shared" si="1022"/>
        <v>0</v>
      </c>
      <c r="Z3321" s="14">
        <f t="shared" si="1023"/>
        <v>0</v>
      </c>
      <c r="AA3321" s="14">
        <f t="shared" si="1024"/>
        <v>0</v>
      </c>
      <c r="AB3321" s="14">
        <f t="shared" si="1053"/>
        <v>0</v>
      </c>
      <c r="AC3321" s="15">
        <f t="shared" si="1052"/>
        <v>881.6</v>
      </c>
      <c r="AD3321" s="48">
        <f>(ROUND(AC3321-AC3308,1)/AC3308)</f>
        <v>8.5714285714285701E-2</v>
      </c>
      <c r="AE3321" s="113"/>
      <c r="AF3321" s="60"/>
    </row>
    <row r="3322" spans="1:32">
      <c r="A3322" s="99"/>
      <c r="B3322" s="93"/>
      <c r="C3322" s="21" t="s">
        <v>326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232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777.19999999999993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1"/>
        <v>1009.1999999999999</v>
      </c>
      <c r="Y3322" s="14">
        <f t="shared" si="1022"/>
        <v>0</v>
      </c>
      <c r="Z3322" s="14">
        <f t="shared" si="1023"/>
        <v>0</v>
      </c>
      <c r="AA3322" s="14">
        <f t="shared" si="1024"/>
        <v>0</v>
      </c>
      <c r="AB3322" s="14">
        <f t="shared" si="1053"/>
        <v>0</v>
      </c>
      <c r="AC3322" s="15">
        <f t="shared" si="1052"/>
        <v>1009.2</v>
      </c>
      <c r="AD3322" s="48">
        <f>(ROUND(AC3322-AC3308,1)/AC3308)</f>
        <v>0.24285714285714285</v>
      </c>
      <c r="AE3322" s="113"/>
      <c r="AF3322" s="60"/>
    </row>
    <row r="3323" spans="1:32">
      <c r="A3323" s="106" t="s">
        <v>0</v>
      </c>
      <c r="B3323" s="90" t="s">
        <v>152</v>
      </c>
      <c r="C3323" s="50" t="s">
        <v>242</v>
      </c>
      <c r="D3323" s="11">
        <v>140</v>
      </c>
      <c r="E3323" s="11">
        <v>0</v>
      </c>
      <c r="F3323" s="11">
        <v>65</v>
      </c>
      <c r="G3323" s="11">
        <v>0</v>
      </c>
      <c r="H3323" s="11">
        <v>0</v>
      </c>
      <c r="I3323" s="51">
        <v>40</v>
      </c>
      <c r="J3323" s="51">
        <v>10</v>
      </c>
      <c r="K3323" s="51">
        <v>25</v>
      </c>
      <c r="L3323" s="51">
        <v>25</v>
      </c>
      <c r="M3323" s="51">
        <v>0</v>
      </c>
      <c r="N3323" s="52">
        <f>D3323*$D$3</f>
        <v>280</v>
      </c>
      <c r="O3323" s="52">
        <f>E3323*$E$3</f>
        <v>0</v>
      </c>
      <c r="P3323" s="52">
        <f>F3323*$F$3</f>
        <v>130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280</v>
      </c>
      <c r="T3323" s="52">
        <f>(O3323/100)*(K3323*$K$3)</f>
        <v>0</v>
      </c>
      <c r="U3323" s="52">
        <f>(P3323/100)*(K3323*$K$3)+(P3323/100)*(L3323*$L$3)</f>
        <v>130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1"/>
        <v>560</v>
      </c>
      <c r="Y3323" s="52">
        <f t="shared" si="1022"/>
        <v>0</v>
      </c>
      <c r="Z3323" s="52">
        <f t="shared" si="1023"/>
        <v>260</v>
      </c>
      <c r="AA3323" s="52">
        <f t="shared" si="1024"/>
        <v>0</v>
      </c>
      <c r="AB3323" s="52">
        <f>R3323+W3323</f>
        <v>0</v>
      </c>
      <c r="AC3323" s="53">
        <f>ROUND(X3323+Y3323+Z3323+AA3323+AB3323,1)</f>
        <v>820</v>
      </c>
      <c r="AD3323" s="58"/>
      <c r="AE3323" s="113"/>
      <c r="AF3323" s="60"/>
    </row>
    <row r="3324" spans="1:32">
      <c r="A3324" s="99" t="s">
        <v>800</v>
      </c>
      <c r="B3324" s="91">
        <v>32</v>
      </c>
      <c r="C3324" s="21" t="s">
        <v>324</v>
      </c>
      <c r="D3324" s="12">
        <v>140</v>
      </c>
      <c r="E3324" s="12">
        <v>0</v>
      </c>
      <c r="F3324" s="12">
        <v>65</v>
      </c>
      <c r="G3324" s="12">
        <v>0</v>
      </c>
      <c r="H3324" s="12">
        <v>0</v>
      </c>
      <c r="I3324" s="13">
        <v>55</v>
      </c>
      <c r="J3324" s="13">
        <v>35</v>
      </c>
      <c r="K3324" s="13">
        <v>25</v>
      </c>
      <c r="L3324" s="13">
        <v>25</v>
      </c>
      <c r="M3324" s="13">
        <v>0</v>
      </c>
      <c r="N3324" s="14">
        <f>D3324*$D$4</f>
        <v>224</v>
      </c>
      <c r="O3324" s="14">
        <f>E3324*$E$4</f>
        <v>0</v>
      </c>
      <c r="P3324" s="14">
        <f>F3324*$F$4</f>
        <v>104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504.00000000000011</v>
      </c>
      <c r="T3324" s="14">
        <f>(O3324/100)*(K3324*$K$4)</f>
        <v>0</v>
      </c>
      <c r="U3324" s="14">
        <f>(P3324/100)*(K3324*$K$4)+(P3324/100)*(L3324*$L$4)</f>
        <v>104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7">N3324+S3324</f>
        <v>728.00000000000011</v>
      </c>
      <c r="Y3324" s="14">
        <f t="shared" ref="Y3324:Y3337" si="1058">O3324+T3324</f>
        <v>0</v>
      </c>
      <c r="Z3324" s="14">
        <f t="shared" ref="Z3324:Z3337" si="1059">P3324+U3324</f>
        <v>208</v>
      </c>
      <c r="AA3324" s="14">
        <f t="shared" ref="AA3324:AA3337" si="1060">Q3324+V3324</f>
        <v>0</v>
      </c>
      <c r="AB3324" s="14">
        <f>R3324+W3324</f>
        <v>0</v>
      </c>
      <c r="AC3324" s="15">
        <f>ROUND(X3324+Y3324+Z3324+AA3324+AB3324,1)</f>
        <v>936</v>
      </c>
      <c r="AD3324" s="48">
        <f>(ROUND(AC3324-AC3323,1)/AC3323)</f>
        <v>0.14146341463414633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140</v>
      </c>
      <c r="E3325" s="12">
        <v>0</v>
      </c>
      <c r="F3325" s="12">
        <v>65</v>
      </c>
      <c r="G3325" s="12">
        <v>0</v>
      </c>
      <c r="H3325" s="12">
        <v>0</v>
      </c>
      <c r="I3325" s="13">
        <v>40</v>
      </c>
      <c r="J3325" s="13">
        <v>10</v>
      </c>
      <c r="K3325" s="13">
        <v>25</v>
      </c>
      <c r="L3325" s="13">
        <v>25</v>
      </c>
      <c r="M3325" s="13">
        <v>0</v>
      </c>
      <c r="N3325" s="14">
        <f>D3325*$D$5</f>
        <v>280</v>
      </c>
      <c r="O3325" s="14">
        <f>E3325*$E$5</f>
        <v>0</v>
      </c>
      <c r="P3325" s="14">
        <f>F3325*$F$5</f>
        <v>130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252</v>
      </c>
      <c r="T3325" s="14">
        <f>(O3325/100)*(K3325*$K$5)</f>
        <v>0</v>
      </c>
      <c r="U3325" s="14">
        <f>(P3325/100)*(K3325*$K$5)+(P3325/100)*(L3325*$L$5)</f>
        <v>117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7"/>
        <v>532</v>
      </c>
      <c r="Y3325" s="14">
        <f t="shared" si="1058"/>
        <v>0</v>
      </c>
      <c r="Z3325" s="14">
        <f t="shared" si="1059"/>
        <v>247</v>
      </c>
      <c r="AA3325" s="14">
        <f t="shared" si="1060"/>
        <v>0</v>
      </c>
      <c r="AB3325" s="14">
        <f>R3325+W3325</f>
        <v>0</v>
      </c>
      <c r="AC3325" s="15">
        <f t="shared" ref="AC3325:AC3337" si="1061">ROUND(X3325+Y3325+Z3325+AA3325+AB3325,1)</f>
        <v>779</v>
      </c>
      <c r="AD3325" s="48">
        <f>(ROUND(AC3325-AC3323,1)/AC3323)</f>
        <v>-0.05</v>
      </c>
      <c r="AE3325" s="113"/>
      <c r="AF3325" s="60"/>
    </row>
    <row r="3326" spans="1:32">
      <c r="A3326" s="99" t="s">
        <v>802</v>
      </c>
      <c r="B3326" s="91">
        <v>10</v>
      </c>
      <c r="C3326" s="21" t="s">
        <v>337</v>
      </c>
      <c r="D3326" s="12">
        <v>140</v>
      </c>
      <c r="E3326" s="12">
        <v>0</v>
      </c>
      <c r="F3326" s="12">
        <v>65</v>
      </c>
      <c r="G3326" s="12">
        <v>0</v>
      </c>
      <c r="H3326" s="12">
        <v>0</v>
      </c>
      <c r="I3326" s="13">
        <v>40</v>
      </c>
      <c r="J3326" s="13">
        <v>10</v>
      </c>
      <c r="K3326" s="13">
        <v>25</v>
      </c>
      <c r="L3326" s="13">
        <v>25</v>
      </c>
      <c r="M3326" s="13">
        <v>0</v>
      </c>
      <c r="N3326" s="14">
        <f>D3326*$D$6</f>
        <v>280</v>
      </c>
      <c r="O3326" s="14">
        <f>E3326*$E$6</f>
        <v>0</v>
      </c>
      <c r="P3326" s="14">
        <f>F3326*$F$6</f>
        <v>130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252</v>
      </c>
      <c r="T3326" s="14">
        <f>(O3326/100)*(K3326*$K$6)</f>
        <v>0</v>
      </c>
      <c r="U3326" s="14">
        <f>(P3326/100)*(K3326*$K$6)+(P3326/100)*(L3326*$L$6)</f>
        <v>117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7"/>
        <v>532</v>
      </c>
      <c r="Y3326" s="14">
        <f t="shared" si="1058"/>
        <v>0</v>
      </c>
      <c r="Z3326" s="14">
        <f t="shared" si="1059"/>
        <v>247</v>
      </c>
      <c r="AA3326" s="14">
        <f t="shared" si="1060"/>
        <v>0</v>
      </c>
      <c r="AB3326" s="14">
        <f t="shared" ref="AB3326:AB3337" si="1062">R3326+W3326</f>
        <v>0</v>
      </c>
      <c r="AC3326" s="15">
        <f t="shared" si="1061"/>
        <v>779</v>
      </c>
      <c r="AD3326" s="48">
        <f>(ROUND(AC3326-AC3323,1)/AC3323)</f>
        <v>-0.05</v>
      </c>
      <c r="AE3326" s="113"/>
      <c r="AF3326" s="60"/>
    </row>
    <row r="3327" spans="1:32">
      <c r="A3327" s="99" t="s">
        <v>803</v>
      </c>
      <c r="B3327" s="91">
        <v>10</v>
      </c>
      <c r="C3327" s="21" t="s">
        <v>338</v>
      </c>
      <c r="D3327" s="12">
        <v>140</v>
      </c>
      <c r="E3327" s="12">
        <v>0</v>
      </c>
      <c r="F3327" s="12">
        <v>65</v>
      </c>
      <c r="G3327" s="12">
        <v>0</v>
      </c>
      <c r="H3327" s="12">
        <v>0</v>
      </c>
      <c r="I3327" s="13">
        <v>40</v>
      </c>
      <c r="J3327" s="13">
        <v>10</v>
      </c>
      <c r="K3327" s="13">
        <v>25</v>
      </c>
      <c r="L3327" s="13">
        <v>25</v>
      </c>
      <c r="M3327" s="13">
        <v>0</v>
      </c>
      <c r="N3327" s="14">
        <f>D3327*$D$7</f>
        <v>280</v>
      </c>
      <c r="O3327" s="14">
        <f>E3327*$E$7</f>
        <v>0</v>
      </c>
      <c r="P3327" s="14">
        <f>F3327*$F$7</f>
        <v>130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252</v>
      </c>
      <c r="T3327" s="14">
        <f>(O3327/100)*(K3327*$K$7)</f>
        <v>0</v>
      </c>
      <c r="U3327" s="14">
        <f>(P3327/100)*(K3327*$K$7)+(P3327/100)*(L3327*$L$7)</f>
        <v>117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7"/>
        <v>532</v>
      </c>
      <c r="Y3327" s="14">
        <f t="shared" si="1058"/>
        <v>0</v>
      </c>
      <c r="Z3327" s="14">
        <f t="shared" si="1059"/>
        <v>247</v>
      </c>
      <c r="AA3327" s="14">
        <f t="shared" si="1060"/>
        <v>0</v>
      </c>
      <c r="AB3327" s="14">
        <f t="shared" si="1062"/>
        <v>0</v>
      </c>
      <c r="AC3327" s="15">
        <f t="shared" si="1061"/>
        <v>779</v>
      </c>
      <c r="AD3327" s="48">
        <f>(ROUND(AC3327-AC3323,1)/AC3323)</f>
        <v>-0.05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140</v>
      </c>
      <c r="E3328" s="12">
        <v>0</v>
      </c>
      <c r="F3328" s="12">
        <v>65</v>
      </c>
      <c r="G3328" s="12">
        <v>0</v>
      </c>
      <c r="H3328" s="12">
        <v>0</v>
      </c>
      <c r="I3328" s="13">
        <v>40</v>
      </c>
      <c r="J3328" s="13">
        <v>10</v>
      </c>
      <c r="K3328" s="13">
        <v>25</v>
      </c>
      <c r="L3328" s="13">
        <v>25</v>
      </c>
      <c r="M3328" s="13">
        <v>0</v>
      </c>
      <c r="N3328" s="14">
        <f>D3328*$D$8</f>
        <v>280</v>
      </c>
      <c r="O3328" s="14">
        <f>E3328*$E$8</f>
        <v>0</v>
      </c>
      <c r="P3328" s="14">
        <f>F3328*$F$8</f>
        <v>130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252</v>
      </c>
      <c r="T3328" s="14">
        <f>(O3328/100)*(K3328*$K$8)</f>
        <v>0</v>
      </c>
      <c r="U3328" s="14">
        <f>(P3328/100)*(K3328*$K$8)+(P3328/100)*(L3328*$L$8)</f>
        <v>117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7"/>
        <v>532</v>
      </c>
      <c r="Y3328" s="14">
        <f t="shared" si="1058"/>
        <v>0</v>
      </c>
      <c r="Z3328" s="14">
        <f t="shared" si="1059"/>
        <v>247</v>
      </c>
      <c r="AA3328" s="14">
        <f t="shared" si="1060"/>
        <v>0</v>
      </c>
      <c r="AB3328" s="14">
        <f t="shared" si="1062"/>
        <v>0</v>
      </c>
      <c r="AC3328" s="15">
        <f t="shared" si="1061"/>
        <v>779</v>
      </c>
      <c r="AD3328" s="48">
        <f>(ROUND(AC3328-AC3323,1)/AC3323)</f>
        <v>-0.05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70</v>
      </c>
      <c r="E3329" s="12">
        <v>170</v>
      </c>
      <c r="F3329" s="12">
        <v>0</v>
      </c>
      <c r="G3329" s="12">
        <v>0</v>
      </c>
      <c r="H3329" s="12">
        <v>0</v>
      </c>
      <c r="I3329" s="13">
        <v>40</v>
      </c>
      <c r="J3329" s="13">
        <v>10</v>
      </c>
      <c r="K3329" s="13">
        <v>100</v>
      </c>
      <c r="L3329" s="13">
        <v>0</v>
      </c>
      <c r="M3329" s="13">
        <v>0</v>
      </c>
      <c r="N3329" s="14">
        <f>D3329*$D$9</f>
        <v>91</v>
      </c>
      <c r="O3329" s="14">
        <f>E3329*$E$9</f>
        <v>255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91</v>
      </c>
      <c r="T3329" s="14">
        <f>(O3329/100)*(K3329*$K$9)</f>
        <v>509.99999999999994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7"/>
        <v>182</v>
      </c>
      <c r="Y3329" s="14">
        <f t="shared" si="1058"/>
        <v>765</v>
      </c>
      <c r="Z3329" s="14">
        <f t="shared" si="1059"/>
        <v>0</v>
      </c>
      <c r="AA3329" s="14">
        <f t="shared" si="1060"/>
        <v>0</v>
      </c>
      <c r="AB3329" s="14">
        <f t="shared" si="1062"/>
        <v>0</v>
      </c>
      <c r="AC3329" s="15">
        <f t="shared" si="1061"/>
        <v>947</v>
      </c>
      <c r="AD3329" s="48">
        <f>(ROUND(AC3329-AC3323,1)/AC3323)</f>
        <v>0.1548780487804878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70</v>
      </c>
      <c r="E3330" s="12">
        <v>0</v>
      </c>
      <c r="F3330" s="12">
        <v>170</v>
      </c>
      <c r="G3330" s="12">
        <v>0</v>
      </c>
      <c r="H3330" s="12">
        <v>0</v>
      </c>
      <c r="I3330" s="13">
        <v>40</v>
      </c>
      <c r="J3330" s="13">
        <v>10</v>
      </c>
      <c r="K3330" s="13">
        <v>55</v>
      </c>
      <c r="L3330" s="13">
        <v>55</v>
      </c>
      <c r="M3330" s="13">
        <v>0</v>
      </c>
      <c r="N3330" s="14">
        <f>D3330*$D$10</f>
        <v>91</v>
      </c>
      <c r="O3330" s="14">
        <f>E3330*$E$10</f>
        <v>0</v>
      </c>
      <c r="P3330" s="14">
        <f>F3330*$F$10</f>
        <v>255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91</v>
      </c>
      <c r="T3330" s="14">
        <f>(O3330/100)*(K3330*$J$10)</f>
        <v>0</v>
      </c>
      <c r="U3330" s="14">
        <f>(P3330/100)*(K3330*$K$10)+(P3330/100)*(L3330*$L$10)</f>
        <v>561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7"/>
        <v>182</v>
      </c>
      <c r="Y3330" s="14">
        <f t="shared" si="1058"/>
        <v>0</v>
      </c>
      <c r="Z3330" s="14">
        <f t="shared" si="1059"/>
        <v>816</v>
      </c>
      <c r="AA3330" s="14">
        <f t="shared" si="1060"/>
        <v>0</v>
      </c>
      <c r="AB3330" s="14">
        <f t="shared" si="1062"/>
        <v>0</v>
      </c>
      <c r="AC3330" s="15">
        <f t="shared" si="1061"/>
        <v>998</v>
      </c>
      <c r="AD3330" s="48">
        <f>(ROUND(AC3330-AC3323,1)/AC3323)</f>
        <v>0.21707317073170732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170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D3331*$D$11</f>
        <v>91</v>
      </c>
      <c r="O3331" s="14">
        <f>E3331*$E$11</f>
        <v>0</v>
      </c>
      <c r="P3331" s="14">
        <f>F3331*$F$11</f>
        <v>0</v>
      </c>
      <c r="Q3331" s="14">
        <f>G3331*$G$11</f>
        <v>255</v>
      </c>
      <c r="R3331" s="14">
        <f>H3331*$H$11</f>
        <v>0</v>
      </c>
      <c r="S3331" s="14">
        <f>(N3331/100)*(I3331*$I$11)+(N3331/100)*(J3331*$J$11)</f>
        <v>91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509.99999999999994</v>
      </c>
      <c r="W3331" s="14">
        <f>(R3331/100)*(K3331*$K$11)+(R3331/100)*(L3331*$L$11)</f>
        <v>0</v>
      </c>
      <c r="X3331" s="14">
        <f t="shared" si="1057"/>
        <v>182</v>
      </c>
      <c r="Y3331" s="14">
        <f t="shared" si="1058"/>
        <v>0</v>
      </c>
      <c r="Z3331" s="14">
        <f t="shared" si="1059"/>
        <v>0</v>
      </c>
      <c r="AA3331" s="14">
        <f t="shared" si="1060"/>
        <v>765</v>
      </c>
      <c r="AB3331" s="14">
        <f t="shared" si="1062"/>
        <v>0</v>
      </c>
      <c r="AC3331" s="15">
        <f t="shared" si="1061"/>
        <v>947</v>
      </c>
      <c r="AD3331" s="48">
        <f>(ROUND(AC3331-AC3323,1)/AC3323)</f>
        <v>0.1548780487804878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170</v>
      </c>
      <c r="I3332" s="13">
        <v>40</v>
      </c>
      <c r="J3332" s="13">
        <v>10</v>
      </c>
      <c r="K3332" s="13">
        <v>50</v>
      </c>
      <c r="L3332" s="13">
        <v>50</v>
      </c>
      <c r="M3332" s="13">
        <v>0</v>
      </c>
      <c r="N3332" s="14">
        <f>D3332*$D$12</f>
        <v>91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255</v>
      </c>
      <c r="S3332" s="14">
        <f>(N3332/100)*(I3332*$I$12)+(N3332/100)*(J3332*$J$12)</f>
        <v>91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509.99999999999994</v>
      </c>
      <c r="X3332" s="14">
        <f t="shared" si="1057"/>
        <v>182</v>
      </c>
      <c r="Y3332" s="14">
        <f t="shared" si="1058"/>
        <v>0</v>
      </c>
      <c r="Z3332" s="14">
        <f t="shared" si="1059"/>
        <v>0</v>
      </c>
      <c r="AA3332" s="14">
        <f t="shared" si="1060"/>
        <v>0</v>
      </c>
      <c r="AB3332" s="14">
        <f t="shared" si="1062"/>
        <v>765</v>
      </c>
      <c r="AC3332" s="15">
        <f t="shared" si="1061"/>
        <v>947</v>
      </c>
      <c r="AD3332" s="48">
        <f>(ROUND(AC3332-AC3323,1)/AC3323)</f>
        <v>0.1548780487804878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140</v>
      </c>
      <c r="E3333" s="12">
        <v>0</v>
      </c>
      <c r="F3333" s="12">
        <v>65</v>
      </c>
      <c r="G3333" s="12">
        <v>0</v>
      </c>
      <c r="H3333" s="12">
        <v>0</v>
      </c>
      <c r="I3333" s="13">
        <v>40</v>
      </c>
      <c r="J3333" s="13">
        <v>10</v>
      </c>
      <c r="K3333" s="13">
        <v>25</v>
      </c>
      <c r="L3333" s="13">
        <v>25</v>
      </c>
      <c r="M3333" s="13">
        <v>50</v>
      </c>
      <c r="N3333" s="14">
        <f>D3333*$D$13</f>
        <v>210</v>
      </c>
      <c r="O3333" s="14">
        <f>E3333*$E$13</f>
        <v>0</v>
      </c>
      <c r="P3333" s="14">
        <f>F3333*$F$13</f>
        <v>97.5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420</v>
      </c>
      <c r="T3333" s="14">
        <f>(O3333/100)*(K3333*$K$13)+(O3333/100)*(M3333*$M$13)</f>
        <v>0</v>
      </c>
      <c r="U3333" s="14">
        <f>(P3333/100)*(K3333*$K$13)+(P3333/100)*(L3333*$L$13)+(P3333/100)*(M3333*$M$13)</f>
        <v>195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630</v>
      </c>
      <c r="Y3333" s="14">
        <f t="shared" si="1058"/>
        <v>0</v>
      </c>
      <c r="Z3333" s="14">
        <f t="shared" si="1059"/>
        <v>292.5</v>
      </c>
      <c r="AA3333" s="14">
        <f t="shared" si="1060"/>
        <v>0</v>
      </c>
      <c r="AB3333" s="14">
        <f t="shared" si="1062"/>
        <v>0</v>
      </c>
      <c r="AC3333" s="15">
        <f t="shared" si="1061"/>
        <v>922.5</v>
      </c>
      <c r="AD3333" s="48">
        <f>(ROUND(AC3333-AC3323,1)/AC3323)</f>
        <v>0.125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40</v>
      </c>
      <c r="J3334" s="13">
        <v>10</v>
      </c>
      <c r="K3334" s="13">
        <v>100</v>
      </c>
      <c r="L3334" s="13">
        <v>0</v>
      </c>
      <c r="M3334" s="13">
        <v>0</v>
      </c>
      <c r="N3334" s="14">
        <f>D3334*$D$14</f>
        <v>240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720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7"/>
        <v>960</v>
      </c>
      <c r="Y3334" s="14">
        <f t="shared" si="1058"/>
        <v>0</v>
      </c>
      <c r="Z3334" s="14">
        <f t="shared" si="1059"/>
        <v>0</v>
      </c>
      <c r="AA3334" s="14">
        <f t="shared" si="1060"/>
        <v>0</v>
      </c>
      <c r="AB3334" s="14">
        <f t="shared" si="1062"/>
        <v>0</v>
      </c>
      <c r="AC3334" s="15">
        <f t="shared" si="1061"/>
        <v>960</v>
      </c>
      <c r="AD3334" s="48">
        <f>(ROUND(AC3334-AC3323,1)/AC3323)</f>
        <v>0.17073170731707318</v>
      </c>
      <c r="AE3334" s="113"/>
      <c r="AF3334" s="60"/>
    </row>
    <row r="3335" spans="1:32">
      <c r="A3335" s="99"/>
      <c r="B3335" s="91"/>
      <c r="C3335" s="21" t="s">
        <v>329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10</v>
      </c>
      <c r="K3335" s="13">
        <v>0</v>
      </c>
      <c r="L3335" s="13">
        <v>100</v>
      </c>
      <c r="M3335" s="13">
        <v>0</v>
      </c>
      <c r="N3335" s="14">
        <f>D3335*$D$15</f>
        <v>240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720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7"/>
        <v>960</v>
      </c>
      <c r="Y3335" s="14">
        <f t="shared" si="1058"/>
        <v>0</v>
      </c>
      <c r="Z3335" s="14">
        <f t="shared" si="1059"/>
        <v>0</v>
      </c>
      <c r="AA3335" s="14">
        <f t="shared" si="1060"/>
        <v>0</v>
      </c>
      <c r="AB3335" s="14">
        <f t="shared" si="1062"/>
        <v>0</v>
      </c>
      <c r="AC3335" s="15">
        <f t="shared" si="1061"/>
        <v>960</v>
      </c>
      <c r="AD3335" s="48">
        <f>(ROUND(AC3335-AC3323,1)/AC3323)</f>
        <v>0.17073170731707318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140</v>
      </c>
      <c r="E3336" s="12">
        <v>0</v>
      </c>
      <c r="F3336" s="12">
        <v>65</v>
      </c>
      <c r="G3336" s="12">
        <v>0</v>
      </c>
      <c r="H3336" s="12">
        <v>0</v>
      </c>
      <c r="I3336" s="13">
        <v>40</v>
      </c>
      <c r="J3336" s="13">
        <v>45</v>
      </c>
      <c r="K3336" s="13">
        <v>25</v>
      </c>
      <c r="L3336" s="13">
        <v>25</v>
      </c>
      <c r="M3336" s="13">
        <v>0</v>
      </c>
      <c r="N3336" s="14">
        <f>D3336*$D$16</f>
        <v>224</v>
      </c>
      <c r="O3336" s="14">
        <f>E3336*$E$16</f>
        <v>0</v>
      </c>
      <c r="P3336" s="14">
        <f>F3336*$F$16</f>
        <v>104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442.40000000000003</v>
      </c>
      <c r="T3336" s="14">
        <f>(O3336/100)*(K3336*$K$16)</f>
        <v>0</v>
      </c>
      <c r="U3336" s="14">
        <f>(P3336/100)*(K3336*$K$16)+(P3336/100)*(L3336*$L$16)</f>
        <v>104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7"/>
        <v>666.40000000000009</v>
      </c>
      <c r="Y3336" s="14">
        <f t="shared" si="1058"/>
        <v>0</v>
      </c>
      <c r="Z3336" s="14">
        <f t="shared" si="1059"/>
        <v>208</v>
      </c>
      <c r="AA3336" s="14">
        <f t="shared" si="1060"/>
        <v>0</v>
      </c>
      <c r="AB3336" s="14">
        <f t="shared" si="1062"/>
        <v>0</v>
      </c>
      <c r="AC3336" s="15">
        <f t="shared" si="1061"/>
        <v>874.4</v>
      </c>
      <c r="AD3336" s="48">
        <f>(ROUND(AC3336-AC3323,1)/AC3323)</f>
        <v>6.634146341463415E-2</v>
      </c>
      <c r="AE3336" s="113"/>
      <c r="AF3336" s="60"/>
    </row>
    <row r="3337" spans="1:32">
      <c r="A3337" s="99"/>
      <c r="B3337" s="91"/>
      <c r="C3337" s="21" t="s">
        <v>326</v>
      </c>
      <c r="D3337" s="12">
        <v>140</v>
      </c>
      <c r="E3337" s="12">
        <v>0</v>
      </c>
      <c r="F3337" s="12">
        <v>65</v>
      </c>
      <c r="G3337" s="12">
        <v>0</v>
      </c>
      <c r="H3337" s="12">
        <v>0</v>
      </c>
      <c r="I3337" s="13">
        <v>70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D3337*$D$17</f>
        <v>224</v>
      </c>
      <c r="O3337" s="14">
        <f>E3337*$E$17</f>
        <v>0</v>
      </c>
      <c r="P3337" s="14">
        <f>F3337*$F$17</f>
        <v>104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571.20000000000005</v>
      </c>
      <c r="T3337" s="14">
        <f>(O3337/100)*(K3337*$K$17)</f>
        <v>0</v>
      </c>
      <c r="U3337" s="14">
        <f>(P3337/100)*(K3337*$K$17)+(P3337/100)*(L3337*$L$17)</f>
        <v>104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7"/>
        <v>795.2</v>
      </c>
      <c r="Y3337" s="14">
        <f t="shared" si="1058"/>
        <v>0</v>
      </c>
      <c r="Z3337" s="14">
        <f t="shared" si="1059"/>
        <v>208</v>
      </c>
      <c r="AA3337" s="14">
        <f t="shared" si="1060"/>
        <v>0</v>
      </c>
      <c r="AB3337" s="14">
        <f t="shared" si="1062"/>
        <v>0</v>
      </c>
      <c r="AC3337" s="15">
        <f t="shared" si="1061"/>
        <v>1003.2</v>
      </c>
      <c r="AD3337" s="48">
        <f>(ROUND(AC3337-AC3323,1)/AC3323)</f>
        <v>0.22341463414634144</v>
      </c>
      <c r="AE3337" s="113"/>
      <c r="AF3337" s="60"/>
    </row>
    <row r="3338" spans="1:32">
      <c r="A3338" s="106" t="s">
        <v>0</v>
      </c>
      <c r="B3338" s="92" t="s">
        <v>322</v>
      </c>
      <c r="C3338" s="50" t="s">
        <v>242</v>
      </c>
      <c r="D3338" s="11">
        <v>205</v>
      </c>
      <c r="E3338" s="11">
        <v>0</v>
      </c>
      <c r="F3338" s="11">
        <v>0</v>
      </c>
      <c r="G3338" s="11">
        <v>0</v>
      </c>
      <c r="H3338" s="11">
        <v>0</v>
      </c>
      <c r="I3338" s="51">
        <v>50</v>
      </c>
      <c r="J3338" s="51">
        <v>0</v>
      </c>
      <c r="K3338" s="51">
        <v>0</v>
      </c>
      <c r="L3338" s="51">
        <v>0</v>
      </c>
      <c r="M3338" s="51">
        <v>0</v>
      </c>
      <c r="N3338" s="52">
        <f>D3338*$D$3</f>
        <v>410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409.99999999999994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1"/>
        <v>820</v>
      </c>
      <c r="Y3338" s="52">
        <f t="shared" si="1022"/>
        <v>0</v>
      </c>
      <c r="Z3338" s="52">
        <f t="shared" si="1023"/>
        <v>0</v>
      </c>
      <c r="AA3338" s="52">
        <f t="shared" si="1024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3">
        <v>60</v>
      </c>
      <c r="C3339" s="21" t="s">
        <v>324</v>
      </c>
      <c r="D3339" s="12">
        <v>205</v>
      </c>
      <c r="E3339" s="12">
        <v>0</v>
      </c>
      <c r="F3339" s="12">
        <v>0</v>
      </c>
      <c r="G3339" s="12">
        <v>0</v>
      </c>
      <c r="H3339" s="12">
        <v>0</v>
      </c>
      <c r="I3339" s="13">
        <v>60</v>
      </c>
      <c r="J3339" s="13">
        <v>17</v>
      </c>
      <c r="K3339" s="13">
        <v>0</v>
      </c>
      <c r="L3339" s="13">
        <v>0</v>
      </c>
      <c r="M3339" s="13">
        <v>0</v>
      </c>
      <c r="N3339" s="14">
        <f>D3339*$D$4</f>
        <v>328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631.4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1"/>
        <v>959.4</v>
      </c>
      <c r="Y3339" s="14">
        <f t="shared" si="1022"/>
        <v>0</v>
      </c>
      <c r="Z3339" s="14">
        <f t="shared" si="1023"/>
        <v>0</v>
      </c>
      <c r="AA3339" s="14">
        <f t="shared" si="1024"/>
        <v>0</v>
      </c>
      <c r="AB3339" s="14">
        <f>R3339+W3339</f>
        <v>0</v>
      </c>
      <c r="AC3339" s="15">
        <f>ROUND(X3339+Y3339+Z3339+AA3339+AB3339,1)</f>
        <v>959.4</v>
      </c>
      <c r="AD3339" s="48">
        <f>(ROUND(AC3339-AC3338,1)/AC3338)</f>
        <v>0.17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205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0</v>
      </c>
      <c r="L3340" s="13">
        <v>0</v>
      </c>
      <c r="M3340" s="13">
        <v>0</v>
      </c>
      <c r="N3340" s="14">
        <f>D3340*$D$5</f>
        <v>410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368.99999999999994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1"/>
        <v>779</v>
      </c>
      <c r="Y3340" s="14">
        <f t="shared" si="1022"/>
        <v>0</v>
      </c>
      <c r="Z3340" s="14">
        <f t="shared" si="1023"/>
        <v>0</v>
      </c>
      <c r="AA3340" s="14">
        <f t="shared" si="1024"/>
        <v>0</v>
      </c>
      <c r="AB3340" s="14">
        <f>R3340+W3340</f>
        <v>0</v>
      </c>
      <c r="AC3340" s="15">
        <f t="shared" ref="AC3340:AC3352" si="1063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205</v>
      </c>
      <c r="E3341" s="12">
        <v>0</v>
      </c>
      <c r="F3341" s="12">
        <v>0</v>
      </c>
      <c r="G3341" s="12">
        <v>0</v>
      </c>
      <c r="H3341" s="12">
        <v>0</v>
      </c>
      <c r="I3341" s="13">
        <v>50</v>
      </c>
      <c r="J3341" s="13">
        <v>0</v>
      </c>
      <c r="K3341" s="13">
        <v>0</v>
      </c>
      <c r="L3341" s="13">
        <v>0</v>
      </c>
      <c r="M3341" s="13">
        <v>0</v>
      </c>
      <c r="N3341" s="14">
        <f>D3341*$D$6</f>
        <v>410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368.99999999999994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1"/>
        <v>779</v>
      </c>
      <c r="Y3341" s="14">
        <f t="shared" si="1022"/>
        <v>0</v>
      </c>
      <c r="Z3341" s="14">
        <f t="shared" si="1023"/>
        <v>0</v>
      </c>
      <c r="AA3341" s="14">
        <f t="shared" si="1024"/>
        <v>0</v>
      </c>
      <c r="AB3341" s="14">
        <f t="shared" ref="AB3341:AB3352" si="1064">R3341+W3341</f>
        <v>0</v>
      </c>
      <c r="AC3341" s="15">
        <f t="shared" si="1063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205</v>
      </c>
      <c r="E3342" s="12">
        <v>0</v>
      </c>
      <c r="F3342" s="12">
        <v>0</v>
      </c>
      <c r="G3342" s="12">
        <v>0</v>
      </c>
      <c r="H3342" s="12">
        <v>0</v>
      </c>
      <c r="I3342" s="13">
        <v>50</v>
      </c>
      <c r="J3342" s="13">
        <v>0</v>
      </c>
      <c r="K3342" s="13">
        <v>0</v>
      </c>
      <c r="L3342" s="13">
        <v>0</v>
      </c>
      <c r="M3342" s="13">
        <v>0</v>
      </c>
      <c r="N3342" s="14">
        <f>D3342*$D$7</f>
        <v>410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368.99999999999994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1"/>
        <v>779</v>
      </c>
      <c r="Y3342" s="14">
        <f t="shared" si="1022"/>
        <v>0</v>
      </c>
      <c r="Z3342" s="14">
        <f t="shared" si="1023"/>
        <v>0</v>
      </c>
      <c r="AA3342" s="14">
        <f t="shared" si="1024"/>
        <v>0</v>
      </c>
      <c r="AB3342" s="14">
        <f t="shared" si="1064"/>
        <v>0</v>
      </c>
      <c r="AC3342" s="15">
        <f t="shared" si="1063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205</v>
      </c>
      <c r="E3343" s="12">
        <v>0</v>
      </c>
      <c r="F3343" s="12">
        <v>0</v>
      </c>
      <c r="G3343" s="12">
        <v>0</v>
      </c>
      <c r="H3343" s="12">
        <v>0</v>
      </c>
      <c r="I3343" s="13">
        <v>50</v>
      </c>
      <c r="J3343" s="13">
        <v>0</v>
      </c>
      <c r="K3343" s="13">
        <v>0</v>
      </c>
      <c r="L3343" s="13">
        <v>0</v>
      </c>
      <c r="M3343" s="13">
        <v>0</v>
      </c>
      <c r="N3343" s="14">
        <f>D3343*$D$8</f>
        <v>410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368.99999999999994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1"/>
        <v>779</v>
      </c>
      <c r="Y3343" s="14">
        <f t="shared" si="1022"/>
        <v>0</v>
      </c>
      <c r="Z3343" s="14">
        <f t="shared" si="1023"/>
        <v>0</v>
      </c>
      <c r="AA3343" s="14">
        <f t="shared" si="1024"/>
        <v>0</v>
      </c>
      <c r="AB3343" s="14">
        <f t="shared" si="1064"/>
        <v>0</v>
      </c>
      <c r="AC3343" s="15">
        <f t="shared" si="1063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102</v>
      </c>
      <c r="E3344" s="12">
        <v>220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54</v>
      </c>
      <c r="L3344" s="13">
        <v>0</v>
      </c>
      <c r="M3344" s="13">
        <v>0</v>
      </c>
      <c r="N3344" s="14">
        <f>D3344*$D$9</f>
        <v>132.6</v>
      </c>
      <c r="O3344" s="14">
        <f>E3344*$E$9</f>
        <v>330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132.6</v>
      </c>
      <c r="T3344" s="14">
        <f>(O3344/100)*(K3344*$K$9)</f>
        <v>356.4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1"/>
        <v>265.2</v>
      </c>
      <c r="Y3344" s="14">
        <f t="shared" si="1022"/>
        <v>686.4</v>
      </c>
      <c r="Z3344" s="14">
        <f t="shared" si="1023"/>
        <v>0</v>
      </c>
      <c r="AA3344" s="14">
        <f t="shared" si="1024"/>
        <v>0</v>
      </c>
      <c r="AB3344" s="14">
        <f t="shared" si="1064"/>
        <v>0</v>
      </c>
      <c r="AC3344" s="15">
        <f t="shared" si="1063"/>
        <v>951.6</v>
      </c>
      <c r="AD3344" s="48">
        <f>(ROUND(AC3344-AC3338,1)/AC3338)</f>
        <v>0.16048780487804878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102</v>
      </c>
      <c r="E3345" s="12">
        <v>0</v>
      </c>
      <c r="F3345" s="12">
        <v>220</v>
      </c>
      <c r="G3345" s="12">
        <v>0</v>
      </c>
      <c r="H3345" s="12">
        <v>0</v>
      </c>
      <c r="I3345" s="13">
        <v>50</v>
      </c>
      <c r="J3345" s="13">
        <v>0</v>
      </c>
      <c r="K3345" s="13">
        <v>27</v>
      </c>
      <c r="L3345" s="13">
        <v>27</v>
      </c>
      <c r="M3345" s="13">
        <v>0</v>
      </c>
      <c r="N3345" s="14">
        <f>D3345*$D$10</f>
        <v>132.6</v>
      </c>
      <c r="O3345" s="14">
        <f>E3345*$E$10</f>
        <v>0</v>
      </c>
      <c r="P3345" s="14">
        <f>F3345*$F$10</f>
        <v>330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132.6</v>
      </c>
      <c r="T3345" s="14">
        <f>(O3345/100)*(K3345*$J$10)</f>
        <v>0</v>
      </c>
      <c r="U3345" s="14">
        <f>(P3345/100)*(K3345*$K$10)+(P3345/100)*(L3345*$L$10)</f>
        <v>356.4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1"/>
        <v>265.2</v>
      </c>
      <c r="Y3345" s="14">
        <f t="shared" si="1022"/>
        <v>0</v>
      </c>
      <c r="Z3345" s="14">
        <f t="shared" si="1023"/>
        <v>686.4</v>
      </c>
      <c r="AA3345" s="14">
        <f t="shared" si="1024"/>
        <v>0</v>
      </c>
      <c r="AB3345" s="14">
        <f t="shared" si="1064"/>
        <v>0</v>
      </c>
      <c r="AC3345" s="15">
        <f t="shared" si="1063"/>
        <v>951.6</v>
      </c>
      <c r="AD3345" s="48">
        <f>(ROUND(AC3345-AC3338,1)/AC3338)</f>
        <v>0.16048780487804878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102</v>
      </c>
      <c r="E3346" s="12">
        <v>0</v>
      </c>
      <c r="F3346" s="12">
        <v>0</v>
      </c>
      <c r="G3346" s="12">
        <v>220</v>
      </c>
      <c r="H3346" s="12">
        <v>0</v>
      </c>
      <c r="I3346" s="13">
        <v>50</v>
      </c>
      <c r="J3346" s="13">
        <v>0</v>
      </c>
      <c r="K3346" s="13">
        <v>0</v>
      </c>
      <c r="L3346" s="13">
        <v>54</v>
      </c>
      <c r="M3346" s="13">
        <v>0</v>
      </c>
      <c r="N3346" s="14">
        <f>D3346*$D$11</f>
        <v>132.6</v>
      </c>
      <c r="O3346" s="14">
        <f>E3346*$E$11</f>
        <v>0</v>
      </c>
      <c r="P3346" s="14">
        <f>F3346*$F$11</f>
        <v>0</v>
      </c>
      <c r="Q3346" s="14">
        <f>G3346*$G$11</f>
        <v>330</v>
      </c>
      <c r="R3346" s="14">
        <f>H3346*$H$11</f>
        <v>0</v>
      </c>
      <c r="S3346" s="14">
        <f>(N3346/100)*(I3346*$I$11)+(N3346/100)*(J3346*$J$11)</f>
        <v>132.6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356.4</v>
      </c>
      <c r="W3346" s="14">
        <f>(R3346/100)*(K3346*$K$11)+(R3346/100)*(L3346*$L$11)</f>
        <v>0</v>
      </c>
      <c r="X3346" s="14">
        <f t="shared" si="1021"/>
        <v>265.2</v>
      </c>
      <c r="Y3346" s="14">
        <f t="shared" si="1022"/>
        <v>0</v>
      </c>
      <c r="Z3346" s="14">
        <f t="shared" si="1023"/>
        <v>0</v>
      </c>
      <c r="AA3346" s="14">
        <f t="shared" si="1024"/>
        <v>686.4</v>
      </c>
      <c r="AB3346" s="14">
        <f t="shared" si="1064"/>
        <v>0</v>
      </c>
      <c r="AC3346" s="15">
        <f t="shared" si="1063"/>
        <v>951.6</v>
      </c>
      <c r="AD3346" s="48">
        <f>(ROUND(AC3346-AC3338,1)/AC3338)</f>
        <v>0.16048780487804878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102</v>
      </c>
      <c r="E3347" s="12">
        <v>0</v>
      </c>
      <c r="F3347" s="12">
        <v>0</v>
      </c>
      <c r="G3347" s="12">
        <v>0</v>
      </c>
      <c r="H3347" s="12">
        <v>220</v>
      </c>
      <c r="I3347" s="13">
        <v>50</v>
      </c>
      <c r="J3347" s="13">
        <v>0</v>
      </c>
      <c r="K3347" s="13">
        <v>27</v>
      </c>
      <c r="L3347" s="13">
        <v>27</v>
      </c>
      <c r="M3347" s="13">
        <v>0</v>
      </c>
      <c r="N3347" s="14">
        <f>D3347*$D$12</f>
        <v>132.6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330</v>
      </c>
      <c r="S3347" s="14">
        <f>(N3347/100)*(I3347*$I$12)+(N3347/100)*(J3347*$J$12)</f>
        <v>132.6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356.4</v>
      </c>
      <c r="X3347" s="14">
        <f t="shared" si="1021"/>
        <v>265.2</v>
      </c>
      <c r="Y3347" s="14">
        <f t="shared" si="1022"/>
        <v>0</v>
      </c>
      <c r="Z3347" s="14">
        <f t="shared" si="1023"/>
        <v>0</v>
      </c>
      <c r="AA3347" s="14">
        <f t="shared" si="1024"/>
        <v>0</v>
      </c>
      <c r="AB3347" s="14">
        <f t="shared" si="1064"/>
        <v>686.4</v>
      </c>
      <c r="AC3347" s="15">
        <f t="shared" si="1063"/>
        <v>951.6</v>
      </c>
      <c r="AD3347" s="48">
        <f>(ROUND(AC3347-AC3338,1)/AC3338)</f>
        <v>0.16048780487804878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205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0</v>
      </c>
      <c r="K3348" s="13">
        <v>0</v>
      </c>
      <c r="L3348" s="13">
        <v>0</v>
      </c>
      <c r="M3348" s="13">
        <v>55</v>
      </c>
      <c r="N3348" s="14">
        <f>D3348*$D$13</f>
        <v>307.5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645.75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953.25</v>
      </c>
      <c r="Y3348" s="14">
        <f t="shared" ref="Y3348" si="1065">O3348+T3348</f>
        <v>0</v>
      </c>
      <c r="Z3348" s="14">
        <f t="shared" ref="Z3348" si="1066">P3348+U3348</f>
        <v>0</v>
      </c>
      <c r="AA3348" s="14">
        <f t="shared" ref="AA3348" si="1067">Q3348+V3348</f>
        <v>0</v>
      </c>
      <c r="AB3348" s="14">
        <f t="shared" si="1064"/>
        <v>0</v>
      </c>
      <c r="AC3348" s="15">
        <f t="shared" si="1063"/>
        <v>953.3</v>
      </c>
      <c r="AD3348" s="48">
        <f>(ROUND(AC3348-AC3338,1)/AC3338)</f>
        <v>0.1625609756097561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205</v>
      </c>
      <c r="E3349" s="12">
        <v>0</v>
      </c>
      <c r="F3349" s="12">
        <v>0</v>
      </c>
      <c r="G3349" s="12">
        <v>0</v>
      </c>
      <c r="H3349" s="12">
        <v>0</v>
      </c>
      <c r="I3349" s="13">
        <v>50</v>
      </c>
      <c r="J3349" s="13">
        <v>0</v>
      </c>
      <c r="K3349" s="13">
        <v>55</v>
      </c>
      <c r="L3349" s="13">
        <v>0</v>
      </c>
      <c r="M3349" s="13">
        <v>0</v>
      </c>
      <c r="N3349" s="14">
        <f>D3349*$D$14</f>
        <v>307.5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645.75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1"/>
        <v>953.25</v>
      </c>
      <c r="Y3349" s="14">
        <f t="shared" si="1022"/>
        <v>0</v>
      </c>
      <c r="Z3349" s="14">
        <f t="shared" si="1023"/>
        <v>0</v>
      </c>
      <c r="AA3349" s="14">
        <f t="shared" si="1024"/>
        <v>0</v>
      </c>
      <c r="AB3349" s="14">
        <f t="shared" si="1064"/>
        <v>0</v>
      </c>
      <c r="AC3349" s="15">
        <f t="shared" si="1063"/>
        <v>953.3</v>
      </c>
      <c r="AD3349" s="48">
        <f>(ROUND(AC3349-AC3338,1)/AC3338)</f>
        <v>0.1625609756097561</v>
      </c>
      <c r="AE3349" s="113"/>
      <c r="AF3349" s="60"/>
    </row>
    <row r="3350" spans="1:32">
      <c r="A3350" s="99"/>
      <c r="B3350" s="93"/>
      <c r="C3350" s="21" t="s">
        <v>329</v>
      </c>
      <c r="D3350" s="12">
        <v>205</v>
      </c>
      <c r="E3350" s="12">
        <v>0</v>
      </c>
      <c r="F3350" s="12">
        <v>0</v>
      </c>
      <c r="G3350" s="12">
        <v>0</v>
      </c>
      <c r="H3350" s="12">
        <v>0</v>
      </c>
      <c r="I3350" s="13">
        <v>50</v>
      </c>
      <c r="J3350" s="13">
        <v>0</v>
      </c>
      <c r="K3350" s="13">
        <v>0</v>
      </c>
      <c r="L3350" s="13">
        <v>55</v>
      </c>
      <c r="M3350" s="13">
        <v>0</v>
      </c>
      <c r="N3350" s="14">
        <f>D3350*$D$15</f>
        <v>307.5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645.75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1"/>
        <v>953.25</v>
      </c>
      <c r="Y3350" s="14">
        <f t="shared" si="1022"/>
        <v>0</v>
      </c>
      <c r="Z3350" s="14">
        <f t="shared" si="1023"/>
        <v>0</v>
      </c>
      <c r="AA3350" s="14">
        <f t="shared" si="1024"/>
        <v>0</v>
      </c>
      <c r="AB3350" s="14">
        <f t="shared" si="1064"/>
        <v>0</v>
      </c>
      <c r="AC3350" s="15">
        <f t="shared" si="1063"/>
        <v>953.3</v>
      </c>
      <c r="AD3350" s="48">
        <f>(ROUND(AC3350-AC3338,1)/AC3338)</f>
        <v>0.1625609756097561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205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34</v>
      </c>
      <c r="K3351" s="13">
        <v>0</v>
      </c>
      <c r="L3351" s="13">
        <v>0</v>
      </c>
      <c r="M3351" s="13">
        <v>0</v>
      </c>
      <c r="N3351" s="14">
        <f>D3351*$D$16</f>
        <v>328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554.31999999999994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1"/>
        <v>882.31999999999994</v>
      </c>
      <c r="Y3351" s="14">
        <f t="shared" si="1022"/>
        <v>0</v>
      </c>
      <c r="Z3351" s="14">
        <f t="shared" si="1023"/>
        <v>0</v>
      </c>
      <c r="AA3351" s="14">
        <f t="shared" si="1024"/>
        <v>0</v>
      </c>
      <c r="AB3351" s="14">
        <f t="shared" si="1064"/>
        <v>0</v>
      </c>
      <c r="AC3351" s="15">
        <f t="shared" si="1063"/>
        <v>882.3</v>
      </c>
      <c r="AD3351" s="48">
        <f>(ROUND(AC3351-AC3338,1)/AC3338)</f>
        <v>7.5975609756097559E-2</v>
      </c>
      <c r="AE3351" s="113"/>
      <c r="AF3351" s="60"/>
    </row>
    <row r="3352" spans="1:32">
      <c r="A3352" s="99"/>
      <c r="B3352" s="93"/>
      <c r="C3352" s="21" t="s">
        <v>326</v>
      </c>
      <c r="D3352" s="12">
        <v>205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D3352*$D$17</f>
        <v>328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688.8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1"/>
        <v>1016.8</v>
      </c>
      <c r="Y3352" s="14">
        <f t="shared" si="1022"/>
        <v>0</v>
      </c>
      <c r="Z3352" s="14">
        <f t="shared" si="1023"/>
        <v>0</v>
      </c>
      <c r="AA3352" s="14">
        <f t="shared" si="1024"/>
        <v>0</v>
      </c>
      <c r="AB3352" s="14">
        <f t="shared" si="1064"/>
        <v>0</v>
      </c>
      <c r="AC3352" s="15">
        <f t="shared" si="1063"/>
        <v>1016.8</v>
      </c>
      <c r="AD3352" s="48">
        <f>(ROUND(AC3352-AC3338,1)/AC3338)</f>
        <v>0.24000000000000002</v>
      </c>
      <c r="AE3352" s="113"/>
      <c r="AF3352" s="60"/>
    </row>
    <row r="3353" spans="1:32">
      <c r="A3353" s="106" t="s">
        <v>0</v>
      </c>
      <c r="B3353" s="90" t="s">
        <v>154</v>
      </c>
      <c r="C3353" s="50" t="s">
        <v>242</v>
      </c>
      <c r="D3353" s="11">
        <v>135</v>
      </c>
      <c r="E3353" s="11">
        <v>0</v>
      </c>
      <c r="F3353" s="11">
        <v>0</v>
      </c>
      <c r="G3353" s="11">
        <v>0</v>
      </c>
      <c r="H3353" s="11">
        <v>0</v>
      </c>
      <c r="I3353" s="51">
        <v>80</v>
      </c>
      <c r="J3353" s="51">
        <v>20</v>
      </c>
      <c r="K3353" s="51">
        <v>0</v>
      </c>
      <c r="L3353" s="51">
        <v>0</v>
      </c>
      <c r="M3353" s="51">
        <v>0</v>
      </c>
      <c r="N3353" s="52">
        <f>D3353*$D$3</f>
        <v>270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540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1"/>
        <v>810</v>
      </c>
      <c r="Y3353" s="52">
        <f t="shared" si="1022"/>
        <v>0</v>
      </c>
      <c r="Z3353" s="52">
        <f t="shared" si="1023"/>
        <v>0</v>
      </c>
      <c r="AA3353" s="52">
        <f t="shared" si="1024"/>
        <v>0</v>
      </c>
      <c r="AB3353" s="52">
        <f>R3353+W3353</f>
        <v>0</v>
      </c>
      <c r="AC3353" s="53">
        <f>ROUND(X3353+Y3353+Z3353+AA3353+AB3353,1)</f>
        <v>810</v>
      </c>
      <c r="AD3353" s="58"/>
      <c r="AE3353" s="113"/>
      <c r="AF3353" s="60"/>
    </row>
    <row r="3354" spans="1:32">
      <c r="A3354" s="99" t="s">
        <v>800</v>
      </c>
      <c r="B3354" s="91">
        <v>40</v>
      </c>
      <c r="C3354" s="21" t="s">
        <v>324</v>
      </c>
      <c r="D3354" s="12">
        <v>135</v>
      </c>
      <c r="E3354" s="12">
        <v>0</v>
      </c>
      <c r="F3354" s="12">
        <v>0</v>
      </c>
      <c r="G3354" s="12">
        <v>0</v>
      </c>
      <c r="H3354" s="12">
        <v>0</v>
      </c>
      <c r="I3354" s="13">
        <v>95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D3354*$D$4</f>
        <v>216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702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8">N3354+S3354</f>
        <v>918</v>
      </c>
      <c r="Y3354" s="14">
        <f t="shared" ref="Y3354:Y3367" si="1069">O3354+T3354</f>
        <v>0</v>
      </c>
      <c r="Z3354" s="14">
        <f t="shared" ref="Z3354:Z3367" si="1070">P3354+U3354</f>
        <v>0</v>
      </c>
      <c r="AA3354" s="14">
        <f t="shared" ref="AA3354:AA3367" si="1071">Q3354+V3354</f>
        <v>0</v>
      </c>
      <c r="AB3354" s="14">
        <f>R3354+W3354</f>
        <v>0</v>
      </c>
      <c r="AC3354" s="15">
        <f>ROUND(X3354+Y3354+Z3354+AA3354+AB3354,1)</f>
        <v>918</v>
      </c>
      <c r="AD3354" s="48">
        <f>(ROUND(AC3354-AC3353,1)/AC3353)</f>
        <v>0.13333333333333333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135</v>
      </c>
      <c r="E3355" s="12">
        <v>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0</v>
      </c>
      <c r="L3355" s="13">
        <v>0</v>
      </c>
      <c r="M3355" s="13">
        <v>0</v>
      </c>
      <c r="N3355" s="14">
        <f>D3355*$D$5</f>
        <v>270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486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8"/>
        <v>756</v>
      </c>
      <c r="Y3355" s="14">
        <f t="shared" si="1069"/>
        <v>0</v>
      </c>
      <c r="Z3355" s="14">
        <f t="shared" si="1070"/>
        <v>0</v>
      </c>
      <c r="AA3355" s="14">
        <f t="shared" si="1071"/>
        <v>0</v>
      </c>
      <c r="AB3355" s="14">
        <f>R3355+W3355</f>
        <v>0</v>
      </c>
      <c r="AC3355" s="15">
        <f t="shared" ref="AC3355:AC3367" si="1072">ROUND(X3355+Y3355+Z3355+AA3355+AB3355,1)</f>
        <v>756</v>
      </c>
      <c r="AD3355" s="48">
        <f>(ROUND(AC3355-AC3353,1)/AC3353)</f>
        <v>-6.6666666666666666E-2</v>
      </c>
      <c r="AE3355" s="113"/>
      <c r="AF3355" s="60"/>
    </row>
    <row r="3356" spans="1:32">
      <c r="A3356" s="99" t="s">
        <v>802</v>
      </c>
      <c r="B3356" s="91">
        <v>0</v>
      </c>
      <c r="C3356" s="21" t="s">
        <v>337</v>
      </c>
      <c r="D3356" s="12">
        <v>135</v>
      </c>
      <c r="E3356" s="12">
        <v>0</v>
      </c>
      <c r="F3356" s="12">
        <v>0</v>
      </c>
      <c r="G3356" s="12">
        <v>0</v>
      </c>
      <c r="H3356" s="12">
        <v>0</v>
      </c>
      <c r="I3356" s="13">
        <v>80</v>
      </c>
      <c r="J3356" s="13">
        <v>20</v>
      </c>
      <c r="K3356" s="13">
        <v>0</v>
      </c>
      <c r="L3356" s="13">
        <v>0</v>
      </c>
      <c r="M3356" s="13">
        <v>0</v>
      </c>
      <c r="N3356" s="14">
        <f>D3356*$D$6</f>
        <v>270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486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8"/>
        <v>756</v>
      </c>
      <c r="Y3356" s="14">
        <f t="shared" si="1069"/>
        <v>0</v>
      </c>
      <c r="Z3356" s="14">
        <f t="shared" si="1070"/>
        <v>0</v>
      </c>
      <c r="AA3356" s="14">
        <f t="shared" si="1071"/>
        <v>0</v>
      </c>
      <c r="AB3356" s="14">
        <f t="shared" ref="AB3356:AB3367" si="1073">R3356+W3356</f>
        <v>0</v>
      </c>
      <c r="AC3356" s="15">
        <f t="shared" si="1072"/>
        <v>756</v>
      </c>
      <c r="AD3356" s="48">
        <f>(ROUND(AC3356-AC3353,1)/AC3353)</f>
        <v>-6.6666666666666666E-2</v>
      </c>
      <c r="AE3356" s="113"/>
      <c r="AF3356" s="60"/>
    </row>
    <row r="3357" spans="1:32">
      <c r="A3357" s="99" t="s">
        <v>803</v>
      </c>
      <c r="B3357" s="91">
        <v>0</v>
      </c>
      <c r="C3357" s="21" t="s">
        <v>338</v>
      </c>
      <c r="D3357" s="12">
        <v>135</v>
      </c>
      <c r="E3357" s="12">
        <v>0</v>
      </c>
      <c r="F3357" s="12">
        <v>0</v>
      </c>
      <c r="G3357" s="12">
        <v>0</v>
      </c>
      <c r="H3357" s="12">
        <v>0</v>
      </c>
      <c r="I3357" s="13">
        <v>80</v>
      </c>
      <c r="J3357" s="13">
        <v>20</v>
      </c>
      <c r="K3357" s="13">
        <v>0</v>
      </c>
      <c r="L3357" s="13">
        <v>0</v>
      </c>
      <c r="M3357" s="13">
        <v>0</v>
      </c>
      <c r="N3357" s="14">
        <f>D3357*$D$7</f>
        <v>270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486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8"/>
        <v>756</v>
      </c>
      <c r="Y3357" s="14">
        <f t="shared" si="1069"/>
        <v>0</v>
      </c>
      <c r="Z3357" s="14">
        <f t="shared" si="1070"/>
        <v>0</v>
      </c>
      <c r="AA3357" s="14">
        <f t="shared" si="1071"/>
        <v>0</v>
      </c>
      <c r="AB3357" s="14">
        <f t="shared" si="1073"/>
        <v>0</v>
      </c>
      <c r="AC3357" s="15">
        <f t="shared" si="1072"/>
        <v>756</v>
      </c>
      <c r="AD3357" s="48">
        <f>(ROUND(AC3357-AC3353,1)/AC3353)</f>
        <v>-6.6666666666666666E-2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135</v>
      </c>
      <c r="E3358" s="12">
        <v>0</v>
      </c>
      <c r="F3358" s="12">
        <v>0</v>
      </c>
      <c r="G3358" s="12">
        <v>0</v>
      </c>
      <c r="H3358" s="12">
        <v>0</v>
      </c>
      <c r="I3358" s="13">
        <v>80</v>
      </c>
      <c r="J3358" s="13">
        <v>20</v>
      </c>
      <c r="K3358" s="13">
        <v>0</v>
      </c>
      <c r="L3358" s="13">
        <v>0</v>
      </c>
      <c r="M3358" s="13">
        <v>0</v>
      </c>
      <c r="N3358" s="14">
        <f>D3358*$D$8</f>
        <v>270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486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8"/>
        <v>756</v>
      </c>
      <c r="Y3358" s="14">
        <f t="shared" si="1069"/>
        <v>0</v>
      </c>
      <c r="Z3358" s="14">
        <f t="shared" si="1070"/>
        <v>0</v>
      </c>
      <c r="AA3358" s="14">
        <f t="shared" si="1071"/>
        <v>0</v>
      </c>
      <c r="AB3358" s="14">
        <f t="shared" si="1073"/>
        <v>0</v>
      </c>
      <c r="AC3358" s="15">
        <f t="shared" si="1072"/>
        <v>756</v>
      </c>
      <c r="AD3358" s="48">
        <f>(ROUND(AC3358-AC3353,1)/AC3353)</f>
        <v>-6.6666666666666666E-2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68</v>
      </c>
      <c r="E3359" s="12">
        <v>150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105</v>
      </c>
      <c r="L3359" s="13">
        <v>0</v>
      </c>
      <c r="M3359" s="13">
        <v>0</v>
      </c>
      <c r="N3359" s="14">
        <f>D3359*$D$9</f>
        <v>88.4</v>
      </c>
      <c r="O3359" s="14">
        <f>E3359*$E$9</f>
        <v>225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176.8</v>
      </c>
      <c r="T3359" s="14">
        <f>(O3359/100)*(K3359*$K$9)</f>
        <v>472.5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8"/>
        <v>265.20000000000005</v>
      </c>
      <c r="Y3359" s="14">
        <f t="shared" si="1069"/>
        <v>697.5</v>
      </c>
      <c r="Z3359" s="14">
        <f t="shared" si="1070"/>
        <v>0</v>
      </c>
      <c r="AA3359" s="14">
        <f t="shared" si="1071"/>
        <v>0</v>
      </c>
      <c r="AB3359" s="14">
        <f t="shared" si="1073"/>
        <v>0</v>
      </c>
      <c r="AC3359" s="15">
        <f t="shared" si="1072"/>
        <v>962.7</v>
      </c>
      <c r="AD3359" s="48">
        <f>(ROUND(AC3359-AC3353,1)/AC3353)</f>
        <v>0.1885185185185185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68</v>
      </c>
      <c r="E3360" s="12">
        <v>0</v>
      </c>
      <c r="F3360" s="12">
        <v>150</v>
      </c>
      <c r="G3360" s="12">
        <v>0</v>
      </c>
      <c r="H3360" s="12">
        <v>0</v>
      </c>
      <c r="I3360" s="13">
        <v>80</v>
      </c>
      <c r="J3360" s="13">
        <v>20</v>
      </c>
      <c r="K3360" s="13">
        <v>52.5</v>
      </c>
      <c r="L3360" s="13">
        <v>52.5</v>
      </c>
      <c r="M3360" s="13">
        <v>0</v>
      </c>
      <c r="N3360" s="14">
        <f>D3360*$D$10</f>
        <v>88.4</v>
      </c>
      <c r="O3360" s="14">
        <f>E3360*$E$10</f>
        <v>0</v>
      </c>
      <c r="P3360" s="14">
        <f>F3360*$F$10</f>
        <v>225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176.8</v>
      </c>
      <c r="T3360" s="14">
        <f>(O3360/100)*(K3360*$J$10)</f>
        <v>0</v>
      </c>
      <c r="U3360" s="14">
        <f>(P3360/100)*(K3360*$K$10)+(P3360/100)*(L3360*$L$10)</f>
        <v>472.5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8"/>
        <v>265.20000000000005</v>
      </c>
      <c r="Y3360" s="14">
        <f t="shared" si="1069"/>
        <v>0</v>
      </c>
      <c r="Z3360" s="14">
        <f t="shared" si="1070"/>
        <v>697.5</v>
      </c>
      <c r="AA3360" s="14">
        <f t="shared" si="1071"/>
        <v>0</v>
      </c>
      <c r="AB3360" s="14">
        <f t="shared" si="1073"/>
        <v>0</v>
      </c>
      <c r="AC3360" s="15">
        <f t="shared" si="1072"/>
        <v>962.7</v>
      </c>
      <c r="AD3360" s="48">
        <f>(ROUND(AC3360-AC3353,1)/AC3353)</f>
        <v>0.1885185185185185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68</v>
      </c>
      <c r="E3361" s="12">
        <v>0</v>
      </c>
      <c r="F3361" s="12">
        <v>0</v>
      </c>
      <c r="G3361" s="12">
        <v>150</v>
      </c>
      <c r="H3361" s="12">
        <v>0</v>
      </c>
      <c r="I3361" s="13">
        <v>80</v>
      </c>
      <c r="J3361" s="13">
        <v>20</v>
      </c>
      <c r="K3361" s="13">
        <v>0</v>
      </c>
      <c r="L3361" s="13">
        <v>105</v>
      </c>
      <c r="M3361" s="13">
        <v>0</v>
      </c>
      <c r="N3361" s="14">
        <f>D3361*$D$11</f>
        <v>88.4</v>
      </c>
      <c r="O3361" s="14">
        <f>E3361*$E$11</f>
        <v>0</v>
      </c>
      <c r="P3361" s="14">
        <f>F3361*$F$11</f>
        <v>0</v>
      </c>
      <c r="Q3361" s="14">
        <f>G3361*$G$11</f>
        <v>225</v>
      </c>
      <c r="R3361" s="14">
        <f>H3361*$H$11</f>
        <v>0</v>
      </c>
      <c r="S3361" s="14">
        <f>(N3361/100)*(I3361*$I$11)+(N3361/100)*(J3361*$J$11)</f>
        <v>176.8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472.5</v>
      </c>
      <c r="W3361" s="14">
        <f>(R3361/100)*(K3361*$K$11)+(R3361/100)*(L3361*$L$11)</f>
        <v>0</v>
      </c>
      <c r="X3361" s="14">
        <f t="shared" si="1068"/>
        <v>265.20000000000005</v>
      </c>
      <c r="Y3361" s="14">
        <f t="shared" si="1069"/>
        <v>0</v>
      </c>
      <c r="Z3361" s="14">
        <f t="shared" si="1070"/>
        <v>0</v>
      </c>
      <c r="AA3361" s="14">
        <f t="shared" si="1071"/>
        <v>697.5</v>
      </c>
      <c r="AB3361" s="14">
        <f t="shared" si="1073"/>
        <v>0</v>
      </c>
      <c r="AC3361" s="15">
        <f t="shared" si="1072"/>
        <v>962.7</v>
      </c>
      <c r="AD3361" s="48">
        <f>(ROUND(AC3361-AC3353,1)/AC3353)</f>
        <v>0.1885185185185185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68</v>
      </c>
      <c r="E3362" s="12">
        <v>0</v>
      </c>
      <c r="F3362" s="12">
        <v>0</v>
      </c>
      <c r="G3362" s="12">
        <v>0</v>
      </c>
      <c r="H3362" s="12">
        <v>150</v>
      </c>
      <c r="I3362" s="13">
        <v>80</v>
      </c>
      <c r="J3362" s="13">
        <v>20</v>
      </c>
      <c r="K3362" s="13">
        <v>52.5</v>
      </c>
      <c r="L3362" s="13">
        <v>52.5</v>
      </c>
      <c r="M3362" s="13">
        <v>0</v>
      </c>
      <c r="N3362" s="14">
        <f>D3362*$D$12</f>
        <v>88.4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225</v>
      </c>
      <c r="S3362" s="14">
        <f>(N3362/100)*(I3362*$I$12)+(N3362/100)*(J3362*$J$12)</f>
        <v>176.8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472.5</v>
      </c>
      <c r="X3362" s="14">
        <f t="shared" si="1068"/>
        <v>265.20000000000005</v>
      </c>
      <c r="Y3362" s="14">
        <f t="shared" si="1069"/>
        <v>0</v>
      </c>
      <c r="Z3362" s="14">
        <f t="shared" si="1070"/>
        <v>0</v>
      </c>
      <c r="AA3362" s="14">
        <f t="shared" si="1071"/>
        <v>0</v>
      </c>
      <c r="AB3362" s="14">
        <f t="shared" si="1073"/>
        <v>697.5</v>
      </c>
      <c r="AC3362" s="15">
        <f t="shared" si="1072"/>
        <v>962.7</v>
      </c>
      <c r="AD3362" s="48">
        <f>(ROUND(AC3362-AC3353,1)/AC3353)</f>
        <v>0.1885185185185185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135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20</v>
      </c>
      <c r="K3363" s="13">
        <v>0</v>
      </c>
      <c r="L3363" s="13">
        <v>0</v>
      </c>
      <c r="M3363" s="13">
        <v>80</v>
      </c>
      <c r="N3363" s="14">
        <f>D3363*$D$13</f>
        <v>202.5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729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931.5</v>
      </c>
      <c r="Y3363" s="14">
        <f t="shared" si="1069"/>
        <v>0</v>
      </c>
      <c r="Z3363" s="14">
        <f t="shared" si="1070"/>
        <v>0</v>
      </c>
      <c r="AA3363" s="14">
        <f t="shared" si="1071"/>
        <v>0</v>
      </c>
      <c r="AB3363" s="14">
        <f t="shared" si="1073"/>
        <v>0</v>
      </c>
      <c r="AC3363" s="15">
        <f t="shared" si="1072"/>
        <v>931.5</v>
      </c>
      <c r="AD3363" s="48">
        <f>(ROUND(AC3363-AC3353,1)/AC3353)</f>
        <v>0.15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135</v>
      </c>
      <c r="E3364" s="12">
        <v>0</v>
      </c>
      <c r="F3364" s="12">
        <v>0</v>
      </c>
      <c r="G3364" s="12">
        <v>0</v>
      </c>
      <c r="H3364" s="12">
        <v>0</v>
      </c>
      <c r="I3364" s="13">
        <v>80</v>
      </c>
      <c r="J3364" s="13">
        <v>20</v>
      </c>
      <c r="K3364" s="13">
        <v>80</v>
      </c>
      <c r="L3364" s="13">
        <v>0</v>
      </c>
      <c r="M3364" s="13">
        <v>0</v>
      </c>
      <c r="N3364" s="14">
        <f>D3364*$D$14</f>
        <v>202.5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729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8"/>
        <v>931.5</v>
      </c>
      <c r="Y3364" s="14">
        <f t="shared" si="1069"/>
        <v>0</v>
      </c>
      <c r="Z3364" s="14">
        <f t="shared" si="1070"/>
        <v>0</v>
      </c>
      <c r="AA3364" s="14">
        <f t="shared" si="1071"/>
        <v>0</v>
      </c>
      <c r="AB3364" s="14">
        <f t="shared" si="1073"/>
        <v>0</v>
      </c>
      <c r="AC3364" s="15">
        <f t="shared" si="1072"/>
        <v>931.5</v>
      </c>
      <c r="AD3364" s="48">
        <f>(ROUND(AC3364-AC3353,1)/AC3353)</f>
        <v>0.15</v>
      </c>
      <c r="AE3364" s="113"/>
      <c r="AF3364" s="60"/>
    </row>
    <row r="3365" spans="1:32">
      <c r="A3365" s="99"/>
      <c r="B3365" s="91"/>
      <c r="C3365" s="21" t="s">
        <v>329</v>
      </c>
      <c r="D3365" s="12">
        <v>135</v>
      </c>
      <c r="E3365" s="12">
        <v>0</v>
      </c>
      <c r="F3365" s="12">
        <v>0</v>
      </c>
      <c r="G3365" s="12">
        <v>0</v>
      </c>
      <c r="H3365" s="12">
        <v>0</v>
      </c>
      <c r="I3365" s="13">
        <v>80</v>
      </c>
      <c r="J3365" s="13">
        <v>20</v>
      </c>
      <c r="K3365" s="13">
        <v>0</v>
      </c>
      <c r="L3365" s="13">
        <v>80</v>
      </c>
      <c r="M3365" s="13">
        <v>0</v>
      </c>
      <c r="N3365" s="14">
        <f>D3365*$D$15</f>
        <v>202.5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8"/>
        <v>931.5</v>
      </c>
      <c r="Y3365" s="14">
        <f t="shared" si="1069"/>
        <v>0</v>
      </c>
      <c r="Z3365" s="14">
        <f t="shared" si="1070"/>
        <v>0</v>
      </c>
      <c r="AA3365" s="14">
        <f t="shared" si="1071"/>
        <v>0</v>
      </c>
      <c r="AB3365" s="14">
        <f t="shared" si="1073"/>
        <v>0</v>
      </c>
      <c r="AC3365" s="15">
        <f t="shared" si="1072"/>
        <v>931.5</v>
      </c>
      <c r="AD3365" s="48">
        <f>(ROUND(AC3365-AC3353,1)/AC3353)</f>
        <v>0.15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135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65</v>
      </c>
      <c r="K3366" s="13">
        <v>0</v>
      </c>
      <c r="L3366" s="13">
        <v>0</v>
      </c>
      <c r="M3366" s="13">
        <v>0</v>
      </c>
      <c r="N3366" s="14">
        <f>D3366*$D$16</f>
        <v>216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664.2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8"/>
        <v>880.2</v>
      </c>
      <c r="Y3366" s="14">
        <f t="shared" si="1069"/>
        <v>0</v>
      </c>
      <c r="Z3366" s="14">
        <f t="shared" si="1070"/>
        <v>0</v>
      </c>
      <c r="AA3366" s="14">
        <f t="shared" si="1071"/>
        <v>0</v>
      </c>
      <c r="AB3366" s="14">
        <f t="shared" si="1073"/>
        <v>0</v>
      </c>
      <c r="AC3366" s="15">
        <f t="shared" si="1072"/>
        <v>880.2</v>
      </c>
      <c r="AD3366" s="48">
        <f>(ROUND(AC3366-AC3353,1)/AC3353)</f>
        <v>8.666666666666667E-2</v>
      </c>
      <c r="AE3366" s="113"/>
      <c r="AF3366" s="60"/>
    </row>
    <row r="3367" spans="1:32">
      <c r="A3367" s="99"/>
      <c r="B3367" s="91"/>
      <c r="C3367" s="21" t="s">
        <v>326</v>
      </c>
      <c r="D3367" s="12">
        <v>135</v>
      </c>
      <c r="E3367" s="12">
        <v>0</v>
      </c>
      <c r="F3367" s="12">
        <v>0</v>
      </c>
      <c r="G3367" s="12">
        <v>0</v>
      </c>
      <c r="H3367" s="12">
        <v>0</v>
      </c>
      <c r="I3367" s="13">
        <v>95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D3367*$D$17</f>
        <v>216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761.40000000000009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8"/>
        <v>977.40000000000009</v>
      </c>
      <c r="Y3367" s="14">
        <f t="shared" si="1069"/>
        <v>0</v>
      </c>
      <c r="Z3367" s="14">
        <f t="shared" si="1070"/>
        <v>0</v>
      </c>
      <c r="AA3367" s="14">
        <f t="shared" si="1071"/>
        <v>0</v>
      </c>
      <c r="AB3367" s="14">
        <f t="shared" si="1073"/>
        <v>0</v>
      </c>
      <c r="AC3367" s="15">
        <f t="shared" si="1072"/>
        <v>977.4</v>
      </c>
      <c r="AD3367" s="48">
        <f>(ROUND(AC3367-AC3353,1)/AC3353)</f>
        <v>0.20666666666666667</v>
      </c>
      <c r="AE3367" s="113"/>
      <c r="AF3367" s="60"/>
    </row>
    <row r="3368" spans="1:32">
      <c r="A3368" s="106" t="s">
        <v>0</v>
      </c>
      <c r="B3368" s="92" t="s">
        <v>302</v>
      </c>
      <c r="C3368" s="50" t="s">
        <v>241</v>
      </c>
      <c r="D3368" s="11">
        <v>138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35</v>
      </c>
      <c r="K3368" s="51">
        <v>0</v>
      </c>
      <c r="L3368" s="51">
        <v>0</v>
      </c>
      <c r="M3368" s="51">
        <v>0</v>
      </c>
      <c r="N3368" s="52">
        <f>D3368*$D$3</f>
        <v>276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524.4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1"/>
        <v>800.4</v>
      </c>
      <c r="Y3368" s="52">
        <f t="shared" si="1022"/>
        <v>0</v>
      </c>
      <c r="Z3368" s="52">
        <f t="shared" si="1023"/>
        <v>0</v>
      </c>
      <c r="AA3368" s="52">
        <f t="shared" si="1024"/>
        <v>0</v>
      </c>
      <c r="AB3368" s="52">
        <f>R3368+W3368</f>
        <v>0</v>
      </c>
      <c r="AC3368" s="53">
        <f>ROUND(X3368+Y3368+Z3368+AA3368+AB3368,1)</f>
        <v>800.4</v>
      </c>
      <c r="AD3368" s="58"/>
      <c r="AE3368" s="113"/>
      <c r="AF3368" s="60"/>
    </row>
    <row r="3369" spans="1:32">
      <c r="A3369" s="99" t="s">
        <v>800</v>
      </c>
      <c r="B3369" s="93">
        <v>28</v>
      </c>
      <c r="C3369" s="21" t="s">
        <v>324</v>
      </c>
      <c r="D3369" s="12">
        <v>138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D3369*$D$4</f>
        <v>220.8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690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1"/>
        <v>910.8</v>
      </c>
      <c r="Y3369" s="14">
        <f t="shared" si="1022"/>
        <v>0</v>
      </c>
      <c r="Z3369" s="14">
        <f t="shared" si="1023"/>
        <v>0</v>
      </c>
      <c r="AA3369" s="14">
        <f t="shared" si="1024"/>
        <v>0</v>
      </c>
      <c r="AB3369" s="14">
        <f>R3369+W3369</f>
        <v>0</v>
      </c>
      <c r="AC3369" s="15">
        <f>ROUND(X3369+Y3369+Z3369+AA3369+AB3369,1)</f>
        <v>910.8</v>
      </c>
      <c r="AD3369" s="48">
        <f>(ROUND(AC3369-AC3368,1)/AC3368)</f>
        <v>0.13793103448275862</v>
      </c>
      <c r="AE3369" s="113"/>
      <c r="AF3369" s="60"/>
    </row>
    <row r="3370" spans="1:32">
      <c r="A3370" s="99" t="s">
        <v>801</v>
      </c>
      <c r="B3370" s="93">
        <v>10</v>
      </c>
      <c r="C3370" s="21" t="s">
        <v>834</v>
      </c>
      <c r="D3370" s="12">
        <v>138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0</v>
      </c>
      <c r="L3370" s="13">
        <v>0</v>
      </c>
      <c r="M3370" s="13">
        <v>0</v>
      </c>
      <c r="N3370" s="14">
        <f>D3370*$D$5</f>
        <v>276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471.96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1"/>
        <v>747.96</v>
      </c>
      <c r="Y3370" s="14">
        <f t="shared" si="1022"/>
        <v>0</v>
      </c>
      <c r="Z3370" s="14">
        <f t="shared" si="1023"/>
        <v>0</v>
      </c>
      <c r="AA3370" s="14">
        <f t="shared" si="1024"/>
        <v>0</v>
      </c>
      <c r="AB3370" s="14">
        <f>R3370+W3370</f>
        <v>0</v>
      </c>
      <c r="AC3370" s="15">
        <f t="shared" ref="AC3370:AC3382" si="1074">ROUND(X3370+Y3370+Z3370+AA3370+AB3370,1)</f>
        <v>748</v>
      </c>
      <c r="AD3370" s="48">
        <f>(ROUND(AC3370-AC3368,1)/AC3368)</f>
        <v>-6.5467266366816587E-2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138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35</v>
      </c>
      <c r="K3371" s="13">
        <v>0</v>
      </c>
      <c r="L3371" s="13">
        <v>0</v>
      </c>
      <c r="M3371" s="13">
        <v>0</v>
      </c>
      <c r="N3371" s="14">
        <f>D3371*$D$6</f>
        <v>276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471.96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1"/>
        <v>747.96</v>
      </c>
      <c r="Y3371" s="14">
        <f t="shared" si="1022"/>
        <v>0</v>
      </c>
      <c r="Z3371" s="14">
        <f t="shared" si="1023"/>
        <v>0</v>
      </c>
      <c r="AA3371" s="14">
        <f t="shared" si="1024"/>
        <v>0</v>
      </c>
      <c r="AB3371" s="14">
        <f t="shared" ref="AB3371:AB3382" si="1075">R3371+W3371</f>
        <v>0</v>
      </c>
      <c r="AC3371" s="15">
        <f t="shared" si="1074"/>
        <v>748</v>
      </c>
      <c r="AD3371" s="48">
        <f>(ROUND(AC3371-AC3368,1)/AC3368)</f>
        <v>-6.5467266366816587E-2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138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35</v>
      </c>
      <c r="K3372" s="13">
        <v>0</v>
      </c>
      <c r="L3372" s="13">
        <v>0</v>
      </c>
      <c r="M3372" s="13">
        <v>0</v>
      </c>
      <c r="N3372" s="14">
        <f>D3372*$D$7</f>
        <v>276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471.96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1"/>
        <v>747.96</v>
      </c>
      <c r="Y3372" s="14">
        <f t="shared" si="1022"/>
        <v>0</v>
      </c>
      <c r="Z3372" s="14">
        <f t="shared" si="1023"/>
        <v>0</v>
      </c>
      <c r="AA3372" s="14">
        <f t="shared" si="1024"/>
        <v>0</v>
      </c>
      <c r="AB3372" s="14">
        <f t="shared" si="1075"/>
        <v>0</v>
      </c>
      <c r="AC3372" s="15">
        <f t="shared" si="1074"/>
        <v>748</v>
      </c>
      <c r="AD3372" s="48">
        <f>(ROUND(AC3372-AC3368,1)/AC3368)</f>
        <v>-6.5467266366816587E-2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138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35</v>
      </c>
      <c r="K3373" s="13">
        <v>0</v>
      </c>
      <c r="L3373" s="13">
        <v>0</v>
      </c>
      <c r="M3373" s="13">
        <v>0</v>
      </c>
      <c r="N3373" s="14">
        <f>D3373*$D$8</f>
        <v>276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471.96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1"/>
        <v>747.96</v>
      </c>
      <c r="Y3373" s="14">
        <f t="shared" si="1022"/>
        <v>0</v>
      </c>
      <c r="Z3373" s="14">
        <f t="shared" si="1023"/>
        <v>0</v>
      </c>
      <c r="AA3373" s="14">
        <f t="shared" si="1024"/>
        <v>0</v>
      </c>
      <c r="AB3373" s="14">
        <f t="shared" si="1075"/>
        <v>0</v>
      </c>
      <c r="AC3373" s="15">
        <f t="shared" si="1074"/>
        <v>748</v>
      </c>
      <c r="AD3373" s="48">
        <f>(ROUND(AC3373-AC3368,1)/AC3368)</f>
        <v>-6.5467266366816587E-2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69</v>
      </c>
      <c r="E3374" s="12">
        <v>150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100</v>
      </c>
      <c r="L3374" s="13">
        <v>0</v>
      </c>
      <c r="M3374" s="13">
        <v>0</v>
      </c>
      <c r="N3374" s="14">
        <f>D3374*$D$9</f>
        <v>89.7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170.43</v>
      </c>
      <c r="T3374" s="14">
        <f>(O3374/100)*(K3374*$K$9)</f>
        <v>450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1"/>
        <v>260.13</v>
      </c>
      <c r="Y3374" s="14">
        <f t="shared" si="1022"/>
        <v>675</v>
      </c>
      <c r="Z3374" s="14">
        <f t="shared" si="1023"/>
        <v>0</v>
      </c>
      <c r="AA3374" s="14">
        <f t="shared" si="1024"/>
        <v>0</v>
      </c>
      <c r="AB3374" s="14">
        <f t="shared" si="1075"/>
        <v>0</v>
      </c>
      <c r="AC3374" s="15">
        <f t="shared" si="1074"/>
        <v>935.1</v>
      </c>
      <c r="AD3374" s="48">
        <f>(ROUND(AC3374-AC3368,1)/AC3368)</f>
        <v>0.16829085457271364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69</v>
      </c>
      <c r="E3375" s="12">
        <v>0</v>
      </c>
      <c r="F3375" s="12">
        <v>150</v>
      </c>
      <c r="G3375" s="12">
        <v>0</v>
      </c>
      <c r="H3375" s="12">
        <v>0</v>
      </c>
      <c r="I3375" s="13">
        <v>60</v>
      </c>
      <c r="J3375" s="13">
        <v>35</v>
      </c>
      <c r="K3375" s="13">
        <v>50</v>
      </c>
      <c r="L3375" s="13">
        <v>50</v>
      </c>
      <c r="M3375" s="13">
        <v>0</v>
      </c>
      <c r="N3375" s="14">
        <f>D3375*$D$10</f>
        <v>89.7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170.43</v>
      </c>
      <c r="T3375" s="14">
        <f>(O3375/100)*(K3375*$J$10)</f>
        <v>0</v>
      </c>
      <c r="U3375" s="14">
        <f>(P3375/100)*(K3375*$K$10)+(P3375/100)*(L3375*$L$10)</f>
        <v>450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1"/>
        <v>260.13</v>
      </c>
      <c r="Y3375" s="14">
        <f t="shared" si="1022"/>
        <v>0</v>
      </c>
      <c r="Z3375" s="14">
        <f t="shared" si="1023"/>
        <v>675</v>
      </c>
      <c r="AA3375" s="14">
        <f t="shared" si="1024"/>
        <v>0</v>
      </c>
      <c r="AB3375" s="14">
        <f t="shared" si="1075"/>
        <v>0</v>
      </c>
      <c r="AC3375" s="15">
        <f t="shared" si="1074"/>
        <v>935.1</v>
      </c>
      <c r="AD3375" s="48">
        <f>(ROUND(AC3375-AC3368,1)/AC3368)</f>
        <v>0.16829085457271364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69</v>
      </c>
      <c r="E3376" s="12">
        <v>0</v>
      </c>
      <c r="F3376" s="12">
        <v>0</v>
      </c>
      <c r="G3376" s="12">
        <v>150</v>
      </c>
      <c r="H3376" s="12">
        <v>0</v>
      </c>
      <c r="I3376" s="13">
        <v>60</v>
      </c>
      <c r="J3376" s="13">
        <v>35</v>
      </c>
      <c r="K3376" s="13">
        <v>0</v>
      </c>
      <c r="L3376" s="13">
        <v>100</v>
      </c>
      <c r="M3376" s="13">
        <v>0</v>
      </c>
      <c r="N3376" s="14">
        <f>D3376*$D$11</f>
        <v>89.7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170.43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450</v>
      </c>
      <c r="W3376" s="14">
        <f>(R3376/100)*(K3376*$K$11)+(R3376/100)*(L3376*$L$11)</f>
        <v>0</v>
      </c>
      <c r="X3376" s="14">
        <f t="shared" si="1021"/>
        <v>260.13</v>
      </c>
      <c r="Y3376" s="14">
        <f t="shared" si="1022"/>
        <v>0</v>
      </c>
      <c r="Z3376" s="14">
        <f t="shared" si="1023"/>
        <v>0</v>
      </c>
      <c r="AA3376" s="14">
        <f t="shared" si="1024"/>
        <v>675</v>
      </c>
      <c r="AB3376" s="14">
        <f t="shared" si="1075"/>
        <v>0</v>
      </c>
      <c r="AC3376" s="15">
        <f t="shared" si="1074"/>
        <v>935.1</v>
      </c>
      <c r="AD3376" s="48">
        <f>(ROUND(AC3376-AC3368,1)/AC3368)</f>
        <v>0.16829085457271364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69</v>
      </c>
      <c r="E3377" s="12">
        <v>0</v>
      </c>
      <c r="F3377" s="12">
        <v>0</v>
      </c>
      <c r="G3377" s="12">
        <v>0</v>
      </c>
      <c r="H3377" s="12">
        <v>150</v>
      </c>
      <c r="I3377" s="13">
        <v>60</v>
      </c>
      <c r="J3377" s="13">
        <v>35</v>
      </c>
      <c r="K3377" s="13">
        <v>50</v>
      </c>
      <c r="L3377" s="13">
        <v>50</v>
      </c>
      <c r="M3377" s="13">
        <v>0</v>
      </c>
      <c r="N3377" s="14">
        <f>D3377*$D$12</f>
        <v>89.7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170.43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450</v>
      </c>
      <c r="X3377" s="14">
        <f t="shared" si="1021"/>
        <v>260.13</v>
      </c>
      <c r="Y3377" s="14">
        <f t="shared" si="1022"/>
        <v>0</v>
      </c>
      <c r="Z3377" s="14">
        <f t="shared" si="1023"/>
        <v>0</v>
      </c>
      <c r="AA3377" s="14">
        <f t="shared" si="1024"/>
        <v>0</v>
      </c>
      <c r="AB3377" s="14">
        <f t="shared" si="1075"/>
        <v>675</v>
      </c>
      <c r="AC3377" s="15">
        <f t="shared" si="1074"/>
        <v>935.1</v>
      </c>
      <c r="AD3377" s="48">
        <f>(ROUND(AC3377-AC3368,1)/AC3368)</f>
        <v>0.16829085457271364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138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35</v>
      </c>
      <c r="K3378" s="13">
        <v>0</v>
      </c>
      <c r="L3378" s="13">
        <v>0</v>
      </c>
      <c r="M3378" s="13">
        <v>77</v>
      </c>
      <c r="N3378" s="14">
        <f>D3378*$D$13</f>
        <v>207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712.07999999999993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919.07999999999993</v>
      </c>
      <c r="Y3378" s="14">
        <f t="shared" ref="Y3378" si="1076">O3378+T3378</f>
        <v>0</v>
      </c>
      <c r="Z3378" s="14">
        <f t="shared" ref="Z3378" si="1077">P3378+U3378</f>
        <v>0</v>
      </c>
      <c r="AA3378" s="14">
        <f t="shared" ref="AA3378" si="1078">Q3378+V3378</f>
        <v>0</v>
      </c>
      <c r="AB3378" s="14">
        <f t="shared" si="1075"/>
        <v>0</v>
      </c>
      <c r="AC3378" s="15">
        <f t="shared" si="1074"/>
        <v>919.1</v>
      </c>
      <c r="AD3378" s="48">
        <f>(ROUND(AC3378-AC3368,1)/AC3368)</f>
        <v>0.14830084957521239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138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35</v>
      </c>
      <c r="K3379" s="13">
        <v>77</v>
      </c>
      <c r="L3379" s="13">
        <v>0</v>
      </c>
      <c r="M3379" s="13">
        <v>0</v>
      </c>
      <c r="N3379" s="14">
        <f>D3379*$D$14</f>
        <v>207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712.07999999999993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1"/>
        <v>919.07999999999993</v>
      </c>
      <c r="Y3379" s="14">
        <f t="shared" si="1022"/>
        <v>0</v>
      </c>
      <c r="Z3379" s="14">
        <f t="shared" si="1023"/>
        <v>0</v>
      </c>
      <c r="AA3379" s="14">
        <f t="shared" si="1024"/>
        <v>0</v>
      </c>
      <c r="AB3379" s="14">
        <f t="shared" si="1075"/>
        <v>0</v>
      </c>
      <c r="AC3379" s="15">
        <f t="shared" si="1074"/>
        <v>919.1</v>
      </c>
      <c r="AD3379" s="48">
        <f>(ROUND(AC3379-AC3368,1)/AC3368)</f>
        <v>0.14830084957521239</v>
      </c>
      <c r="AE3379" s="113"/>
      <c r="AF3379" s="60"/>
    </row>
    <row r="3380" spans="1:32">
      <c r="A3380" s="99"/>
      <c r="B3380" s="93"/>
      <c r="C3380" s="21" t="s">
        <v>329</v>
      </c>
      <c r="D3380" s="12">
        <v>138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35</v>
      </c>
      <c r="K3380" s="13">
        <v>0</v>
      </c>
      <c r="L3380" s="13">
        <v>77</v>
      </c>
      <c r="M3380" s="13">
        <v>0</v>
      </c>
      <c r="N3380" s="14">
        <f>D3380*$D$15</f>
        <v>207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712.07999999999993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1"/>
        <v>919.07999999999993</v>
      </c>
      <c r="Y3380" s="14">
        <f t="shared" si="1022"/>
        <v>0</v>
      </c>
      <c r="Z3380" s="14">
        <f t="shared" si="1023"/>
        <v>0</v>
      </c>
      <c r="AA3380" s="14">
        <f t="shared" si="1024"/>
        <v>0</v>
      </c>
      <c r="AB3380" s="14">
        <f t="shared" si="1075"/>
        <v>0</v>
      </c>
      <c r="AC3380" s="15">
        <f t="shared" si="1074"/>
        <v>919.1</v>
      </c>
      <c r="AD3380" s="48">
        <f>(ROUND(AC3380-AC3368,1)/AC3368)</f>
        <v>0.14830084957521239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138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220.8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634.80000000000007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1"/>
        <v>855.60000000000014</v>
      </c>
      <c r="Y3381" s="14">
        <f t="shared" si="1022"/>
        <v>0</v>
      </c>
      <c r="Z3381" s="14">
        <f t="shared" si="1023"/>
        <v>0</v>
      </c>
      <c r="AA3381" s="14">
        <f t="shared" si="1024"/>
        <v>0</v>
      </c>
      <c r="AB3381" s="14">
        <f t="shared" si="1075"/>
        <v>0</v>
      </c>
      <c r="AC3381" s="15">
        <f t="shared" si="1074"/>
        <v>855.6</v>
      </c>
      <c r="AD3381" s="48">
        <f>(ROUND(AC3381-AC3368,1)/AC3368)</f>
        <v>6.8965517241379309E-2</v>
      </c>
      <c r="AE3381" s="113"/>
      <c r="AF3381" s="60"/>
    </row>
    <row r="3382" spans="1:32">
      <c r="A3382" s="99"/>
      <c r="B3382" s="93"/>
      <c r="C3382" s="21" t="s">
        <v>326</v>
      </c>
      <c r="D3382" s="12">
        <v>138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D3382*$D$17</f>
        <v>220.8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772.80000000000007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1"/>
        <v>993.60000000000014</v>
      </c>
      <c r="Y3382" s="14">
        <f t="shared" si="1022"/>
        <v>0</v>
      </c>
      <c r="Z3382" s="14">
        <f t="shared" si="1023"/>
        <v>0</v>
      </c>
      <c r="AA3382" s="14">
        <f t="shared" si="1024"/>
        <v>0</v>
      </c>
      <c r="AB3382" s="14">
        <f t="shared" si="1075"/>
        <v>0</v>
      </c>
      <c r="AC3382" s="15">
        <f t="shared" si="1074"/>
        <v>993.6</v>
      </c>
      <c r="AD3382" s="48">
        <f>(ROUND(AC3382-AC3368,1)/AC3368)</f>
        <v>0.24137931034482757</v>
      </c>
      <c r="AE3382" s="113"/>
      <c r="AF3382" s="60"/>
    </row>
    <row r="3383" spans="1:32">
      <c r="A3383" s="106" t="s">
        <v>0</v>
      </c>
      <c r="B3383" s="90" t="s">
        <v>303</v>
      </c>
      <c r="C3383" s="50" t="s">
        <v>241</v>
      </c>
      <c r="D3383" s="11">
        <v>140</v>
      </c>
      <c r="E3383" s="11">
        <v>0</v>
      </c>
      <c r="F3383" s="11">
        <v>0</v>
      </c>
      <c r="G3383" s="11">
        <v>0</v>
      </c>
      <c r="H3383" s="11">
        <v>0</v>
      </c>
      <c r="I3383" s="51">
        <v>70</v>
      </c>
      <c r="J3383" s="51">
        <v>25</v>
      </c>
      <c r="K3383" s="51">
        <v>0</v>
      </c>
      <c r="L3383" s="51">
        <v>0</v>
      </c>
      <c r="M3383" s="51">
        <v>0</v>
      </c>
      <c r="N3383" s="52">
        <f>D3383*$D$3</f>
        <v>280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532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1"/>
        <v>812</v>
      </c>
      <c r="Y3383" s="52">
        <f t="shared" si="1022"/>
        <v>0</v>
      </c>
      <c r="Z3383" s="52">
        <f t="shared" si="1023"/>
        <v>0</v>
      </c>
      <c r="AA3383" s="52">
        <f t="shared" si="1024"/>
        <v>0</v>
      </c>
      <c r="AB3383" s="52">
        <f>R3383+W3383</f>
        <v>0</v>
      </c>
      <c r="AC3383" s="53">
        <f>ROUND(X3383+Y3383+Z3383+AA3383+AB3383,1)</f>
        <v>812</v>
      </c>
      <c r="AD3383" s="58"/>
      <c r="AE3383" s="113"/>
      <c r="AF3383" s="60"/>
    </row>
    <row r="3384" spans="1:32">
      <c r="A3384" s="99" t="s">
        <v>800</v>
      </c>
      <c r="B3384" s="91">
        <v>35</v>
      </c>
      <c r="C3384" s="21" t="s">
        <v>324</v>
      </c>
      <c r="D3384" s="12">
        <v>140</v>
      </c>
      <c r="E3384" s="12">
        <v>0</v>
      </c>
      <c r="F3384" s="12">
        <v>0</v>
      </c>
      <c r="G3384" s="12">
        <v>0</v>
      </c>
      <c r="H3384" s="12">
        <v>0</v>
      </c>
      <c r="I3384" s="13">
        <v>85</v>
      </c>
      <c r="J3384" s="13">
        <v>42</v>
      </c>
      <c r="K3384" s="13">
        <v>0</v>
      </c>
      <c r="L3384" s="13">
        <v>0</v>
      </c>
      <c r="M3384" s="13">
        <v>0</v>
      </c>
      <c r="N3384" s="14">
        <f>D3384*$D$4</f>
        <v>224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711.2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9">N3384+S3384</f>
        <v>935.2</v>
      </c>
      <c r="Y3384" s="14">
        <f t="shared" ref="Y3384:Y3397" si="1080">O3384+T3384</f>
        <v>0</v>
      </c>
      <c r="Z3384" s="14">
        <f t="shared" ref="Z3384:Z3397" si="1081">P3384+U3384</f>
        <v>0</v>
      </c>
      <c r="AA3384" s="14">
        <f t="shared" ref="AA3384:AA3397" si="1082">Q3384+V3384</f>
        <v>0</v>
      </c>
      <c r="AB3384" s="14">
        <f>R3384+W3384</f>
        <v>0</v>
      </c>
      <c r="AC3384" s="15">
        <f>ROUND(X3384+Y3384+Z3384+AA3384+AB3384,1)</f>
        <v>935.2</v>
      </c>
      <c r="AD3384" s="48">
        <f>(ROUND(AC3384-AC3383,1)/AC3383)</f>
        <v>0.15172413793103448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140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0</v>
      </c>
      <c r="L3385" s="13">
        <v>0</v>
      </c>
      <c r="M3385" s="13">
        <v>0</v>
      </c>
      <c r="N3385" s="14">
        <f>D3385*$D$5</f>
        <v>280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478.79999999999995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9"/>
        <v>758.8</v>
      </c>
      <c r="Y3385" s="14">
        <f t="shared" si="1080"/>
        <v>0</v>
      </c>
      <c r="Z3385" s="14">
        <f t="shared" si="1081"/>
        <v>0</v>
      </c>
      <c r="AA3385" s="14">
        <f t="shared" si="1082"/>
        <v>0</v>
      </c>
      <c r="AB3385" s="14">
        <f>R3385+W3385</f>
        <v>0</v>
      </c>
      <c r="AC3385" s="15">
        <f t="shared" ref="AC3385:AC3397" si="1083">ROUND(X3385+Y3385+Z3385+AA3385+AB3385,1)</f>
        <v>758.8</v>
      </c>
      <c r="AD3385" s="48">
        <f>(ROUND(AC3385-AC3383,1)/AC3383)</f>
        <v>-6.5517241379310351E-2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140</v>
      </c>
      <c r="E3386" s="12">
        <v>0</v>
      </c>
      <c r="F3386" s="12">
        <v>0</v>
      </c>
      <c r="G3386" s="12">
        <v>0</v>
      </c>
      <c r="H3386" s="12">
        <v>0</v>
      </c>
      <c r="I3386" s="13">
        <v>70</v>
      </c>
      <c r="J3386" s="13">
        <v>25</v>
      </c>
      <c r="K3386" s="13">
        <v>0</v>
      </c>
      <c r="L3386" s="13">
        <v>0</v>
      </c>
      <c r="M3386" s="13">
        <v>0</v>
      </c>
      <c r="N3386" s="14">
        <f>D3386*$D$6</f>
        <v>280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478.79999999999995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9"/>
        <v>758.8</v>
      </c>
      <c r="Y3386" s="14">
        <f t="shared" si="1080"/>
        <v>0</v>
      </c>
      <c r="Z3386" s="14">
        <f t="shared" si="1081"/>
        <v>0</v>
      </c>
      <c r="AA3386" s="14">
        <f t="shared" si="1082"/>
        <v>0</v>
      </c>
      <c r="AB3386" s="14">
        <f t="shared" ref="AB3386:AB3397" si="1084">R3386+W3386</f>
        <v>0</v>
      </c>
      <c r="AC3386" s="15">
        <f t="shared" si="1083"/>
        <v>758.8</v>
      </c>
      <c r="AD3386" s="48">
        <f>(ROUND(AC3386-AC3383,1)/AC3383)</f>
        <v>-6.5517241379310351E-2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140</v>
      </c>
      <c r="E3387" s="12">
        <v>0</v>
      </c>
      <c r="F3387" s="12">
        <v>0</v>
      </c>
      <c r="G3387" s="12">
        <v>0</v>
      </c>
      <c r="H3387" s="12">
        <v>0</v>
      </c>
      <c r="I3387" s="13">
        <v>70</v>
      </c>
      <c r="J3387" s="13">
        <v>25</v>
      </c>
      <c r="K3387" s="13">
        <v>0</v>
      </c>
      <c r="L3387" s="13">
        <v>0</v>
      </c>
      <c r="M3387" s="13">
        <v>0</v>
      </c>
      <c r="N3387" s="14">
        <f>D3387*$D$7</f>
        <v>280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478.79999999999995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9"/>
        <v>758.8</v>
      </c>
      <c r="Y3387" s="14">
        <f t="shared" si="1080"/>
        <v>0</v>
      </c>
      <c r="Z3387" s="14">
        <f t="shared" si="1081"/>
        <v>0</v>
      </c>
      <c r="AA3387" s="14">
        <f t="shared" si="1082"/>
        <v>0</v>
      </c>
      <c r="AB3387" s="14">
        <f t="shared" si="1084"/>
        <v>0</v>
      </c>
      <c r="AC3387" s="15">
        <f t="shared" si="1083"/>
        <v>758.8</v>
      </c>
      <c r="AD3387" s="48">
        <f>(ROUND(AC3387-AC3383,1)/AC3383)</f>
        <v>-6.5517241379310351E-2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140</v>
      </c>
      <c r="E3388" s="12">
        <v>0</v>
      </c>
      <c r="F3388" s="12">
        <v>0</v>
      </c>
      <c r="G3388" s="12">
        <v>0</v>
      </c>
      <c r="H3388" s="12">
        <v>0</v>
      </c>
      <c r="I3388" s="13">
        <v>70</v>
      </c>
      <c r="J3388" s="13">
        <v>25</v>
      </c>
      <c r="K3388" s="13">
        <v>0</v>
      </c>
      <c r="L3388" s="13">
        <v>0</v>
      </c>
      <c r="M3388" s="13">
        <v>0</v>
      </c>
      <c r="N3388" s="14">
        <f>D3388*$D$8</f>
        <v>280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478.79999999999995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9"/>
        <v>758.8</v>
      </c>
      <c r="Y3388" s="14">
        <f t="shared" si="1080"/>
        <v>0</v>
      </c>
      <c r="Z3388" s="14">
        <f t="shared" si="1081"/>
        <v>0</v>
      </c>
      <c r="AA3388" s="14">
        <f t="shared" si="1082"/>
        <v>0</v>
      </c>
      <c r="AB3388" s="14">
        <f t="shared" si="1084"/>
        <v>0</v>
      </c>
      <c r="AC3388" s="15">
        <f t="shared" si="1083"/>
        <v>758.8</v>
      </c>
      <c r="AD3388" s="48">
        <f>(ROUND(AC3388-AC3383,1)/AC3383)</f>
        <v>-6.5517241379310351E-2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70</v>
      </c>
      <c r="E3389" s="12">
        <v>155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100</v>
      </c>
      <c r="L3389" s="13">
        <v>0</v>
      </c>
      <c r="M3389" s="13">
        <v>0</v>
      </c>
      <c r="N3389" s="14">
        <f>D3389*$D$9</f>
        <v>91</v>
      </c>
      <c r="O3389" s="14">
        <f>E3389*$E$9</f>
        <v>232.5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172.9</v>
      </c>
      <c r="T3389" s="14">
        <f>(O3389/100)*(K3389*$K$9)</f>
        <v>465.00000000000006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9"/>
        <v>263.89999999999998</v>
      </c>
      <c r="Y3389" s="14">
        <f t="shared" si="1080"/>
        <v>697.5</v>
      </c>
      <c r="Z3389" s="14">
        <f t="shared" si="1081"/>
        <v>0</v>
      </c>
      <c r="AA3389" s="14">
        <f t="shared" si="1082"/>
        <v>0</v>
      </c>
      <c r="AB3389" s="14">
        <f t="shared" si="1084"/>
        <v>0</v>
      </c>
      <c r="AC3389" s="15">
        <f t="shared" si="1083"/>
        <v>961.4</v>
      </c>
      <c r="AD3389" s="48">
        <f>(ROUND(AC3389-AC3383,1)/AC3383)</f>
        <v>0.18399014778325123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70</v>
      </c>
      <c r="E3390" s="12">
        <v>0</v>
      </c>
      <c r="F3390" s="12">
        <v>155</v>
      </c>
      <c r="G3390" s="12">
        <v>0</v>
      </c>
      <c r="H3390" s="12">
        <v>0</v>
      </c>
      <c r="I3390" s="13">
        <v>70</v>
      </c>
      <c r="J3390" s="13">
        <v>25</v>
      </c>
      <c r="K3390" s="13">
        <v>50</v>
      </c>
      <c r="L3390" s="13">
        <v>50</v>
      </c>
      <c r="M3390" s="13">
        <v>0</v>
      </c>
      <c r="N3390" s="14">
        <f>D3390*$D$10</f>
        <v>91</v>
      </c>
      <c r="O3390" s="14">
        <f>E3390*$E$10</f>
        <v>0</v>
      </c>
      <c r="P3390" s="14">
        <f>F3390*$F$10</f>
        <v>232.5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172.9</v>
      </c>
      <c r="T3390" s="14">
        <f>(O3390/100)*(K3390*$J$10)</f>
        <v>0</v>
      </c>
      <c r="U3390" s="14">
        <f>(P3390/100)*(K3390*$K$10)+(P3390/100)*(L3390*$L$10)</f>
        <v>465.00000000000006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9"/>
        <v>263.89999999999998</v>
      </c>
      <c r="Y3390" s="14">
        <f t="shared" si="1080"/>
        <v>0</v>
      </c>
      <c r="Z3390" s="14">
        <f t="shared" si="1081"/>
        <v>697.5</v>
      </c>
      <c r="AA3390" s="14">
        <f t="shared" si="1082"/>
        <v>0</v>
      </c>
      <c r="AB3390" s="14">
        <f t="shared" si="1084"/>
        <v>0</v>
      </c>
      <c r="AC3390" s="15">
        <f t="shared" si="1083"/>
        <v>961.4</v>
      </c>
      <c r="AD3390" s="48">
        <f>(ROUND(AC3390-AC3383,1)/AC3383)</f>
        <v>0.18399014778325123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70</v>
      </c>
      <c r="E3391" s="12">
        <v>0</v>
      </c>
      <c r="F3391" s="12">
        <v>0</v>
      </c>
      <c r="G3391" s="12">
        <v>155</v>
      </c>
      <c r="H3391" s="12">
        <v>0</v>
      </c>
      <c r="I3391" s="13">
        <v>70</v>
      </c>
      <c r="J3391" s="13">
        <v>25</v>
      </c>
      <c r="K3391" s="13">
        <v>0</v>
      </c>
      <c r="L3391" s="13">
        <v>100</v>
      </c>
      <c r="M3391" s="13">
        <v>0</v>
      </c>
      <c r="N3391" s="14">
        <f>D3391*$D$11</f>
        <v>91</v>
      </c>
      <c r="O3391" s="14">
        <f>E3391*$E$11</f>
        <v>0</v>
      </c>
      <c r="P3391" s="14">
        <f>F3391*$F$11</f>
        <v>0</v>
      </c>
      <c r="Q3391" s="14">
        <f>G3391*$G$11</f>
        <v>232.5</v>
      </c>
      <c r="R3391" s="14">
        <f>H3391*$H$11</f>
        <v>0</v>
      </c>
      <c r="S3391" s="14">
        <f>(N3391/100)*(I3391*$I$11)+(N3391/100)*(J3391*$J$11)</f>
        <v>172.9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465.00000000000006</v>
      </c>
      <c r="W3391" s="14">
        <f>(R3391/100)*(K3391*$K$11)+(R3391/100)*(L3391*$L$11)</f>
        <v>0</v>
      </c>
      <c r="X3391" s="14">
        <f t="shared" si="1079"/>
        <v>263.89999999999998</v>
      </c>
      <c r="Y3391" s="14">
        <f t="shared" si="1080"/>
        <v>0</v>
      </c>
      <c r="Z3391" s="14">
        <f t="shared" si="1081"/>
        <v>0</v>
      </c>
      <c r="AA3391" s="14">
        <f t="shared" si="1082"/>
        <v>697.5</v>
      </c>
      <c r="AB3391" s="14">
        <f t="shared" si="1084"/>
        <v>0</v>
      </c>
      <c r="AC3391" s="15">
        <f t="shared" si="1083"/>
        <v>961.4</v>
      </c>
      <c r="AD3391" s="48">
        <f>(ROUND(AC3391-AC3383,1)/AC3383)</f>
        <v>0.18399014778325123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70</v>
      </c>
      <c r="E3392" s="12">
        <v>0</v>
      </c>
      <c r="F3392" s="12">
        <v>0</v>
      </c>
      <c r="G3392" s="12">
        <v>0</v>
      </c>
      <c r="H3392" s="12">
        <v>155</v>
      </c>
      <c r="I3392" s="13">
        <v>70</v>
      </c>
      <c r="J3392" s="13">
        <v>25</v>
      </c>
      <c r="K3392" s="13">
        <v>50</v>
      </c>
      <c r="L3392" s="13">
        <v>50</v>
      </c>
      <c r="M3392" s="13">
        <v>0</v>
      </c>
      <c r="N3392" s="14">
        <f>D3392*$D$12</f>
        <v>91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232.5</v>
      </c>
      <c r="S3392" s="14">
        <f>(N3392/100)*(I3392*$I$12)+(N3392/100)*(J3392*$J$12)</f>
        <v>172.9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465.00000000000006</v>
      </c>
      <c r="X3392" s="14">
        <f t="shared" si="1079"/>
        <v>263.89999999999998</v>
      </c>
      <c r="Y3392" s="14">
        <f t="shared" si="1080"/>
        <v>0</v>
      </c>
      <c r="Z3392" s="14">
        <f t="shared" si="1081"/>
        <v>0</v>
      </c>
      <c r="AA3392" s="14">
        <f t="shared" si="1082"/>
        <v>0</v>
      </c>
      <c r="AB3392" s="14">
        <f t="shared" si="1084"/>
        <v>697.5</v>
      </c>
      <c r="AC3392" s="15">
        <f t="shared" si="1083"/>
        <v>961.4</v>
      </c>
      <c r="AD3392" s="48">
        <f>(ROUND(AC3392-AC3383,1)/AC3383)</f>
        <v>0.18399014778325123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140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25</v>
      </c>
      <c r="K3393" s="13">
        <v>0</v>
      </c>
      <c r="L3393" s="13">
        <v>0</v>
      </c>
      <c r="M3393" s="13">
        <v>77</v>
      </c>
      <c r="N3393" s="14">
        <f>D3393*$D$13</f>
        <v>210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722.40000000000009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932.40000000000009</v>
      </c>
      <c r="Y3393" s="14">
        <f t="shared" si="1080"/>
        <v>0</v>
      </c>
      <c r="Z3393" s="14">
        <f t="shared" si="1081"/>
        <v>0</v>
      </c>
      <c r="AA3393" s="14">
        <f t="shared" si="1082"/>
        <v>0</v>
      </c>
      <c r="AB3393" s="14">
        <f t="shared" si="1084"/>
        <v>0</v>
      </c>
      <c r="AC3393" s="15">
        <f t="shared" si="1083"/>
        <v>932.4</v>
      </c>
      <c r="AD3393" s="48">
        <f>(ROUND(AC3393-AC3383,1)/AC3383)</f>
        <v>0.14827586206896554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140</v>
      </c>
      <c r="E3394" s="12">
        <v>0</v>
      </c>
      <c r="F3394" s="12">
        <v>0</v>
      </c>
      <c r="G3394" s="12">
        <v>0</v>
      </c>
      <c r="H3394" s="12">
        <v>0</v>
      </c>
      <c r="I3394" s="13">
        <v>70</v>
      </c>
      <c r="J3394" s="13">
        <v>25</v>
      </c>
      <c r="K3394" s="13">
        <v>77</v>
      </c>
      <c r="L3394" s="13">
        <v>0</v>
      </c>
      <c r="M3394" s="13">
        <v>0</v>
      </c>
      <c r="N3394" s="14">
        <f>D3394*$D$14</f>
        <v>210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722.40000000000009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9"/>
        <v>932.40000000000009</v>
      </c>
      <c r="Y3394" s="14">
        <f t="shared" si="1080"/>
        <v>0</v>
      </c>
      <c r="Z3394" s="14">
        <f t="shared" si="1081"/>
        <v>0</v>
      </c>
      <c r="AA3394" s="14">
        <f t="shared" si="1082"/>
        <v>0</v>
      </c>
      <c r="AB3394" s="14">
        <f t="shared" si="1084"/>
        <v>0</v>
      </c>
      <c r="AC3394" s="15">
        <f t="shared" si="1083"/>
        <v>932.4</v>
      </c>
      <c r="AD3394" s="48">
        <f>(ROUND(AC3394-AC3383,1)/AC3383)</f>
        <v>0.14827586206896554</v>
      </c>
      <c r="AE3394" s="113"/>
      <c r="AF3394" s="60"/>
    </row>
    <row r="3395" spans="1:32">
      <c r="A3395" s="99"/>
      <c r="B3395" s="91"/>
      <c r="C3395" s="21" t="s">
        <v>329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70</v>
      </c>
      <c r="J3395" s="13">
        <v>25</v>
      </c>
      <c r="K3395" s="13">
        <v>0</v>
      </c>
      <c r="L3395" s="13">
        <v>77</v>
      </c>
      <c r="M3395" s="13">
        <v>0</v>
      </c>
      <c r="N3395" s="14">
        <f>D3395*$D$15</f>
        <v>210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722.40000000000009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9"/>
        <v>932.40000000000009</v>
      </c>
      <c r="Y3395" s="14">
        <f t="shared" si="1080"/>
        <v>0</v>
      </c>
      <c r="Z3395" s="14">
        <f t="shared" si="1081"/>
        <v>0</v>
      </c>
      <c r="AA3395" s="14">
        <f t="shared" si="1082"/>
        <v>0</v>
      </c>
      <c r="AB3395" s="14">
        <f t="shared" si="1084"/>
        <v>0</v>
      </c>
      <c r="AC3395" s="15">
        <f t="shared" si="1083"/>
        <v>932.4</v>
      </c>
      <c r="AD3395" s="48">
        <f>(ROUND(AC3395-AC3383,1)/AC3383)</f>
        <v>0.14827586206896554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63</v>
      </c>
      <c r="K3396" s="13">
        <v>0</v>
      </c>
      <c r="L3396" s="13">
        <v>0</v>
      </c>
      <c r="M3396" s="13">
        <v>0</v>
      </c>
      <c r="N3396" s="14">
        <f>D3396*$D$16</f>
        <v>224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650.72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9"/>
        <v>874.72</v>
      </c>
      <c r="Y3396" s="14">
        <f t="shared" si="1080"/>
        <v>0</v>
      </c>
      <c r="Z3396" s="14">
        <f t="shared" si="1081"/>
        <v>0</v>
      </c>
      <c r="AA3396" s="14">
        <f t="shared" si="1082"/>
        <v>0</v>
      </c>
      <c r="AB3396" s="14">
        <f t="shared" si="1084"/>
        <v>0</v>
      </c>
      <c r="AC3396" s="15">
        <f t="shared" si="1083"/>
        <v>874.7</v>
      </c>
      <c r="AD3396" s="48">
        <f>(ROUND(AC3396-AC3383,1)/AC3383)</f>
        <v>7.7216748768472912E-2</v>
      </c>
      <c r="AE3396" s="113"/>
      <c r="AF3396" s="60"/>
    </row>
    <row r="3397" spans="1:32">
      <c r="A3397" s="99"/>
      <c r="B3397" s="91"/>
      <c r="C3397" s="21" t="s">
        <v>326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D3397*$D$17</f>
        <v>224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761.6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9"/>
        <v>985.6</v>
      </c>
      <c r="Y3397" s="14">
        <f t="shared" si="1080"/>
        <v>0</v>
      </c>
      <c r="Z3397" s="14">
        <f t="shared" si="1081"/>
        <v>0</v>
      </c>
      <c r="AA3397" s="14">
        <f t="shared" si="1082"/>
        <v>0</v>
      </c>
      <c r="AB3397" s="14">
        <f t="shared" si="1084"/>
        <v>0</v>
      </c>
      <c r="AC3397" s="15">
        <f t="shared" si="1083"/>
        <v>985.6</v>
      </c>
      <c r="AD3397" s="48">
        <f>(ROUND(AC3397-AC3383,1)/AC3383)</f>
        <v>0.21379310344827585</v>
      </c>
      <c r="AE3397" s="113"/>
      <c r="AF3397" s="60"/>
    </row>
    <row r="3398" spans="1:32">
      <c r="A3398" s="106" t="s">
        <v>0</v>
      </c>
      <c r="B3398" s="92" t="s">
        <v>310</v>
      </c>
      <c r="C3398" s="50" t="s">
        <v>241</v>
      </c>
      <c r="D3398" s="11">
        <v>135</v>
      </c>
      <c r="E3398" s="11">
        <v>0</v>
      </c>
      <c r="F3398" s="11">
        <v>0</v>
      </c>
      <c r="G3398" s="11">
        <v>0</v>
      </c>
      <c r="H3398" s="11">
        <v>0</v>
      </c>
      <c r="I3398" s="51">
        <v>20</v>
      </c>
      <c r="J3398" s="51">
        <v>40</v>
      </c>
      <c r="K3398" s="51">
        <v>0</v>
      </c>
      <c r="L3398" s="51">
        <v>40</v>
      </c>
      <c r="M3398" s="51">
        <v>0</v>
      </c>
      <c r="N3398" s="52">
        <f>D3398*$D$3</f>
        <v>270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540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42" si="1085">N3398+S3398</f>
        <v>810</v>
      </c>
      <c r="Y3398" s="52">
        <f t="shared" ref="Y3398:Y3442" si="1086">O3398+T3398</f>
        <v>0</v>
      </c>
      <c r="Z3398" s="52">
        <f t="shared" ref="Z3398:Z3442" si="1087">P3398+U3398</f>
        <v>0</v>
      </c>
      <c r="AA3398" s="52">
        <f t="shared" ref="AA3398:AA3442" si="1088">Q3398+V3398</f>
        <v>0</v>
      </c>
      <c r="AB3398" s="52">
        <f>R3398+W3398</f>
        <v>0</v>
      </c>
      <c r="AC3398" s="53">
        <f>ROUND(X3398+Y3398+Z3398+AA3398+AB3398,1)</f>
        <v>810</v>
      </c>
      <c r="AD3398" s="58" t="s">
        <v>329</v>
      </c>
      <c r="AE3398" s="113"/>
      <c r="AF3398" s="60"/>
    </row>
    <row r="3399" spans="1:32">
      <c r="A3399" s="99" t="s">
        <v>800</v>
      </c>
      <c r="B3399" s="93">
        <v>25</v>
      </c>
      <c r="C3399" s="21" t="s">
        <v>324</v>
      </c>
      <c r="D3399" s="12">
        <v>135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60</v>
      </c>
      <c r="K3399" s="13">
        <v>0</v>
      </c>
      <c r="L3399" s="13">
        <v>40</v>
      </c>
      <c r="M3399" s="13">
        <v>0</v>
      </c>
      <c r="N3399" s="14">
        <f>D3399*$D$4</f>
        <v>216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712.8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5"/>
        <v>928.8</v>
      </c>
      <c r="Y3399" s="14">
        <f t="shared" si="1086"/>
        <v>0</v>
      </c>
      <c r="Z3399" s="14">
        <f t="shared" si="1087"/>
        <v>0</v>
      </c>
      <c r="AA3399" s="14">
        <f t="shared" si="1088"/>
        <v>0</v>
      </c>
      <c r="AB3399" s="14">
        <f>R3399+W3399</f>
        <v>0</v>
      </c>
      <c r="AC3399" s="15">
        <f>ROUND(X3399+Y3399+Z3399+AA3399+AB3399,1)</f>
        <v>928.8</v>
      </c>
      <c r="AD3399" s="48">
        <f>(ROUND(AC3399-AC3398,1)/AC3398)</f>
        <v>0.14666666666666667</v>
      </c>
      <c r="AE3399" s="113"/>
      <c r="AF3399" s="60"/>
    </row>
    <row r="3400" spans="1:32">
      <c r="A3400" s="99" t="s">
        <v>801</v>
      </c>
      <c r="B3400" s="93">
        <v>0</v>
      </c>
      <c r="C3400" s="21" t="s">
        <v>834</v>
      </c>
      <c r="D3400" s="12">
        <v>135</v>
      </c>
      <c r="E3400" s="12">
        <v>0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D3400*$D$5</f>
        <v>270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486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5"/>
        <v>756</v>
      </c>
      <c r="Y3400" s="14">
        <f t="shared" si="1086"/>
        <v>0</v>
      </c>
      <c r="Z3400" s="14">
        <f t="shared" si="1087"/>
        <v>0</v>
      </c>
      <c r="AA3400" s="14">
        <f t="shared" si="1088"/>
        <v>0</v>
      </c>
      <c r="AB3400" s="14">
        <f>R3400+W3400</f>
        <v>0</v>
      </c>
      <c r="AC3400" s="15">
        <f t="shared" ref="AC3400:AC3412" si="1089">ROUND(X3400+Y3400+Z3400+AA3400+AB3400,1)</f>
        <v>756</v>
      </c>
      <c r="AD3400" s="48">
        <f>(ROUND(AC3400-AC3398,1)/AC3398)</f>
        <v>-6.6666666666666666E-2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135</v>
      </c>
      <c r="E3401" s="12">
        <v>0</v>
      </c>
      <c r="F3401" s="12">
        <v>0</v>
      </c>
      <c r="G3401" s="12">
        <v>0</v>
      </c>
      <c r="H3401" s="12">
        <v>0</v>
      </c>
      <c r="I3401" s="13">
        <v>20</v>
      </c>
      <c r="J3401" s="13">
        <v>40</v>
      </c>
      <c r="K3401" s="13">
        <v>0</v>
      </c>
      <c r="L3401" s="13">
        <v>40</v>
      </c>
      <c r="M3401" s="13">
        <v>0</v>
      </c>
      <c r="N3401" s="14">
        <f>D3401*$D$6</f>
        <v>270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486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5"/>
        <v>756</v>
      </c>
      <c r="Y3401" s="14">
        <f t="shared" si="1086"/>
        <v>0</v>
      </c>
      <c r="Z3401" s="14">
        <f t="shared" si="1087"/>
        <v>0</v>
      </c>
      <c r="AA3401" s="14">
        <f t="shared" si="1088"/>
        <v>0</v>
      </c>
      <c r="AB3401" s="14">
        <f t="shared" ref="AB3401:AB3412" si="1090">R3401+W3401</f>
        <v>0</v>
      </c>
      <c r="AC3401" s="15">
        <f t="shared" si="1089"/>
        <v>756</v>
      </c>
      <c r="AD3401" s="48">
        <f>(ROUND(AC3401-AC3398,1)/AC3398)</f>
        <v>-6.6666666666666666E-2</v>
      </c>
      <c r="AE3401" s="113"/>
      <c r="AF3401" s="60"/>
    </row>
    <row r="3402" spans="1:32">
      <c r="A3402" s="99" t="s">
        <v>803</v>
      </c>
      <c r="B3402" s="93">
        <v>10</v>
      </c>
      <c r="C3402" s="21" t="s">
        <v>338</v>
      </c>
      <c r="D3402" s="12">
        <v>135</v>
      </c>
      <c r="E3402" s="12">
        <v>0</v>
      </c>
      <c r="F3402" s="12">
        <v>0</v>
      </c>
      <c r="G3402" s="12">
        <v>0</v>
      </c>
      <c r="H3402" s="12">
        <v>0</v>
      </c>
      <c r="I3402" s="13">
        <v>20</v>
      </c>
      <c r="J3402" s="13">
        <v>40</v>
      </c>
      <c r="K3402" s="13">
        <v>0</v>
      </c>
      <c r="L3402" s="13">
        <v>40</v>
      </c>
      <c r="M3402" s="13">
        <v>0</v>
      </c>
      <c r="N3402" s="14">
        <f>D3402*$D$7</f>
        <v>270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486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5"/>
        <v>756</v>
      </c>
      <c r="Y3402" s="14">
        <f t="shared" si="1086"/>
        <v>0</v>
      </c>
      <c r="Z3402" s="14">
        <f t="shared" si="1087"/>
        <v>0</v>
      </c>
      <c r="AA3402" s="14">
        <f t="shared" si="1088"/>
        <v>0</v>
      </c>
      <c r="AB3402" s="14">
        <f t="shared" si="1090"/>
        <v>0</v>
      </c>
      <c r="AC3402" s="15">
        <f t="shared" si="1089"/>
        <v>756</v>
      </c>
      <c r="AD3402" s="48">
        <f>(ROUND(AC3402-AC3398,1)/AC3398)</f>
        <v>-6.6666666666666666E-2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135</v>
      </c>
      <c r="E3403" s="12">
        <v>0</v>
      </c>
      <c r="F3403" s="12">
        <v>0</v>
      </c>
      <c r="G3403" s="12">
        <v>0</v>
      </c>
      <c r="H3403" s="12">
        <v>0</v>
      </c>
      <c r="I3403" s="13">
        <v>20</v>
      </c>
      <c r="J3403" s="13">
        <v>40</v>
      </c>
      <c r="K3403" s="13">
        <v>0</v>
      </c>
      <c r="L3403" s="13">
        <v>40</v>
      </c>
      <c r="M3403" s="13">
        <v>0</v>
      </c>
      <c r="N3403" s="14">
        <f>D3403*$D$8</f>
        <v>270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486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5"/>
        <v>756</v>
      </c>
      <c r="Y3403" s="14">
        <f t="shared" si="1086"/>
        <v>0</v>
      </c>
      <c r="Z3403" s="14">
        <f t="shared" si="1087"/>
        <v>0</v>
      </c>
      <c r="AA3403" s="14">
        <f t="shared" si="1088"/>
        <v>0</v>
      </c>
      <c r="AB3403" s="14">
        <f t="shared" si="1090"/>
        <v>0</v>
      </c>
      <c r="AC3403" s="15">
        <f t="shared" si="1089"/>
        <v>756</v>
      </c>
      <c r="AD3403" s="48">
        <f>(ROUND(AC3403-AC3398,1)/AC3398)</f>
        <v>-6.6666666666666666E-2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66</v>
      </c>
      <c r="E3404" s="12">
        <v>195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80</v>
      </c>
      <c r="L3404" s="13">
        <v>0</v>
      </c>
      <c r="M3404" s="13">
        <v>0</v>
      </c>
      <c r="N3404" s="14">
        <f>D3404*$D$9</f>
        <v>85.8</v>
      </c>
      <c r="O3404" s="14">
        <f>E3404*$E$9</f>
        <v>292.5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102.96000000000001</v>
      </c>
      <c r="T3404" s="14">
        <f>(O3404/100)*(K3404*$K$9)</f>
        <v>468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5"/>
        <v>188.76</v>
      </c>
      <c r="Y3404" s="14">
        <f t="shared" si="1086"/>
        <v>760.5</v>
      </c>
      <c r="Z3404" s="14">
        <f t="shared" si="1087"/>
        <v>0</v>
      </c>
      <c r="AA3404" s="14">
        <f t="shared" si="1088"/>
        <v>0</v>
      </c>
      <c r="AB3404" s="14">
        <f t="shared" si="1090"/>
        <v>0</v>
      </c>
      <c r="AC3404" s="15">
        <f t="shared" si="1089"/>
        <v>949.3</v>
      </c>
      <c r="AD3404" s="48">
        <f>(ROUND(AC3404-AC3398,1)/AC3398)</f>
        <v>0.17197530864197533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66</v>
      </c>
      <c r="E3405" s="12">
        <v>0</v>
      </c>
      <c r="F3405" s="12">
        <v>150</v>
      </c>
      <c r="G3405" s="12">
        <v>0</v>
      </c>
      <c r="H3405" s="12">
        <v>0</v>
      </c>
      <c r="I3405" s="13">
        <v>20</v>
      </c>
      <c r="J3405" s="13">
        <v>40</v>
      </c>
      <c r="K3405" s="13">
        <v>50</v>
      </c>
      <c r="L3405" s="13">
        <v>50</v>
      </c>
      <c r="M3405" s="13">
        <v>0</v>
      </c>
      <c r="N3405" s="14">
        <f>D3405*$D$10</f>
        <v>85.8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188.76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5"/>
        <v>274.56</v>
      </c>
      <c r="Y3405" s="14">
        <f t="shared" si="1086"/>
        <v>0</v>
      </c>
      <c r="Z3405" s="14">
        <f t="shared" si="1087"/>
        <v>675</v>
      </c>
      <c r="AA3405" s="14">
        <f t="shared" si="1088"/>
        <v>0</v>
      </c>
      <c r="AB3405" s="14">
        <f t="shared" si="1090"/>
        <v>0</v>
      </c>
      <c r="AC3405" s="15">
        <f t="shared" si="1089"/>
        <v>949.6</v>
      </c>
      <c r="AD3405" s="48">
        <f>(ROUND(AC3405-AC3398,1)/AC3398)</f>
        <v>0.17234567901234568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66</v>
      </c>
      <c r="E3406" s="12">
        <v>0</v>
      </c>
      <c r="F3406" s="12">
        <v>0</v>
      </c>
      <c r="G3406" s="12">
        <v>160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D3406*$D$11</f>
        <v>85.8</v>
      </c>
      <c r="O3406" s="14">
        <f>E3406*$E$11</f>
        <v>0</v>
      </c>
      <c r="P3406" s="14">
        <f>F3406*$F$11</f>
        <v>0</v>
      </c>
      <c r="Q3406" s="14">
        <f>G3406*$G$11</f>
        <v>240</v>
      </c>
      <c r="R3406" s="14">
        <f>H3406*$H$11</f>
        <v>0</v>
      </c>
      <c r="S3406" s="14">
        <f>(N3406/100)*(I3406*$I$11)+(N3406/100)*(J3406*$J$11)+(N3406/100)*(L3406*$L$11)</f>
        <v>240.24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384</v>
      </c>
      <c r="W3406" s="14">
        <f>(R3406/100)*(K3406*$K$11)+(R3406/100)*(L3406*$L$11)</f>
        <v>0</v>
      </c>
      <c r="X3406" s="14">
        <f t="shared" si="1085"/>
        <v>326.04000000000002</v>
      </c>
      <c r="Y3406" s="14">
        <f t="shared" si="1086"/>
        <v>0</v>
      </c>
      <c r="Z3406" s="14">
        <f t="shared" si="1087"/>
        <v>0</v>
      </c>
      <c r="AA3406" s="14">
        <f t="shared" si="1088"/>
        <v>624</v>
      </c>
      <c r="AB3406" s="14">
        <f t="shared" si="1090"/>
        <v>0</v>
      </c>
      <c r="AC3406" s="15">
        <f t="shared" si="1089"/>
        <v>950</v>
      </c>
      <c r="AD3406" s="48">
        <f>(ROUND(AC3406-AC3398,1)/AC3398)</f>
        <v>0.1728395061728395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66</v>
      </c>
      <c r="E3407" s="12">
        <v>0</v>
      </c>
      <c r="F3407" s="12">
        <v>0</v>
      </c>
      <c r="G3407" s="12">
        <v>0</v>
      </c>
      <c r="H3407" s="12">
        <v>150</v>
      </c>
      <c r="I3407" s="13">
        <v>20</v>
      </c>
      <c r="J3407" s="13">
        <v>40</v>
      </c>
      <c r="K3407" s="13">
        <v>50</v>
      </c>
      <c r="L3407" s="13">
        <v>50</v>
      </c>
      <c r="M3407" s="13">
        <v>0</v>
      </c>
      <c r="N3407" s="14">
        <f>D3407*$D$12</f>
        <v>85.8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(N3407/100)*(I3407*$I$12)+(N3407/100)*(J3407*$J$12)+(N3407/100)*(L3407*$L$12)</f>
        <v>188.76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85"/>
        <v>274.56</v>
      </c>
      <c r="Y3407" s="14">
        <f t="shared" si="1086"/>
        <v>0</v>
      </c>
      <c r="Z3407" s="14">
        <f t="shared" si="1087"/>
        <v>0</v>
      </c>
      <c r="AA3407" s="14">
        <f t="shared" si="1088"/>
        <v>0</v>
      </c>
      <c r="AB3407" s="14">
        <f t="shared" si="1090"/>
        <v>675</v>
      </c>
      <c r="AC3407" s="15">
        <f t="shared" si="1089"/>
        <v>949.6</v>
      </c>
      <c r="AD3407" s="48">
        <f>(ROUND(AC3407-AC3398,1)/AC3398)</f>
        <v>0.17234567901234568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135</v>
      </c>
      <c r="E3408" s="12">
        <v>0</v>
      </c>
      <c r="F3408" s="12">
        <v>0</v>
      </c>
      <c r="G3408" s="12">
        <v>0</v>
      </c>
      <c r="H3408" s="12">
        <v>0</v>
      </c>
      <c r="I3408" s="13">
        <v>20</v>
      </c>
      <c r="J3408" s="13">
        <v>40</v>
      </c>
      <c r="K3408" s="13">
        <v>0</v>
      </c>
      <c r="L3408" s="13">
        <v>40</v>
      </c>
      <c r="M3408" s="13">
        <v>80</v>
      </c>
      <c r="N3408" s="14">
        <f>D3408*$D$13</f>
        <v>202.5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729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5"/>
        <v>931.5</v>
      </c>
      <c r="Y3408" s="14">
        <f t="shared" si="1086"/>
        <v>0</v>
      </c>
      <c r="Z3408" s="14">
        <f t="shared" si="1087"/>
        <v>0</v>
      </c>
      <c r="AA3408" s="14">
        <f t="shared" si="1088"/>
        <v>0</v>
      </c>
      <c r="AB3408" s="14">
        <f t="shared" si="1090"/>
        <v>0</v>
      </c>
      <c r="AC3408" s="15">
        <f t="shared" si="1089"/>
        <v>931.5</v>
      </c>
      <c r="AD3408" s="48">
        <f>(ROUND(AC3408-AC3398,1)/AC3398)</f>
        <v>0.15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170</v>
      </c>
      <c r="E3409" s="12">
        <v>0</v>
      </c>
      <c r="F3409" s="12">
        <v>0</v>
      </c>
      <c r="G3409" s="12">
        <v>0</v>
      </c>
      <c r="H3409" s="12">
        <v>0</v>
      </c>
      <c r="I3409" s="13">
        <v>20</v>
      </c>
      <c r="J3409" s="13">
        <v>40</v>
      </c>
      <c r="K3409" s="13">
        <v>80</v>
      </c>
      <c r="L3409" s="13">
        <v>0</v>
      </c>
      <c r="M3409" s="13">
        <v>0</v>
      </c>
      <c r="N3409" s="14">
        <f>D3409*$D$14</f>
        <v>255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714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5"/>
        <v>969</v>
      </c>
      <c r="Y3409" s="14">
        <f t="shared" si="1086"/>
        <v>0</v>
      </c>
      <c r="Z3409" s="14">
        <f t="shared" si="1087"/>
        <v>0</v>
      </c>
      <c r="AA3409" s="14">
        <f t="shared" si="1088"/>
        <v>0</v>
      </c>
      <c r="AB3409" s="14">
        <f t="shared" si="1090"/>
        <v>0</v>
      </c>
      <c r="AC3409" s="15">
        <f t="shared" si="1089"/>
        <v>969</v>
      </c>
      <c r="AD3409" s="48">
        <f>(ROUND(AC3409-AC3398,1)/AC3398)</f>
        <v>0.1962962962962963</v>
      </c>
      <c r="AE3409" s="113"/>
      <c r="AF3409" s="60"/>
    </row>
    <row r="3410" spans="1:32">
      <c r="A3410" s="99"/>
      <c r="B3410" s="93"/>
      <c r="C3410" s="21" t="s">
        <v>329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20</v>
      </c>
      <c r="J3410" s="13">
        <v>40</v>
      </c>
      <c r="K3410" s="13">
        <v>0</v>
      </c>
      <c r="L3410" s="13">
        <v>80</v>
      </c>
      <c r="M3410" s="13">
        <v>0</v>
      </c>
      <c r="N3410" s="14">
        <f>D3410*$D$15</f>
        <v>255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714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5"/>
        <v>969</v>
      </c>
      <c r="Y3410" s="14">
        <f t="shared" si="1086"/>
        <v>0</v>
      </c>
      <c r="Z3410" s="14">
        <f t="shared" si="1087"/>
        <v>0</v>
      </c>
      <c r="AA3410" s="14">
        <f t="shared" si="1088"/>
        <v>0</v>
      </c>
      <c r="AB3410" s="14">
        <f t="shared" si="1090"/>
        <v>0</v>
      </c>
      <c r="AC3410" s="15">
        <f t="shared" si="1089"/>
        <v>969</v>
      </c>
      <c r="AD3410" s="48">
        <f>(ROUND(AC3410-AC3398,1)/AC3398)</f>
        <v>0.1962962962962963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135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75</v>
      </c>
      <c r="K3411" s="13">
        <v>0</v>
      </c>
      <c r="L3411" s="13">
        <v>40</v>
      </c>
      <c r="M3411" s="13">
        <v>0</v>
      </c>
      <c r="N3411" s="14">
        <f>D3411*$D$16</f>
        <v>216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783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5"/>
        <v>999</v>
      </c>
      <c r="Y3411" s="14">
        <f t="shared" si="1086"/>
        <v>0</v>
      </c>
      <c r="Z3411" s="14">
        <f t="shared" si="1087"/>
        <v>0</v>
      </c>
      <c r="AA3411" s="14">
        <f t="shared" si="1088"/>
        <v>0</v>
      </c>
      <c r="AB3411" s="14">
        <f t="shared" si="1090"/>
        <v>0</v>
      </c>
      <c r="AC3411" s="15">
        <f t="shared" si="1089"/>
        <v>999</v>
      </c>
      <c r="AD3411" s="48">
        <f>(ROUND(AC3411-AC3398,1)/AC3398)</f>
        <v>0.23333333333333334</v>
      </c>
      <c r="AE3411" s="113"/>
      <c r="AF3411" s="60"/>
    </row>
    <row r="3412" spans="1:32">
      <c r="A3412" s="99"/>
      <c r="B3412" s="93"/>
      <c r="C3412" s="21" t="s">
        <v>326</v>
      </c>
      <c r="D3412" s="12">
        <v>135</v>
      </c>
      <c r="E3412" s="12">
        <v>0</v>
      </c>
      <c r="F3412" s="12">
        <v>0</v>
      </c>
      <c r="G3412" s="12">
        <v>0</v>
      </c>
      <c r="H3412" s="12">
        <v>0</v>
      </c>
      <c r="I3412" s="13">
        <v>55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D3412*$D$17</f>
        <v>216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675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5"/>
        <v>891</v>
      </c>
      <c r="Y3412" s="14">
        <f t="shared" si="1086"/>
        <v>0</v>
      </c>
      <c r="Z3412" s="14">
        <f t="shared" si="1087"/>
        <v>0</v>
      </c>
      <c r="AA3412" s="14">
        <f t="shared" si="1088"/>
        <v>0</v>
      </c>
      <c r="AB3412" s="14">
        <f t="shared" si="1090"/>
        <v>0</v>
      </c>
      <c r="AC3412" s="15">
        <f t="shared" si="1089"/>
        <v>891</v>
      </c>
      <c r="AD3412" s="48">
        <f>(ROUND(AC3412-AC3398,1)/AC3398)</f>
        <v>0.1</v>
      </c>
      <c r="AE3412" s="113"/>
      <c r="AF3412" s="60"/>
    </row>
    <row r="3413" spans="1:32">
      <c r="A3413" s="106" t="s">
        <v>0</v>
      </c>
      <c r="B3413" s="90" t="s">
        <v>312</v>
      </c>
      <c r="C3413" s="50" t="s">
        <v>241</v>
      </c>
      <c r="D3413" s="11">
        <v>148</v>
      </c>
      <c r="E3413" s="11">
        <v>0</v>
      </c>
      <c r="F3413" s="11">
        <v>0</v>
      </c>
      <c r="G3413" s="11">
        <v>0</v>
      </c>
      <c r="H3413" s="11">
        <v>0</v>
      </c>
      <c r="I3413" s="51">
        <v>40</v>
      </c>
      <c r="J3413" s="51">
        <v>15</v>
      </c>
      <c r="K3413" s="51">
        <v>0</v>
      </c>
      <c r="L3413" s="51">
        <v>40</v>
      </c>
      <c r="M3413" s="51">
        <v>0</v>
      </c>
      <c r="N3413" s="52">
        <f>D3413*$D$3</f>
        <v>296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562.40000000000009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5"/>
        <v>858.40000000000009</v>
      </c>
      <c r="Y3413" s="52">
        <f t="shared" si="1086"/>
        <v>0</v>
      </c>
      <c r="Z3413" s="52">
        <f t="shared" si="1087"/>
        <v>0</v>
      </c>
      <c r="AA3413" s="52">
        <f t="shared" si="1088"/>
        <v>0</v>
      </c>
      <c r="AB3413" s="52">
        <f>R3413+W3413</f>
        <v>0</v>
      </c>
      <c r="AC3413" s="53">
        <f>ROUND(X3413+Y3413+Z3413+AA3413+AB3413,1)</f>
        <v>858.4</v>
      </c>
      <c r="AD3413" s="58" t="s">
        <v>329</v>
      </c>
      <c r="AE3413" s="113"/>
      <c r="AF3413" s="60"/>
    </row>
    <row r="3414" spans="1:32">
      <c r="A3414" s="99" t="s">
        <v>800</v>
      </c>
      <c r="B3414" s="91">
        <v>22</v>
      </c>
      <c r="C3414" s="21" t="s">
        <v>324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34</v>
      </c>
      <c r="K3414" s="13">
        <v>0</v>
      </c>
      <c r="L3414" s="13">
        <v>40</v>
      </c>
      <c r="M3414" s="13">
        <v>0</v>
      </c>
      <c r="N3414" s="14">
        <f>D3414*$D$4</f>
        <v>236.8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745.92000000000007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91">N3414+S3414</f>
        <v>982.72</v>
      </c>
      <c r="Y3414" s="14">
        <f t="shared" ref="Y3414:Y3427" si="1092">O3414+T3414</f>
        <v>0</v>
      </c>
      <c r="Z3414" s="14">
        <f t="shared" ref="Z3414:Z3427" si="1093">P3414+U3414</f>
        <v>0</v>
      </c>
      <c r="AA3414" s="14">
        <f t="shared" ref="AA3414:AA3427" si="1094">Q3414+V3414</f>
        <v>0</v>
      </c>
      <c r="AB3414" s="14">
        <f>R3414+W3414</f>
        <v>0</v>
      </c>
      <c r="AC3414" s="15">
        <f>ROUND(X3414+Y3414+Z3414+AA3414+AB3414,1)</f>
        <v>982.7</v>
      </c>
      <c r="AD3414" s="48">
        <f>(ROUND(AC3414-AC3413,1)/AC3413)</f>
        <v>0.14480428704566636</v>
      </c>
      <c r="AE3414" s="113"/>
      <c r="AF3414" s="60"/>
    </row>
    <row r="3415" spans="1:32">
      <c r="A3415" s="99" t="s">
        <v>801</v>
      </c>
      <c r="B3415" s="91">
        <v>14</v>
      </c>
      <c r="C3415" s="21" t="s">
        <v>834</v>
      </c>
      <c r="D3415" s="12">
        <v>148</v>
      </c>
      <c r="E3415" s="12">
        <v>0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0</v>
      </c>
      <c r="L3415" s="13">
        <v>40</v>
      </c>
      <c r="M3415" s="13">
        <v>0</v>
      </c>
      <c r="N3415" s="14">
        <f>D3415*$D$5</f>
        <v>296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506.16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1"/>
        <v>802.16000000000008</v>
      </c>
      <c r="Y3415" s="14">
        <f t="shared" si="1092"/>
        <v>0</v>
      </c>
      <c r="Z3415" s="14">
        <f t="shared" si="1093"/>
        <v>0</v>
      </c>
      <c r="AA3415" s="14">
        <f t="shared" si="1094"/>
        <v>0</v>
      </c>
      <c r="AB3415" s="14">
        <f>R3415+W3415</f>
        <v>0</v>
      </c>
      <c r="AC3415" s="15">
        <f t="shared" ref="AC3415:AC3427" si="1095">ROUND(X3415+Y3415+Z3415+AA3415+AB3415,1)</f>
        <v>802.2</v>
      </c>
      <c r="AD3415" s="48">
        <f>(ROUND(AC3415-AC3413,1)/AC3413)</f>
        <v>-6.5470643056849964E-2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148</v>
      </c>
      <c r="E3416" s="12">
        <v>0</v>
      </c>
      <c r="F3416" s="12">
        <v>0</v>
      </c>
      <c r="G3416" s="12">
        <v>0</v>
      </c>
      <c r="H3416" s="12">
        <v>0</v>
      </c>
      <c r="I3416" s="13">
        <v>40</v>
      </c>
      <c r="J3416" s="13">
        <v>15</v>
      </c>
      <c r="K3416" s="13">
        <v>0</v>
      </c>
      <c r="L3416" s="13">
        <v>40</v>
      </c>
      <c r="M3416" s="13">
        <v>0</v>
      </c>
      <c r="N3416" s="14">
        <f>D3416*$D$6</f>
        <v>296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506.16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1"/>
        <v>802.16000000000008</v>
      </c>
      <c r="Y3416" s="14">
        <f t="shared" si="1092"/>
        <v>0</v>
      </c>
      <c r="Z3416" s="14">
        <f t="shared" si="1093"/>
        <v>0</v>
      </c>
      <c r="AA3416" s="14">
        <f t="shared" si="1094"/>
        <v>0</v>
      </c>
      <c r="AB3416" s="14">
        <f t="shared" ref="AB3416:AB3427" si="1096">R3416+W3416</f>
        <v>0</v>
      </c>
      <c r="AC3416" s="15">
        <f t="shared" si="1095"/>
        <v>802.2</v>
      </c>
      <c r="AD3416" s="48">
        <f>(ROUND(AC3416-AC3413,1)/AC3413)</f>
        <v>-6.5470643056849964E-2</v>
      </c>
      <c r="AE3416" s="113"/>
      <c r="AF3416" s="60"/>
    </row>
    <row r="3417" spans="1:32">
      <c r="A3417" s="99" t="s">
        <v>803</v>
      </c>
      <c r="B3417" s="91">
        <v>10</v>
      </c>
      <c r="C3417" s="21" t="s">
        <v>338</v>
      </c>
      <c r="D3417" s="12">
        <v>148</v>
      </c>
      <c r="E3417" s="12">
        <v>0</v>
      </c>
      <c r="F3417" s="12">
        <v>0</v>
      </c>
      <c r="G3417" s="12">
        <v>0</v>
      </c>
      <c r="H3417" s="12">
        <v>0</v>
      </c>
      <c r="I3417" s="13">
        <v>40</v>
      </c>
      <c r="J3417" s="13">
        <v>15</v>
      </c>
      <c r="K3417" s="13">
        <v>0</v>
      </c>
      <c r="L3417" s="13">
        <v>40</v>
      </c>
      <c r="M3417" s="13">
        <v>0</v>
      </c>
      <c r="N3417" s="14">
        <f>D3417*$D$7</f>
        <v>296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506.16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1"/>
        <v>802.16000000000008</v>
      </c>
      <c r="Y3417" s="14">
        <f t="shared" si="1092"/>
        <v>0</v>
      </c>
      <c r="Z3417" s="14">
        <f t="shared" si="1093"/>
        <v>0</v>
      </c>
      <c r="AA3417" s="14">
        <f t="shared" si="1094"/>
        <v>0</v>
      </c>
      <c r="AB3417" s="14">
        <f t="shared" si="1096"/>
        <v>0</v>
      </c>
      <c r="AC3417" s="15">
        <f t="shared" si="1095"/>
        <v>802.2</v>
      </c>
      <c r="AD3417" s="48">
        <f>(ROUND(AC3417-AC3413,1)/AC3413)</f>
        <v>-6.5470643056849964E-2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148</v>
      </c>
      <c r="E3418" s="12">
        <v>0</v>
      </c>
      <c r="F3418" s="12">
        <v>0</v>
      </c>
      <c r="G3418" s="12">
        <v>0</v>
      </c>
      <c r="H3418" s="12">
        <v>0</v>
      </c>
      <c r="I3418" s="13">
        <v>40</v>
      </c>
      <c r="J3418" s="13">
        <v>15</v>
      </c>
      <c r="K3418" s="13">
        <v>0</v>
      </c>
      <c r="L3418" s="13">
        <v>40</v>
      </c>
      <c r="M3418" s="13">
        <v>0</v>
      </c>
      <c r="N3418" s="14">
        <f>D3418*$D$8</f>
        <v>296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506.16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1"/>
        <v>802.16000000000008</v>
      </c>
      <c r="Y3418" s="14">
        <f t="shared" si="1092"/>
        <v>0</v>
      </c>
      <c r="Z3418" s="14">
        <f t="shared" si="1093"/>
        <v>0</v>
      </c>
      <c r="AA3418" s="14">
        <f t="shared" si="1094"/>
        <v>0</v>
      </c>
      <c r="AB3418" s="14">
        <f t="shared" si="1096"/>
        <v>0</v>
      </c>
      <c r="AC3418" s="15">
        <f t="shared" si="1095"/>
        <v>802.2</v>
      </c>
      <c r="AD3418" s="48">
        <f>(ROUND(AC3418-AC3413,1)/AC3413)</f>
        <v>-6.5470643056849964E-2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74</v>
      </c>
      <c r="E3419" s="12">
        <v>186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80</v>
      </c>
      <c r="L3419" s="13">
        <v>0</v>
      </c>
      <c r="M3419" s="13">
        <v>0</v>
      </c>
      <c r="N3419" s="14">
        <f>D3419*$D$9</f>
        <v>96.2</v>
      </c>
      <c r="O3419" s="14">
        <f>E3419*$E$9</f>
        <v>279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105.82000000000001</v>
      </c>
      <c r="T3419" s="14">
        <f>(O3419/100)*(K3419*$K$9)</f>
        <v>446.4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1"/>
        <v>202.02</v>
      </c>
      <c r="Y3419" s="14">
        <f t="shared" si="1092"/>
        <v>725.4</v>
      </c>
      <c r="Z3419" s="14">
        <f t="shared" si="1093"/>
        <v>0</v>
      </c>
      <c r="AA3419" s="14">
        <f t="shared" si="1094"/>
        <v>0</v>
      </c>
      <c r="AB3419" s="14">
        <f t="shared" si="1096"/>
        <v>0</v>
      </c>
      <c r="AC3419" s="15">
        <f t="shared" si="1095"/>
        <v>927.4</v>
      </c>
      <c r="AD3419" s="48">
        <f>(ROUND(AC3419-AC3413,1)/AC3413)</f>
        <v>8.0382106244175217E-2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74</v>
      </c>
      <c r="E3420" s="12">
        <v>0</v>
      </c>
      <c r="F3420" s="12">
        <v>168</v>
      </c>
      <c r="G3420" s="12">
        <v>0</v>
      </c>
      <c r="H3420" s="12">
        <v>0</v>
      </c>
      <c r="I3420" s="13">
        <v>40</v>
      </c>
      <c r="J3420" s="13">
        <v>15</v>
      </c>
      <c r="K3420" s="13">
        <v>40</v>
      </c>
      <c r="L3420" s="13">
        <v>40</v>
      </c>
      <c r="M3420" s="13">
        <v>0</v>
      </c>
      <c r="N3420" s="14">
        <f>D3420*$D$10</f>
        <v>96.2</v>
      </c>
      <c r="O3420" s="14">
        <f>E3420*$E$10</f>
        <v>0</v>
      </c>
      <c r="P3420" s="14">
        <f>F3420*$F$10</f>
        <v>252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182.78000000000003</v>
      </c>
      <c r="T3420" s="14">
        <f>(O3420/100)*(K3420*$J$10)</f>
        <v>0</v>
      </c>
      <c r="U3420" s="14">
        <f>(P3420/100)*(K3420*$K$10)+(P3420/100)*(L3420*$L$10)</f>
        <v>403.2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1"/>
        <v>278.98</v>
      </c>
      <c r="Y3420" s="14">
        <f t="shared" si="1092"/>
        <v>0</v>
      </c>
      <c r="Z3420" s="14">
        <f t="shared" si="1093"/>
        <v>655.20000000000005</v>
      </c>
      <c r="AA3420" s="14">
        <f t="shared" si="1094"/>
        <v>0</v>
      </c>
      <c r="AB3420" s="14">
        <f t="shared" si="1096"/>
        <v>0</v>
      </c>
      <c r="AC3420" s="15">
        <f t="shared" si="1095"/>
        <v>934.2</v>
      </c>
      <c r="AD3420" s="48">
        <f>(ROUND(AC3420-AC3413,1)/AC3413)</f>
        <v>8.8303821062441751E-2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74</v>
      </c>
      <c r="E3421" s="12">
        <v>0</v>
      </c>
      <c r="F3421" s="12">
        <v>0</v>
      </c>
      <c r="G3421" s="12">
        <v>152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D3421*$D$11</f>
        <v>96.2</v>
      </c>
      <c r="O3421" s="14">
        <f>E3421*$E$11</f>
        <v>0</v>
      </c>
      <c r="P3421" s="14">
        <f>F3421*$F$11</f>
        <v>0</v>
      </c>
      <c r="Q3421" s="14">
        <f>G3421*$G$11</f>
        <v>228</v>
      </c>
      <c r="R3421" s="14">
        <f>H3421*$H$11</f>
        <v>0</v>
      </c>
      <c r="S3421" s="14">
        <f>(N3421/100)*(I3421*$I$11)+(N3421/100)*(J3421*$J$11)+(N3421/100)*(L3421*$L$11)</f>
        <v>259.74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364.79999999999995</v>
      </c>
      <c r="W3421" s="14">
        <f>(R3421/100)*(K3421*$K$11)+(R3421/100)*(L3421*$L$11)</f>
        <v>0</v>
      </c>
      <c r="X3421" s="14">
        <f t="shared" si="1091"/>
        <v>355.94</v>
      </c>
      <c r="Y3421" s="14">
        <f t="shared" si="1092"/>
        <v>0</v>
      </c>
      <c r="Z3421" s="14">
        <f t="shared" si="1093"/>
        <v>0</v>
      </c>
      <c r="AA3421" s="14">
        <f t="shared" si="1094"/>
        <v>592.79999999999995</v>
      </c>
      <c r="AB3421" s="14">
        <f t="shared" si="1096"/>
        <v>0</v>
      </c>
      <c r="AC3421" s="15">
        <f t="shared" si="1095"/>
        <v>948.7</v>
      </c>
      <c r="AD3421" s="48">
        <f>(ROUND(AC3421-AC3413,1)/AC3413)</f>
        <v>0.10519571295433364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74</v>
      </c>
      <c r="E3422" s="12">
        <v>0</v>
      </c>
      <c r="F3422" s="12">
        <v>0</v>
      </c>
      <c r="G3422" s="12">
        <v>0</v>
      </c>
      <c r="H3422" s="12">
        <v>168</v>
      </c>
      <c r="I3422" s="13">
        <v>40</v>
      </c>
      <c r="J3422" s="13">
        <v>15</v>
      </c>
      <c r="K3422" s="13">
        <v>40</v>
      </c>
      <c r="L3422" s="13">
        <v>40</v>
      </c>
      <c r="M3422" s="13">
        <v>0</v>
      </c>
      <c r="N3422" s="14">
        <f>D3422*$D$12</f>
        <v>96.2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252</v>
      </c>
      <c r="S3422" s="14">
        <f>(N3422/100)*(I3422*$I$12)+(N3422/100)*(J3422*$J$12)+(N3422/100)*(L3422*$L$12)</f>
        <v>182.78000000000003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403.2</v>
      </c>
      <c r="X3422" s="14">
        <f t="shared" si="1091"/>
        <v>278.98</v>
      </c>
      <c r="Y3422" s="14">
        <f t="shared" si="1092"/>
        <v>0</v>
      </c>
      <c r="Z3422" s="14">
        <f t="shared" si="1093"/>
        <v>0</v>
      </c>
      <c r="AA3422" s="14">
        <f t="shared" si="1094"/>
        <v>0</v>
      </c>
      <c r="AB3422" s="14">
        <f t="shared" si="1096"/>
        <v>655.20000000000005</v>
      </c>
      <c r="AC3422" s="15">
        <f t="shared" si="1095"/>
        <v>934.2</v>
      </c>
      <c r="AD3422" s="48">
        <f>(ROUND(AC3422-AC3413,1)/AC3413)</f>
        <v>8.8303821062441751E-2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40</v>
      </c>
      <c r="J3423" s="13">
        <v>15</v>
      </c>
      <c r="K3423" s="13">
        <v>0</v>
      </c>
      <c r="L3423" s="13">
        <v>40</v>
      </c>
      <c r="M3423" s="13">
        <v>77</v>
      </c>
      <c r="N3423" s="14">
        <f>D3423*$D$13</f>
        <v>222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763.68000000000018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1"/>
        <v>985.68000000000018</v>
      </c>
      <c r="Y3423" s="14">
        <f t="shared" si="1092"/>
        <v>0</v>
      </c>
      <c r="Z3423" s="14">
        <f t="shared" si="1093"/>
        <v>0</v>
      </c>
      <c r="AA3423" s="14">
        <f t="shared" si="1094"/>
        <v>0</v>
      </c>
      <c r="AB3423" s="14">
        <f t="shared" si="1096"/>
        <v>0</v>
      </c>
      <c r="AC3423" s="15">
        <f t="shared" si="1095"/>
        <v>985.7</v>
      </c>
      <c r="AD3423" s="48">
        <f>(ROUND(AC3423-AC3413,1)/AC3413)</f>
        <v>0.14829916123019571</v>
      </c>
      <c r="AE3423" s="113"/>
      <c r="AF3423" s="60"/>
    </row>
    <row r="3424" spans="1:32">
      <c r="A3424" s="99" t="s">
        <v>833</v>
      </c>
      <c r="B3424" s="91"/>
      <c r="C3424" s="21" t="s">
        <v>328</v>
      </c>
      <c r="D3424" s="12">
        <v>175</v>
      </c>
      <c r="E3424" s="12">
        <v>0</v>
      </c>
      <c r="F3424" s="12">
        <v>0</v>
      </c>
      <c r="G3424" s="12">
        <v>0</v>
      </c>
      <c r="H3424" s="12">
        <v>0</v>
      </c>
      <c r="I3424" s="13">
        <v>40</v>
      </c>
      <c r="J3424" s="13">
        <v>15</v>
      </c>
      <c r="K3424" s="13">
        <v>80</v>
      </c>
      <c r="L3424" s="13">
        <v>0</v>
      </c>
      <c r="M3424" s="13">
        <v>0</v>
      </c>
      <c r="N3424" s="14">
        <f>D3424*$D$14</f>
        <v>262.5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708.75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1"/>
        <v>971.25</v>
      </c>
      <c r="Y3424" s="14">
        <f t="shared" si="1092"/>
        <v>0</v>
      </c>
      <c r="Z3424" s="14">
        <f t="shared" si="1093"/>
        <v>0</v>
      </c>
      <c r="AA3424" s="14">
        <f t="shared" si="1094"/>
        <v>0</v>
      </c>
      <c r="AB3424" s="14">
        <f t="shared" si="1096"/>
        <v>0</v>
      </c>
      <c r="AC3424" s="15">
        <f t="shared" si="1095"/>
        <v>971.3</v>
      </c>
      <c r="AD3424" s="48">
        <f>(ROUND(AC3424-AC3413,1)/AC3413)</f>
        <v>0.1315237651444548</v>
      </c>
      <c r="AE3424" s="113"/>
      <c r="AF3424" s="60"/>
    </row>
    <row r="3425" spans="1:32">
      <c r="A3425" s="99"/>
      <c r="B3425" s="91"/>
      <c r="C3425" s="21" t="s">
        <v>329</v>
      </c>
      <c r="D3425" s="12">
        <v>175</v>
      </c>
      <c r="E3425" s="12">
        <v>0</v>
      </c>
      <c r="F3425" s="12">
        <v>0</v>
      </c>
      <c r="G3425" s="12">
        <v>0</v>
      </c>
      <c r="H3425" s="12">
        <v>0</v>
      </c>
      <c r="I3425" s="13">
        <v>40</v>
      </c>
      <c r="J3425" s="13">
        <v>15</v>
      </c>
      <c r="K3425" s="13">
        <v>0</v>
      </c>
      <c r="L3425" s="13">
        <v>80</v>
      </c>
      <c r="M3425" s="13">
        <v>0</v>
      </c>
      <c r="N3425" s="14">
        <f>D3425*$D$15</f>
        <v>262.5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708.75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1"/>
        <v>971.25</v>
      </c>
      <c r="Y3425" s="14">
        <f t="shared" si="1092"/>
        <v>0</v>
      </c>
      <c r="Z3425" s="14">
        <f t="shared" si="1093"/>
        <v>0</v>
      </c>
      <c r="AA3425" s="14">
        <f t="shared" si="1094"/>
        <v>0</v>
      </c>
      <c r="AB3425" s="14">
        <f t="shared" si="1096"/>
        <v>0</v>
      </c>
      <c r="AC3425" s="15">
        <f t="shared" si="1095"/>
        <v>971.3</v>
      </c>
      <c r="AD3425" s="48">
        <f>(ROUND(AC3425-AC3413,1)/AC3413)</f>
        <v>0.1315237651444548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148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50</v>
      </c>
      <c r="K3426" s="13">
        <v>0</v>
      </c>
      <c r="L3426" s="13">
        <v>40</v>
      </c>
      <c r="M3426" s="13">
        <v>0</v>
      </c>
      <c r="N3426" s="14">
        <f>D3426*$D$16</f>
        <v>236.8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698.56000000000006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1"/>
        <v>935.36000000000013</v>
      </c>
      <c r="Y3426" s="14">
        <f t="shared" si="1092"/>
        <v>0</v>
      </c>
      <c r="Z3426" s="14">
        <f t="shared" si="1093"/>
        <v>0</v>
      </c>
      <c r="AA3426" s="14">
        <f t="shared" si="1094"/>
        <v>0</v>
      </c>
      <c r="AB3426" s="14">
        <f t="shared" si="1096"/>
        <v>0</v>
      </c>
      <c r="AC3426" s="15">
        <f t="shared" si="1095"/>
        <v>935.4</v>
      </c>
      <c r="AD3426" s="48">
        <f>(ROUND(AC3426-AC3413,1)/AC3413)</f>
        <v>8.9701770736253503E-2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148</v>
      </c>
      <c r="E3427" s="12">
        <v>0</v>
      </c>
      <c r="F3427" s="12">
        <v>0</v>
      </c>
      <c r="G3427" s="12">
        <v>0</v>
      </c>
      <c r="H3427" s="12">
        <v>0</v>
      </c>
      <c r="I3427" s="13">
        <v>73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D3427*$D$17</f>
        <v>236.8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829.98400000000015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1"/>
        <v>1066.7840000000001</v>
      </c>
      <c r="Y3427" s="14">
        <f t="shared" si="1092"/>
        <v>0</v>
      </c>
      <c r="Z3427" s="14">
        <f t="shared" si="1093"/>
        <v>0</v>
      </c>
      <c r="AA3427" s="14">
        <f t="shared" si="1094"/>
        <v>0</v>
      </c>
      <c r="AB3427" s="14">
        <f t="shared" si="1096"/>
        <v>0</v>
      </c>
      <c r="AC3427" s="15">
        <f t="shared" si="1095"/>
        <v>1066.8</v>
      </c>
      <c r="AD3427" s="48">
        <f>(ROUND(AC3427-AC3413,1)/AC3413)</f>
        <v>0.24277726001863933</v>
      </c>
      <c r="AE3427" s="113"/>
      <c r="AF3427" s="60"/>
    </row>
    <row r="3428" spans="1:32">
      <c r="A3428" s="106" t="s">
        <v>0</v>
      </c>
      <c r="B3428" s="92" t="s">
        <v>535</v>
      </c>
      <c r="C3428" s="50" t="s">
        <v>242</v>
      </c>
      <c r="D3428" s="11">
        <v>160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20</v>
      </c>
      <c r="K3428" s="51">
        <v>0</v>
      </c>
      <c r="L3428" s="51">
        <v>0</v>
      </c>
      <c r="M3428" s="51">
        <v>0</v>
      </c>
      <c r="N3428" s="52">
        <f>D3428*$D$3</f>
        <v>320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512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85"/>
        <v>832</v>
      </c>
      <c r="Y3428" s="52">
        <f t="shared" si="1086"/>
        <v>0</v>
      </c>
      <c r="Z3428" s="52">
        <f t="shared" si="1087"/>
        <v>0</v>
      </c>
      <c r="AA3428" s="52">
        <f t="shared" si="1088"/>
        <v>0</v>
      </c>
      <c r="AB3428" s="52">
        <f>R3428+W3428</f>
        <v>0</v>
      </c>
      <c r="AC3428" s="53">
        <f>ROUND(X3428+Y3428+Z3428+AA3428+AB3428,1)</f>
        <v>832</v>
      </c>
      <c r="AD3428" s="58"/>
      <c r="AE3428" s="113"/>
      <c r="AF3428" s="60"/>
    </row>
    <row r="3429" spans="1:32">
      <c r="A3429" s="99" t="s">
        <v>800</v>
      </c>
      <c r="B3429" s="93">
        <v>40</v>
      </c>
      <c r="C3429" s="21" t="s">
        <v>324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75</v>
      </c>
      <c r="J3429" s="13">
        <v>35</v>
      </c>
      <c r="K3429" s="13">
        <v>0</v>
      </c>
      <c r="L3429" s="13">
        <v>0</v>
      </c>
      <c r="M3429" s="13">
        <v>0</v>
      </c>
      <c r="N3429" s="14">
        <f>D3429*$D$4</f>
        <v>256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704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85"/>
        <v>960</v>
      </c>
      <c r="Y3429" s="14">
        <f t="shared" si="1086"/>
        <v>0</v>
      </c>
      <c r="Z3429" s="14">
        <f t="shared" si="1087"/>
        <v>0</v>
      </c>
      <c r="AA3429" s="14">
        <f t="shared" si="1088"/>
        <v>0</v>
      </c>
      <c r="AB3429" s="14">
        <f>R3429+W3429</f>
        <v>0</v>
      </c>
      <c r="AC3429" s="15">
        <f>ROUND(X3429+Y3429+Z3429+AA3429+AB3429,1)</f>
        <v>960</v>
      </c>
      <c r="AD3429" s="48">
        <f>(ROUND(AC3429-AC3428,1)/AC3428)</f>
        <v>0.15384615384615385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160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0</v>
      </c>
      <c r="L3430" s="13">
        <v>0</v>
      </c>
      <c r="M3430" s="13">
        <v>0</v>
      </c>
      <c r="N3430" s="14">
        <f>D3430*$D$5</f>
        <v>320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460.8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85"/>
        <v>780.8</v>
      </c>
      <c r="Y3430" s="14">
        <f t="shared" si="1086"/>
        <v>0</v>
      </c>
      <c r="Z3430" s="14">
        <f t="shared" si="1087"/>
        <v>0</v>
      </c>
      <c r="AA3430" s="14">
        <f t="shared" si="1088"/>
        <v>0</v>
      </c>
      <c r="AB3430" s="14">
        <f>R3430+W3430</f>
        <v>0</v>
      </c>
      <c r="AC3430" s="15">
        <f t="shared" ref="AC3430:AC3442" si="1097">ROUND(X3430+Y3430+Z3430+AA3430+AB3430,1)</f>
        <v>780.8</v>
      </c>
      <c r="AD3430" s="48">
        <f>(ROUND(AC3430-AC3428,1)/AC3428)</f>
        <v>-6.1538461538461542E-2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160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20</v>
      </c>
      <c r="K3431" s="13">
        <v>0</v>
      </c>
      <c r="L3431" s="13">
        <v>0</v>
      </c>
      <c r="M3431" s="13">
        <v>0</v>
      </c>
      <c r="N3431" s="14">
        <f>D3431*$D$6</f>
        <v>320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460.8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85"/>
        <v>780.8</v>
      </c>
      <c r="Y3431" s="14">
        <f t="shared" si="1086"/>
        <v>0</v>
      </c>
      <c r="Z3431" s="14">
        <f t="shared" si="1087"/>
        <v>0</v>
      </c>
      <c r="AA3431" s="14">
        <f t="shared" si="1088"/>
        <v>0</v>
      </c>
      <c r="AB3431" s="14">
        <f t="shared" ref="AB3431:AB3442" si="1098">R3431+W3431</f>
        <v>0</v>
      </c>
      <c r="AC3431" s="15">
        <f t="shared" si="1097"/>
        <v>780.8</v>
      </c>
      <c r="AD3431" s="48">
        <f>(ROUND(AC3431-AC3428,1)/AC3428)</f>
        <v>-6.1538461538461542E-2</v>
      </c>
      <c r="AE3431" s="113"/>
      <c r="AF3431" s="60"/>
    </row>
    <row r="3432" spans="1:32">
      <c r="A3432" s="99" t="s">
        <v>803</v>
      </c>
      <c r="B3432" s="93">
        <v>0</v>
      </c>
      <c r="C3432" s="21" t="s">
        <v>338</v>
      </c>
      <c r="D3432" s="12">
        <v>160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20</v>
      </c>
      <c r="K3432" s="13">
        <v>0</v>
      </c>
      <c r="L3432" s="13">
        <v>0</v>
      </c>
      <c r="M3432" s="13">
        <v>0</v>
      </c>
      <c r="N3432" s="14">
        <f>D3432*$D$7</f>
        <v>320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460.8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85"/>
        <v>780.8</v>
      </c>
      <c r="Y3432" s="14">
        <f t="shared" si="1086"/>
        <v>0</v>
      </c>
      <c r="Z3432" s="14">
        <f t="shared" si="1087"/>
        <v>0</v>
      </c>
      <c r="AA3432" s="14">
        <f t="shared" si="1088"/>
        <v>0</v>
      </c>
      <c r="AB3432" s="14">
        <f t="shared" si="1098"/>
        <v>0</v>
      </c>
      <c r="AC3432" s="15">
        <f t="shared" si="1097"/>
        <v>780.8</v>
      </c>
      <c r="AD3432" s="48">
        <f>(ROUND(AC3432-AC3428,1)/AC3428)</f>
        <v>-6.1538461538461542E-2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160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20</v>
      </c>
      <c r="K3433" s="13">
        <v>0</v>
      </c>
      <c r="L3433" s="13">
        <v>0</v>
      </c>
      <c r="M3433" s="13">
        <v>0</v>
      </c>
      <c r="N3433" s="14">
        <f>D3433*$D$8</f>
        <v>320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460.8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85"/>
        <v>780.8</v>
      </c>
      <c r="Y3433" s="14">
        <f t="shared" si="1086"/>
        <v>0</v>
      </c>
      <c r="Z3433" s="14">
        <f t="shared" si="1087"/>
        <v>0</v>
      </c>
      <c r="AA3433" s="14">
        <f t="shared" si="1088"/>
        <v>0</v>
      </c>
      <c r="AB3433" s="14">
        <f t="shared" si="1098"/>
        <v>0</v>
      </c>
      <c r="AC3433" s="15">
        <f t="shared" si="1097"/>
        <v>780.8</v>
      </c>
      <c r="AD3433" s="48">
        <f>(ROUND(AC3433-AC3428,1)/AC3428)</f>
        <v>-6.1538461538461542E-2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80</v>
      </c>
      <c r="E3434" s="12">
        <v>160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85</v>
      </c>
      <c r="L3434" s="13">
        <v>0</v>
      </c>
      <c r="M3434" s="13">
        <v>0</v>
      </c>
      <c r="N3434" s="14">
        <f>D3434*$D$9</f>
        <v>104</v>
      </c>
      <c r="O3434" s="14">
        <f>E3434*$E$9</f>
        <v>240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166.4</v>
      </c>
      <c r="T3434" s="14">
        <f>(O3434/100)*(K3434*$K$9)</f>
        <v>408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85"/>
        <v>270.39999999999998</v>
      </c>
      <c r="Y3434" s="14">
        <f t="shared" si="1086"/>
        <v>648</v>
      </c>
      <c r="Z3434" s="14">
        <f t="shared" si="1087"/>
        <v>0</v>
      </c>
      <c r="AA3434" s="14">
        <f t="shared" si="1088"/>
        <v>0</v>
      </c>
      <c r="AB3434" s="14">
        <f t="shared" si="1098"/>
        <v>0</v>
      </c>
      <c r="AC3434" s="15">
        <f t="shared" si="1097"/>
        <v>918.4</v>
      </c>
      <c r="AD3434" s="48">
        <f>(ROUND(AC3434-AC3428,1)/AC3428)</f>
        <v>0.10384615384615385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80</v>
      </c>
      <c r="E3435" s="12">
        <v>0</v>
      </c>
      <c r="F3435" s="12">
        <v>160</v>
      </c>
      <c r="G3435" s="12">
        <v>0</v>
      </c>
      <c r="H3435" s="12">
        <v>0</v>
      </c>
      <c r="I3435" s="13">
        <v>60</v>
      </c>
      <c r="J3435" s="13">
        <v>20</v>
      </c>
      <c r="K3435" s="13">
        <v>42.5</v>
      </c>
      <c r="L3435" s="13">
        <v>42.5</v>
      </c>
      <c r="M3435" s="13">
        <v>0</v>
      </c>
      <c r="N3435" s="14">
        <f>D3435*$D$10</f>
        <v>104</v>
      </c>
      <c r="O3435" s="14">
        <f>E3435*$E$10</f>
        <v>0</v>
      </c>
      <c r="P3435" s="14">
        <f>F3435*$F$10</f>
        <v>240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166.4</v>
      </c>
      <c r="T3435" s="14">
        <f>(O3435/100)*(K3435*$J$10)</f>
        <v>0</v>
      </c>
      <c r="U3435" s="14">
        <f>(P3435/100)*(K3435*$K$10)+(P3435/100)*(L3435*$L$10)</f>
        <v>408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85"/>
        <v>270.39999999999998</v>
      </c>
      <c r="Y3435" s="14">
        <f t="shared" si="1086"/>
        <v>0</v>
      </c>
      <c r="Z3435" s="14">
        <f t="shared" si="1087"/>
        <v>648</v>
      </c>
      <c r="AA3435" s="14">
        <f t="shared" si="1088"/>
        <v>0</v>
      </c>
      <c r="AB3435" s="14">
        <f t="shared" si="1098"/>
        <v>0</v>
      </c>
      <c r="AC3435" s="15">
        <f t="shared" si="1097"/>
        <v>918.4</v>
      </c>
      <c r="AD3435" s="48">
        <f>(ROUND(AC3435-AC3428,1)/AC3428)</f>
        <v>0.10384615384615385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80</v>
      </c>
      <c r="E3436" s="12">
        <v>0</v>
      </c>
      <c r="F3436" s="12">
        <v>0</v>
      </c>
      <c r="G3436" s="12">
        <v>160</v>
      </c>
      <c r="H3436" s="12">
        <v>0</v>
      </c>
      <c r="I3436" s="13">
        <v>60</v>
      </c>
      <c r="J3436" s="13">
        <v>20</v>
      </c>
      <c r="K3436" s="13">
        <v>0</v>
      </c>
      <c r="L3436" s="13">
        <v>85</v>
      </c>
      <c r="M3436" s="13">
        <v>0</v>
      </c>
      <c r="N3436" s="14">
        <f>D3436*$D$11</f>
        <v>104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</f>
        <v>166.4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408</v>
      </c>
      <c r="W3436" s="14">
        <f>(R3436/100)*(K3436*$K$11)+(R3436/100)*(L3436*$L$11)</f>
        <v>0</v>
      </c>
      <c r="X3436" s="14">
        <f t="shared" si="1085"/>
        <v>270.39999999999998</v>
      </c>
      <c r="Y3436" s="14">
        <f t="shared" si="1086"/>
        <v>0</v>
      </c>
      <c r="Z3436" s="14">
        <f t="shared" si="1087"/>
        <v>0</v>
      </c>
      <c r="AA3436" s="14">
        <f t="shared" si="1088"/>
        <v>648</v>
      </c>
      <c r="AB3436" s="14">
        <f t="shared" si="1098"/>
        <v>0</v>
      </c>
      <c r="AC3436" s="15">
        <f t="shared" si="1097"/>
        <v>918.4</v>
      </c>
      <c r="AD3436" s="48">
        <f>(ROUND(AC3436-AC3428,1)/AC3428)</f>
        <v>0.10384615384615385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80</v>
      </c>
      <c r="E3437" s="12">
        <v>0</v>
      </c>
      <c r="F3437" s="12">
        <v>0</v>
      </c>
      <c r="G3437" s="12">
        <v>0</v>
      </c>
      <c r="H3437" s="12">
        <v>160</v>
      </c>
      <c r="I3437" s="13">
        <v>60</v>
      </c>
      <c r="J3437" s="13">
        <v>20</v>
      </c>
      <c r="K3437" s="13">
        <v>42.5</v>
      </c>
      <c r="L3437" s="13">
        <v>42.5</v>
      </c>
      <c r="M3437" s="13">
        <v>0</v>
      </c>
      <c r="N3437" s="14">
        <f>D3437*$D$12</f>
        <v>104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240</v>
      </c>
      <c r="S3437" s="14">
        <f>(N3437/100)*(I3437*$I$12)+(N3437/100)*(J3437*$J$12)</f>
        <v>166.4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408</v>
      </c>
      <c r="X3437" s="14">
        <f t="shared" si="1085"/>
        <v>270.39999999999998</v>
      </c>
      <c r="Y3437" s="14">
        <f t="shared" si="1086"/>
        <v>0</v>
      </c>
      <c r="Z3437" s="14">
        <f t="shared" si="1087"/>
        <v>0</v>
      </c>
      <c r="AA3437" s="14">
        <f t="shared" si="1088"/>
        <v>0</v>
      </c>
      <c r="AB3437" s="14">
        <f t="shared" si="1098"/>
        <v>648</v>
      </c>
      <c r="AC3437" s="15">
        <f t="shared" si="1097"/>
        <v>918.4</v>
      </c>
      <c r="AD3437" s="48">
        <f>(ROUND(AC3437-AC3428,1)/AC3428)</f>
        <v>0.10384615384615385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20</v>
      </c>
      <c r="K3438" s="13">
        <v>0</v>
      </c>
      <c r="L3438" s="13">
        <v>0</v>
      </c>
      <c r="M3438" s="13">
        <v>70</v>
      </c>
      <c r="N3438" s="14">
        <f>D3438*$D$13</f>
        <v>240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720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960</v>
      </c>
      <c r="Y3438" s="14">
        <f t="shared" si="1086"/>
        <v>0</v>
      </c>
      <c r="Z3438" s="14">
        <f t="shared" si="1087"/>
        <v>0</v>
      </c>
      <c r="AA3438" s="14">
        <f t="shared" si="1088"/>
        <v>0</v>
      </c>
      <c r="AB3438" s="14">
        <f t="shared" si="1098"/>
        <v>0</v>
      </c>
      <c r="AC3438" s="15">
        <f t="shared" si="1097"/>
        <v>960</v>
      </c>
      <c r="AD3438" s="48">
        <f>(ROUND(AC3438-AC3428,1)/AC3428)</f>
        <v>0.15384615384615385</v>
      </c>
      <c r="AE3438" s="113"/>
      <c r="AF3438" s="63"/>
    </row>
    <row r="3439" spans="1:32">
      <c r="A3439" s="99" t="s">
        <v>833</v>
      </c>
      <c r="B3439" s="93"/>
      <c r="C3439" s="21" t="s">
        <v>328</v>
      </c>
      <c r="D3439" s="12">
        <v>160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20</v>
      </c>
      <c r="K3439" s="13">
        <v>70</v>
      </c>
      <c r="L3439" s="13">
        <v>0</v>
      </c>
      <c r="M3439" s="13">
        <v>0</v>
      </c>
      <c r="N3439" s="14">
        <f>D3439*$D$14</f>
        <v>240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720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85"/>
        <v>960</v>
      </c>
      <c r="Y3439" s="14">
        <f t="shared" si="1086"/>
        <v>0</v>
      </c>
      <c r="Z3439" s="14">
        <f t="shared" si="1087"/>
        <v>0</v>
      </c>
      <c r="AA3439" s="14">
        <f t="shared" si="1088"/>
        <v>0</v>
      </c>
      <c r="AB3439" s="14">
        <f t="shared" si="1098"/>
        <v>0</v>
      </c>
      <c r="AC3439" s="15">
        <f t="shared" si="1097"/>
        <v>960</v>
      </c>
      <c r="AD3439" s="48">
        <f>(ROUND(AC3439-AC3428,1)/AC3428)</f>
        <v>0.15384615384615385</v>
      </c>
      <c r="AE3439" s="113"/>
      <c r="AF3439" s="60"/>
    </row>
    <row r="3440" spans="1:32">
      <c r="A3440" s="99"/>
      <c r="B3440" s="93"/>
      <c r="C3440" s="21" t="s">
        <v>329</v>
      </c>
      <c r="D3440" s="12">
        <v>160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20</v>
      </c>
      <c r="K3440" s="13">
        <v>0</v>
      </c>
      <c r="L3440" s="13">
        <v>70</v>
      </c>
      <c r="M3440" s="13">
        <v>0</v>
      </c>
      <c r="N3440" s="14">
        <f>D3440*$D$15</f>
        <v>240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720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85"/>
        <v>960</v>
      </c>
      <c r="Y3440" s="14">
        <f t="shared" si="1086"/>
        <v>0</v>
      </c>
      <c r="Z3440" s="14">
        <f t="shared" si="1087"/>
        <v>0</v>
      </c>
      <c r="AA3440" s="14">
        <f t="shared" si="1088"/>
        <v>0</v>
      </c>
      <c r="AB3440" s="14">
        <f t="shared" si="1098"/>
        <v>0</v>
      </c>
      <c r="AC3440" s="15">
        <f t="shared" si="1097"/>
        <v>960</v>
      </c>
      <c r="AD3440" s="48">
        <f>(ROUND(AC3440-AC3428,1)/AC3428)</f>
        <v>0.15384615384615385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160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55</v>
      </c>
      <c r="K3441" s="13">
        <v>0</v>
      </c>
      <c r="L3441" s="13">
        <v>0</v>
      </c>
      <c r="M3441" s="13">
        <v>0</v>
      </c>
      <c r="N3441" s="14">
        <f>D3441*$D$16</f>
        <v>256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646.4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85"/>
        <v>902.4</v>
      </c>
      <c r="Y3441" s="14">
        <f t="shared" si="1086"/>
        <v>0</v>
      </c>
      <c r="Z3441" s="14">
        <f t="shared" si="1087"/>
        <v>0</v>
      </c>
      <c r="AA3441" s="14">
        <f t="shared" si="1088"/>
        <v>0</v>
      </c>
      <c r="AB3441" s="14">
        <f t="shared" si="1098"/>
        <v>0</v>
      </c>
      <c r="AC3441" s="15">
        <f t="shared" si="1097"/>
        <v>902.4</v>
      </c>
      <c r="AD3441" s="48">
        <f>(ROUND(AC3441-AC3428,1)/AC3428)</f>
        <v>8.461538461538462E-2</v>
      </c>
      <c r="AE3441" s="113"/>
      <c r="AF3441" s="60"/>
    </row>
    <row r="3442" spans="1:32">
      <c r="A3442" s="99"/>
      <c r="B3442" s="93"/>
      <c r="C3442" s="21" t="s">
        <v>326</v>
      </c>
      <c r="D3442" s="12">
        <v>160</v>
      </c>
      <c r="E3442" s="12">
        <v>0</v>
      </c>
      <c r="F3442" s="12">
        <v>0</v>
      </c>
      <c r="G3442" s="12">
        <v>0</v>
      </c>
      <c r="H3442" s="12">
        <v>0</v>
      </c>
      <c r="I3442" s="13">
        <v>83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D3442*$D$17</f>
        <v>256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794.88000000000011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85"/>
        <v>1050.8800000000001</v>
      </c>
      <c r="Y3442" s="14">
        <f t="shared" si="1086"/>
        <v>0</v>
      </c>
      <c r="Z3442" s="14">
        <f t="shared" si="1087"/>
        <v>0</v>
      </c>
      <c r="AA3442" s="14">
        <f t="shared" si="1088"/>
        <v>0</v>
      </c>
      <c r="AB3442" s="14">
        <f t="shared" si="1098"/>
        <v>0</v>
      </c>
      <c r="AC3442" s="15">
        <f t="shared" si="1097"/>
        <v>1050.9000000000001</v>
      </c>
      <c r="AD3442" s="48">
        <f>(ROUND(AC3442-AC3428,1)/AC3428)</f>
        <v>0.26310096153846152</v>
      </c>
      <c r="AE3442" s="113"/>
      <c r="AF3442" s="60"/>
    </row>
    <row r="3443" spans="1:32">
      <c r="A3443" s="106" t="s">
        <v>0</v>
      </c>
      <c r="B3443" s="90" t="s">
        <v>541</v>
      </c>
      <c r="C3443" s="50" t="s">
        <v>242</v>
      </c>
      <c r="D3443" s="11">
        <v>180</v>
      </c>
      <c r="E3443" s="11">
        <v>0</v>
      </c>
      <c r="F3443" s="11">
        <v>0</v>
      </c>
      <c r="G3443" s="11">
        <v>0</v>
      </c>
      <c r="H3443" s="11">
        <v>0</v>
      </c>
      <c r="I3443" s="51">
        <v>65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360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468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72" si="1099">N3443+S3443</f>
        <v>828</v>
      </c>
      <c r="Y3443" s="52">
        <f t="shared" ref="Y3443:Y3472" si="1100">O3443+T3443</f>
        <v>0</v>
      </c>
      <c r="Z3443" s="52">
        <f t="shared" ref="Z3443:Z3472" si="1101">P3443+U3443</f>
        <v>0</v>
      </c>
      <c r="AA3443" s="52">
        <f t="shared" ref="AA3443:AA3472" si="1102">Q3443+V3443</f>
        <v>0</v>
      </c>
      <c r="AB3443" s="52">
        <f>R3443+W3443</f>
        <v>0</v>
      </c>
      <c r="AC3443" s="53">
        <f>ROUND(X3443+Y3443+Z3443+AA3443+AB3443,1)</f>
        <v>828</v>
      </c>
      <c r="AD3443" s="58"/>
      <c r="AE3443" s="113"/>
      <c r="AF3443" s="60"/>
    </row>
    <row r="3444" spans="1:32">
      <c r="A3444" s="99" t="s">
        <v>800</v>
      </c>
      <c r="B3444" s="91">
        <v>36</v>
      </c>
      <c r="C3444" s="21" t="s">
        <v>324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14</v>
      </c>
      <c r="K3444" s="13">
        <v>0</v>
      </c>
      <c r="L3444" s="13">
        <v>0</v>
      </c>
      <c r="M3444" s="13">
        <v>0</v>
      </c>
      <c r="N3444" s="14">
        <f>D3444*$D$4</f>
        <v>288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676.8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099"/>
        <v>964.8</v>
      </c>
      <c r="Y3444" s="14">
        <f t="shared" si="1100"/>
        <v>0</v>
      </c>
      <c r="Z3444" s="14">
        <f t="shared" si="1101"/>
        <v>0</v>
      </c>
      <c r="AA3444" s="14">
        <f t="shared" si="1102"/>
        <v>0</v>
      </c>
      <c r="AB3444" s="14">
        <f>R3444+W3444</f>
        <v>0</v>
      </c>
      <c r="AC3444" s="15">
        <f>ROUND(X3444+Y3444+Z3444+AA3444+AB3444,1)</f>
        <v>964.8</v>
      </c>
      <c r="AD3444" s="48">
        <f>(ROUND(AC3444-AC3443,1)/AC3443)</f>
        <v>0.16521739130434784</v>
      </c>
      <c r="AE3444" s="113"/>
      <c r="AF3444" s="60"/>
    </row>
    <row r="3445" spans="1:32">
      <c r="A3445" s="99" t="s">
        <v>801</v>
      </c>
      <c r="B3445" s="91">
        <v>0</v>
      </c>
      <c r="C3445" s="21" t="s">
        <v>834</v>
      </c>
      <c r="D3445" s="12">
        <v>180</v>
      </c>
      <c r="E3445" s="12">
        <v>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360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421.2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781.2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781.2</v>
      </c>
      <c r="AD3445" s="48">
        <f>(ROUND(AC3445-AC3443,1)/AC3443)</f>
        <v>-5.6521739130434782E-2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180</v>
      </c>
      <c r="E3446" s="12">
        <v>0</v>
      </c>
      <c r="F3446" s="12">
        <v>0</v>
      </c>
      <c r="G3446" s="12">
        <v>0</v>
      </c>
      <c r="H3446" s="12">
        <v>0</v>
      </c>
      <c r="I3446" s="13">
        <v>65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360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421.2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781.2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781.2</v>
      </c>
      <c r="AD3446" s="48">
        <f>(ROUND(AC3446-AC3443,1)/AC3443)</f>
        <v>-5.6521739130434782E-2</v>
      </c>
      <c r="AE3446" s="113"/>
      <c r="AF3446" s="60"/>
    </row>
    <row r="3447" spans="1:32">
      <c r="A3447" s="99" t="s">
        <v>803</v>
      </c>
      <c r="B3447" s="91">
        <v>0</v>
      </c>
      <c r="C3447" s="21" t="s">
        <v>338</v>
      </c>
      <c r="D3447" s="12">
        <v>180</v>
      </c>
      <c r="E3447" s="12">
        <v>0</v>
      </c>
      <c r="F3447" s="12">
        <v>0</v>
      </c>
      <c r="G3447" s="12">
        <v>0</v>
      </c>
      <c r="H3447" s="12">
        <v>0</v>
      </c>
      <c r="I3447" s="13">
        <v>65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360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421.2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781.2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781.2</v>
      </c>
      <c r="AD3447" s="48">
        <f>(ROUND(AC3447-AC3443,1)/AC3443)</f>
        <v>-5.6521739130434782E-2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180</v>
      </c>
      <c r="E3448" s="12">
        <v>0</v>
      </c>
      <c r="F3448" s="12">
        <v>0</v>
      </c>
      <c r="G3448" s="12">
        <v>0</v>
      </c>
      <c r="H3448" s="12">
        <v>0</v>
      </c>
      <c r="I3448" s="13">
        <v>65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360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421.2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781.2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781.2</v>
      </c>
      <c r="AD3448" s="48">
        <f>(ROUND(AC3448-AC3443,1)/AC3443)</f>
        <v>-5.6521739130434782E-2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90</v>
      </c>
      <c r="E3449" s="12">
        <v>180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70</v>
      </c>
      <c r="L3449" s="13">
        <v>0</v>
      </c>
      <c r="M3449" s="13">
        <v>0</v>
      </c>
      <c r="N3449" s="14">
        <f>D3449*$D$9</f>
        <v>117</v>
      </c>
      <c r="O3449" s="14">
        <f>E3449*$E$9</f>
        <v>270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152.1</v>
      </c>
      <c r="T3449" s="14">
        <f>(O3449/100)*(K3449*$K$9)</f>
        <v>378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269.10000000000002</v>
      </c>
      <c r="Y3449" s="14">
        <f t="shared" si="1100"/>
        <v>648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917.1</v>
      </c>
      <c r="AD3449" s="48">
        <f>(ROUND(AC3449-AC3443,1)/AC3443)</f>
        <v>0.1076086956521739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90</v>
      </c>
      <c r="E3450" s="12">
        <v>0</v>
      </c>
      <c r="F3450" s="12">
        <v>180</v>
      </c>
      <c r="G3450" s="12">
        <v>0</v>
      </c>
      <c r="H3450" s="12">
        <v>0</v>
      </c>
      <c r="I3450" s="13">
        <v>65</v>
      </c>
      <c r="J3450" s="13">
        <v>0</v>
      </c>
      <c r="K3450" s="13">
        <v>35</v>
      </c>
      <c r="L3450" s="13">
        <v>35</v>
      </c>
      <c r="M3450" s="13">
        <v>0</v>
      </c>
      <c r="N3450" s="14">
        <f>D3450*$D$10</f>
        <v>117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152.1</v>
      </c>
      <c r="T3450" s="14">
        <f>(O3450/100)*(K3450*$J$10)</f>
        <v>0</v>
      </c>
      <c r="U3450" s="14">
        <f>(P3450/100)*(K3450*$K$10)+(P3450/100)*(L3450*$L$10)</f>
        <v>378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269.10000000000002</v>
      </c>
      <c r="Y3450" s="14">
        <f t="shared" si="1100"/>
        <v>0</v>
      </c>
      <c r="Z3450" s="14">
        <f t="shared" si="1101"/>
        <v>648</v>
      </c>
      <c r="AA3450" s="14">
        <f t="shared" si="1102"/>
        <v>0</v>
      </c>
      <c r="AB3450" s="14">
        <f t="shared" si="1104"/>
        <v>0</v>
      </c>
      <c r="AC3450" s="15">
        <f t="shared" si="1103"/>
        <v>917.1</v>
      </c>
      <c r="AD3450" s="48">
        <f>(ROUND(AC3450-AC3443,1)/AC3443)</f>
        <v>0.1076086956521739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90</v>
      </c>
      <c r="E3451" s="12">
        <v>0</v>
      </c>
      <c r="F3451" s="12">
        <v>0</v>
      </c>
      <c r="G3451" s="12">
        <v>180</v>
      </c>
      <c r="H3451" s="12">
        <v>0</v>
      </c>
      <c r="I3451" s="13">
        <v>65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D3451*$D$11</f>
        <v>117</v>
      </c>
      <c r="O3451" s="14">
        <f>E3451*$E$11</f>
        <v>0</v>
      </c>
      <c r="P3451" s="14">
        <f>F3451*$F$11</f>
        <v>0</v>
      </c>
      <c r="Q3451" s="14">
        <f>G3451*$G$11</f>
        <v>270</v>
      </c>
      <c r="R3451" s="14">
        <f>H3451*$H$11</f>
        <v>0</v>
      </c>
      <c r="S3451" s="14">
        <f>(N3451/100)*(I3451*$I$11)+(N3451/100)*(J3451*$J$11)</f>
        <v>152.1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378</v>
      </c>
      <c r="W3451" s="14">
        <f>(R3451/100)*(K3451*$K$11)+(R3451/100)*(L3451*$L$11)</f>
        <v>0</v>
      </c>
      <c r="X3451" s="14">
        <f t="shared" si="1099"/>
        <v>269.10000000000002</v>
      </c>
      <c r="Y3451" s="14">
        <f t="shared" si="1100"/>
        <v>0</v>
      </c>
      <c r="Z3451" s="14">
        <f t="shared" si="1101"/>
        <v>0</v>
      </c>
      <c r="AA3451" s="14">
        <f t="shared" si="1102"/>
        <v>648</v>
      </c>
      <c r="AB3451" s="14">
        <f t="shared" si="1104"/>
        <v>0</v>
      </c>
      <c r="AC3451" s="15">
        <f t="shared" si="1103"/>
        <v>917.1</v>
      </c>
      <c r="AD3451" s="48">
        <f>(ROUND(AC3451-AC3443,1)/AC3443)</f>
        <v>0.1076086956521739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90</v>
      </c>
      <c r="E3452" s="12">
        <v>0</v>
      </c>
      <c r="F3452" s="12">
        <v>0</v>
      </c>
      <c r="G3452" s="12">
        <v>0</v>
      </c>
      <c r="H3452" s="12">
        <v>180</v>
      </c>
      <c r="I3452" s="13">
        <v>65</v>
      </c>
      <c r="J3452" s="13">
        <v>0</v>
      </c>
      <c r="K3452" s="13">
        <v>35</v>
      </c>
      <c r="L3452" s="13">
        <v>35</v>
      </c>
      <c r="M3452" s="13">
        <v>0</v>
      </c>
      <c r="N3452" s="14">
        <f>D3452*$D$12</f>
        <v>117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</f>
        <v>152.1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378</v>
      </c>
      <c r="X3452" s="14">
        <f t="shared" si="1099"/>
        <v>269.10000000000002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648</v>
      </c>
      <c r="AC3452" s="15">
        <f t="shared" si="1103"/>
        <v>917.1</v>
      </c>
      <c r="AD3452" s="48">
        <f>(ROUND(AC3452-AC3443,1)/AC3443)</f>
        <v>0.1076086956521739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65</v>
      </c>
      <c r="J3453" s="13">
        <v>0</v>
      </c>
      <c r="K3453" s="13">
        <v>0</v>
      </c>
      <c r="L3453" s="13">
        <v>0</v>
      </c>
      <c r="M3453" s="13">
        <v>62</v>
      </c>
      <c r="N3453" s="14">
        <f>D3453*$D$13</f>
        <v>270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685.8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955.8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955.8</v>
      </c>
      <c r="AD3453" s="48">
        <f>(ROUND(AC3453-AC3443,1)/AC3443)</f>
        <v>0.15434782608695652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180</v>
      </c>
      <c r="E3454" s="12">
        <v>0</v>
      </c>
      <c r="F3454" s="12">
        <v>0</v>
      </c>
      <c r="G3454" s="12">
        <v>0</v>
      </c>
      <c r="H3454" s="12">
        <v>0</v>
      </c>
      <c r="I3454" s="13">
        <v>65</v>
      </c>
      <c r="J3454" s="13">
        <v>0</v>
      </c>
      <c r="K3454" s="13">
        <v>62</v>
      </c>
      <c r="L3454" s="13">
        <v>0</v>
      </c>
      <c r="M3454" s="13">
        <v>0</v>
      </c>
      <c r="N3454" s="14">
        <f>D3454*$D$14</f>
        <v>270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685.8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955.8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955.8</v>
      </c>
      <c r="AD3454" s="48">
        <f>(ROUND(AC3454-AC3443,1)/AC3443)</f>
        <v>0.15434782608695652</v>
      </c>
      <c r="AE3454" s="113"/>
      <c r="AF3454" s="60"/>
    </row>
    <row r="3455" spans="1:32">
      <c r="A3455" s="99"/>
      <c r="B3455" s="91"/>
      <c r="C3455" s="21" t="s">
        <v>329</v>
      </c>
      <c r="D3455" s="12">
        <v>180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0</v>
      </c>
      <c r="K3455" s="13">
        <v>0</v>
      </c>
      <c r="L3455" s="13">
        <v>62</v>
      </c>
      <c r="M3455" s="13">
        <v>0</v>
      </c>
      <c r="N3455" s="14">
        <f>D3455*$D$15</f>
        <v>270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685.8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955.8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955.8</v>
      </c>
      <c r="AD3455" s="48">
        <f>(ROUND(AC3455-AC3443,1)/AC3443)</f>
        <v>0.15434782608695652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180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40</v>
      </c>
      <c r="K3456" s="13">
        <v>0</v>
      </c>
      <c r="L3456" s="13">
        <v>0</v>
      </c>
      <c r="M3456" s="13">
        <v>0</v>
      </c>
      <c r="N3456" s="14">
        <f>D3456*$D$16</f>
        <v>288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590.4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878.4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878.4</v>
      </c>
      <c r="AD3456" s="48">
        <f>(ROUND(AC3456-AC3443,1)/AC3443)</f>
        <v>6.08695652173913E-2</v>
      </c>
      <c r="AE3456" s="113"/>
      <c r="AF3456" s="60"/>
    </row>
    <row r="3457" spans="1:32">
      <c r="A3457" s="99"/>
      <c r="B3457" s="91"/>
      <c r="C3457" s="21" t="s">
        <v>326</v>
      </c>
      <c r="D3457" s="12">
        <v>180</v>
      </c>
      <c r="E3457" s="12">
        <v>0</v>
      </c>
      <c r="F3457" s="12">
        <v>0</v>
      </c>
      <c r="G3457" s="12">
        <v>0</v>
      </c>
      <c r="H3457" s="12">
        <v>0</v>
      </c>
      <c r="I3457" s="13">
        <v>78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288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786.24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1074.24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1074.2</v>
      </c>
      <c r="AD3457" s="48">
        <f>(ROUND(AC3457-AC3443,1)/AC3443)</f>
        <v>0.29734299516908214</v>
      </c>
      <c r="AE3457" s="113"/>
      <c r="AF3457" s="60"/>
    </row>
    <row r="3458" spans="1:32">
      <c r="A3458" s="106" t="s">
        <v>0</v>
      </c>
      <c r="B3458" s="92" t="s">
        <v>555</v>
      </c>
      <c r="C3458" s="50" t="s">
        <v>241</v>
      </c>
      <c r="D3458" s="11">
        <v>140</v>
      </c>
      <c r="E3458" s="11">
        <v>0</v>
      </c>
      <c r="F3458" s="11">
        <v>0</v>
      </c>
      <c r="G3458" s="11">
        <v>0</v>
      </c>
      <c r="H3458" s="11">
        <v>0</v>
      </c>
      <c r="I3458" s="51">
        <v>50</v>
      </c>
      <c r="J3458" s="51">
        <v>10</v>
      </c>
      <c r="K3458" s="51">
        <v>0</v>
      </c>
      <c r="L3458" s="51">
        <v>40</v>
      </c>
      <c r="M3458" s="51">
        <v>0</v>
      </c>
      <c r="N3458" s="52">
        <f>D3458*$D$3</f>
        <v>280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(N3458/100)*(I3458*$I$3)+(N3458/100)*(J3458*$J$3)+(N3458/100)*(L3458*$L$3)</f>
        <v>560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9"/>
        <v>840</v>
      </c>
      <c r="Y3458" s="52">
        <f t="shared" si="1100"/>
        <v>0</v>
      </c>
      <c r="Z3458" s="52">
        <f t="shared" si="1101"/>
        <v>0</v>
      </c>
      <c r="AA3458" s="52">
        <f t="shared" si="1102"/>
        <v>0</v>
      </c>
      <c r="AB3458" s="52">
        <f>R3458+W3458</f>
        <v>0</v>
      </c>
      <c r="AC3458" s="53">
        <f>ROUND(X3458+Y3458+Z3458+AA3458+AB3458,1)</f>
        <v>840</v>
      </c>
      <c r="AD3458" s="58" t="s">
        <v>329</v>
      </c>
      <c r="AE3458" s="113"/>
      <c r="AF3458" s="60"/>
    </row>
    <row r="3459" spans="1:32">
      <c r="A3459" s="99" t="s">
        <v>800</v>
      </c>
      <c r="B3459" s="93">
        <v>32</v>
      </c>
      <c r="C3459" s="21" t="s">
        <v>324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35</v>
      </c>
      <c r="K3459" s="13">
        <v>0</v>
      </c>
      <c r="L3459" s="13">
        <v>40</v>
      </c>
      <c r="M3459" s="13">
        <v>0</v>
      </c>
      <c r="N3459" s="14">
        <f>D3459*$D$4</f>
        <v>224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(N3459/100)*(I3459*$I$4)+(N3459/100)*(J3459*$J$4)+(N3459/100)*(L3459*$L$4)</f>
        <v>739.20000000000016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9"/>
        <v>963.20000000000016</v>
      </c>
      <c r="Y3459" s="14">
        <f t="shared" si="1100"/>
        <v>0</v>
      </c>
      <c r="Z3459" s="14">
        <f t="shared" si="1101"/>
        <v>0</v>
      </c>
      <c r="AA3459" s="14">
        <f t="shared" si="1102"/>
        <v>0</v>
      </c>
      <c r="AB3459" s="14">
        <f>R3459+W3459</f>
        <v>0</v>
      </c>
      <c r="AC3459" s="15">
        <f>ROUND(X3459+Y3459+Z3459+AA3459+AB3459,1)</f>
        <v>963.2</v>
      </c>
      <c r="AD3459" s="48">
        <f>(ROUND(AC3459-AC3458,1)/AC3458)</f>
        <v>0.14666666666666667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140</v>
      </c>
      <c r="E3460" s="12">
        <v>0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0</v>
      </c>
      <c r="L3460" s="13">
        <v>40</v>
      </c>
      <c r="M3460" s="13">
        <v>0</v>
      </c>
      <c r="N3460" s="14">
        <f>D3460*$D$5</f>
        <v>280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(N3460/100)*(I3460*$I$5)+(N3460/100)*(J3460*$J$5)+(N3460/100)*(L3460*$L$5)</f>
        <v>504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9"/>
        <v>784</v>
      </c>
      <c r="Y3460" s="14">
        <f t="shared" si="1100"/>
        <v>0</v>
      </c>
      <c r="Z3460" s="14">
        <f t="shared" si="1101"/>
        <v>0</v>
      </c>
      <c r="AA3460" s="14">
        <f t="shared" si="1102"/>
        <v>0</v>
      </c>
      <c r="AB3460" s="14">
        <f>R3460+W3460</f>
        <v>0</v>
      </c>
      <c r="AC3460" s="15">
        <f t="shared" ref="AC3460:AC3472" si="1105">ROUND(X3460+Y3460+Z3460+AA3460+AB3460,1)</f>
        <v>784</v>
      </c>
      <c r="AD3460" s="48">
        <f>(ROUND(AC3460-AC3458,1)/AC3458)</f>
        <v>-6.6666666666666666E-2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140</v>
      </c>
      <c r="E3461" s="12">
        <v>0</v>
      </c>
      <c r="F3461" s="12">
        <v>0</v>
      </c>
      <c r="G3461" s="12">
        <v>0</v>
      </c>
      <c r="H3461" s="12">
        <v>0</v>
      </c>
      <c r="I3461" s="13">
        <v>50</v>
      </c>
      <c r="J3461" s="13">
        <v>10</v>
      </c>
      <c r="K3461" s="13">
        <v>0</v>
      </c>
      <c r="L3461" s="13">
        <v>40</v>
      </c>
      <c r="M3461" s="13">
        <v>0</v>
      </c>
      <c r="N3461" s="14">
        <f>D3461*$D$6</f>
        <v>280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(N3461/100)*(I3461*$I$6)+(N3461/100)*(J3461*$J$6)+(N3461/100)*(L3461*$L$6)</f>
        <v>504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9"/>
        <v>784</v>
      </c>
      <c r="Y3461" s="14">
        <f t="shared" si="1100"/>
        <v>0</v>
      </c>
      <c r="Z3461" s="14">
        <f t="shared" si="1101"/>
        <v>0</v>
      </c>
      <c r="AA3461" s="14">
        <f t="shared" si="1102"/>
        <v>0</v>
      </c>
      <c r="AB3461" s="14">
        <f t="shared" ref="AB3461:AB3472" si="1106">R3461+W3461</f>
        <v>0</v>
      </c>
      <c r="AC3461" s="15">
        <f t="shared" si="1105"/>
        <v>784</v>
      </c>
      <c r="AD3461" s="48">
        <f>(ROUND(AC3461-AC3458,1)/AC3458)</f>
        <v>-6.6666666666666666E-2</v>
      </c>
      <c r="AE3461" s="113"/>
      <c r="AF3461" s="60"/>
    </row>
    <row r="3462" spans="1:32">
      <c r="A3462" s="99" t="s">
        <v>803</v>
      </c>
      <c r="B3462" s="93">
        <v>20</v>
      </c>
      <c r="C3462" s="21" t="s">
        <v>338</v>
      </c>
      <c r="D3462" s="12">
        <v>140</v>
      </c>
      <c r="E3462" s="12">
        <v>0</v>
      </c>
      <c r="F3462" s="12">
        <v>0</v>
      </c>
      <c r="G3462" s="12">
        <v>0</v>
      </c>
      <c r="H3462" s="12">
        <v>0</v>
      </c>
      <c r="I3462" s="13">
        <v>50</v>
      </c>
      <c r="J3462" s="13">
        <v>10</v>
      </c>
      <c r="K3462" s="13">
        <v>0</v>
      </c>
      <c r="L3462" s="13">
        <v>40</v>
      </c>
      <c r="M3462" s="13">
        <v>0</v>
      </c>
      <c r="N3462" s="14">
        <f>D3462*$D$7</f>
        <v>280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(N3462/100)*(I3462*$I$7)+(N3462/100)*(J3462*$J$7)+(N3462/100)*(L3462*$L$7)</f>
        <v>504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9"/>
        <v>784</v>
      </c>
      <c r="Y3462" s="14">
        <f t="shared" si="1100"/>
        <v>0</v>
      </c>
      <c r="Z3462" s="14">
        <f t="shared" si="1101"/>
        <v>0</v>
      </c>
      <c r="AA3462" s="14">
        <f t="shared" si="1102"/>
        <v>0</v>
      </c>
      <c r="AB3462" s="14">
        <f t="shared" si="1106"/>
        <v>0</v>
      </c>
      <c r="AC3462" s="15">
        <f t="shared" si="1105"/>
        <v>784</v>
      </c>
      <c r="AD3462" s="48">
        <f>(ROUND(AC3462-AC3458,1)/AC3458)</f>
        <v>-6.6666666666666666E-2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140</v>
      </c>
      <c r="E3463" s="12">
        <v>0</v>
      </c>
      <c r="F3463" s="12">
        <v>0</v>
      </c>
      <c r="G3463" s="12">
        <v>0</v>
      </c>
      <c r="H3463" s="12">
        <v>0</v>
      </c>
      <c r="I3463" s="13">
        <v>50</v>
      </c>
      <c r="J3463" s="13">
        <v>10</v>
      </c>
      <c r="K3463" s="13">
        <v>0</v>
      </c>
      <c r="L3463" s="13">
        <v>40</v>
      </c>
      <c r="M3463" s="13">
        <v>0</v>
      </c>
      <c r="N3463" s="14">
        <f>D3463*$D$8</f>
        <v>280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(N3463/100)*(I3463*$I$8)+(N3463/100)*(J3463*$J$8)+(N3463/100)*(L3463*$L$8)</f>
        <v>504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9"/>
        <v>784</v>
      </c>
      <c r="Y3463" s="14">
        <f t="shared" si="1100"/>
        <v>0</v>
      </c>
      <c r="Z3463" s="14">
        <f t="shared" si="1101"/>
        <v>0</v>
      </c>
      <c r="AA3463" s="14">
        <f t="shared" si="1102"/>
        <v>0</v>
      </c>
      <c r="AB3463" s="14">
        <f t="shared" si="1106"/>
        <v>0</v>
      </c>
      <c r="AC3463" s="15">
        <f t="shared" si="1105"/>
        <v>784</v>
      </c>
      <c r="AD3463" s="48">
        <f>(ROUND(AC3463-AC3458,1)/AC3458)</f>
        <v>-6.6666666666666666E-2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70</v>
      </c>
      <c r="E3464" s="12">
        <v>182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91</v>
      </c>
      <c r="O3464" s="14">
        <f>E3464*$E$9</f>
        <v>273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(N3464/100)*(I3464*$I$9)+(N3464/100)*(J3464*$J$9)+(N3464/100)*(L3464*$L$9)</f>
        <v>109.2</v>
      </c>
      <c r="T3464" s="14">
        <f>(O3464/100)*(K3464*$K$9)</f>
        <v>491.4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9"/>
        <v>200.2</v>
      </c>
      <c r="Y3464" s="14">
        <f t="shared" si="1100"/>
        <v>764.4</v>
      </c>
      <c r="Z3464" s="14">
        <f t="shared" si="1101"/>
        <v>0</v>
      </c>
      <c r="AA3464" s="14">
        <f t="shared" si="1102"/>
        <v>0</v>
      </c>
      <c r="AB3464" s="14">
        <f t="shared" si="1106"/>
        <v>0</v>
      </c>
      <c r="AC3464" s="15">
        <f t="shared" si="1105"/>
        <v>964.6</v>
      </c>
      <c r="AD3464" s="48">
        <f>(ROUND(AC3464-AC3458,1)/AC3458)</f>
        <v>0.14833333333333332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70</v>
      </c>
      <c r="E3465" s="12">
        <v>0</v>
      </c>
      <c r="F3465" s="12">
        <v>165</v>
      </c>
      <c r="G3465" s="12">
        <v>0</v>
      </c>
      <c r="H3465" s="12">
        <v>0</v>
      </c>
      <c r="I3465" s="13">
        <v>50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91</v>
      </c>
      <c r="O3465" s="14">
        <f>E3465*$E$10</f>
        <v>0</v>
      </c>
      <c r="P3465" s="14">
        <f>F3465*$F$10</f>
        <v>247.5</v>
      </c>
      <c r="Q3465" s="14">
        <f>G3465*$G$10</f>
        <v>0</v>
      </c>
      <c r="R3465" s="14">
        <f>H3465*$H$10</f>
        <v>0</v>
      </c>
      <c r="S3465" s="14">
        <f>(N3465/100)*(I3465*$I$10)+(N3465/100)*(J3465*$J$10)+(N3465/100)*(L3465*$L$10)</f>
        <v>191.10000000000002</v>
      </c>
      <c r="T3465" s="14">
        <f>(O3465/100)*(K3465*$J$10)</f>
        <v>0</v>
      </c>
      <c r="U3465" s="14">
        <f>(P3465/100)*(K3465*$K$10)+(P3465/100)*(L3465*$L$10)</f>
        <v>445.5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9"/>
        <v>282.10000000000002</v>
      </c>
      <c r="Y3465" s="14">
        <f t="shared" si="1100"/>
        <v>0</v>
      </c>
      <c r="Z3465" s="14">
        <f t="shared" si="1101"/>
        <v>693</v>
      </c>
      <c r="AA3465" s="14">
        <f t="shared" si="1102"/>
        <v>0</v>
      </c>
      <c r="AB3465" s="14">
        <f t="shared" si="1106"/>
        <v>0</v>
      </c>
      <c r="AC3465" s="15">
        <f t="shared" si="1105"/>
        <v>975.1</v>
      </c>
      <c r="AD3465" s="48">
        <f>(ROUND(AC3465-AC3458,1)/AC3458)</f>
        <v>0.16083333333333333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70</v>
      </c>
      <c r="E3466" s="12">
        <v>0</v>
      </c>
      <c r="F3466" s="12">
        <v>0</v>
      </c>
      <c r="G3466" s="12">
        <v>148</v>
      </c>
      <c r="H3466" s="12">
        <v>0</v>
      </c>
      <c r="I3466" s="13">
        <v>50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91</v>
      </c>
      <c r="O3466" s="14">
        <f>E3466*$E$11</f>
        <v>0</v>
      </c>
      <c r="P3466" s="14">
        <f>F3466*$F$11</f>
        <v>0</v>
      </c>
      <c r="Q3466" s="14">
        <f>G3466*$G$11</f>
        <v>222</v>
      </c>
      <c r="R3466" s="14">
        <f>H3466*$H$11</f>
        <v>0</v>
      </c>
      <c r="S3466" s="14">
        <f>(N3466/100)*(I3466*$I$11)+(N3466/100)*(J3466*$J$11)+(N3466/100)*(L3466*$L$11)</f>
        <v>273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399.6</v>
      </c>
      <c r="W3466" s="14">
        <f>(R3466/100)*(K3466*$K$11)+(R3466/100)*(L3466*$L$11)</f>
        <v>0</v>
      </c>
      <c r="X3466" s="14">
        <f t="shared" si="1099"/>
        <v>364</v>
      </c>
      <c r="Y3466" s="14">
        <f t="shared" si="1100"/>
        <v>0</v>
      </c>
      <c r="Z3466" s="14">
        <f t="shared" si="1101"/>
        <v>0</v>
      </c>
      <c r="AA3466" s="14">
        <f t="shared" si="1102"/>
        <v>621.6</v>
      </c>
      <c r="AB3466" s="14">
        <f t="shared" si="1106"/>
        <v>0</v>
      </c>
      <c r="AC3466" s="15">
        <f t="shared" si="1105"/>
        <v>985.6</v>
      </c>
      <c r="AD3466" s="48">
        <f>(ROUND(AC3466-AC3458,1)/AC3458)</f>
        <v>0.17333333333333334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70</v>
      </c>
      <c r="E3467" s="12">
        <v>0</v>
      </c>
      <c r="F3467" s="12">
        <v>0</v>
      </c>
      <c r="G3467" s="12">
        <v>0</v>
      </c>
      <c r="H3467" s="12">
        <v>165</v>
      </c>
      <c r="I3467" s="13">
        <v>50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91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247.5</v>
      </c>
      <c r="S3467" s="14">
        <f>(N3467/100)*(I3467*$I$12)+(N3467/100)*(J3467*$J$12)+(N3467/100)*(L3467*$L$12)</f>
        <v>191.10000000000002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445.5</v>
      </c>
      <c r="X3467" s="14">
        <f t="shared" si="1099"/>
        <v>282.10000000000002</v>
      </c>
      <c r="Y3467" s="14">
        <f t="shared" si="1100"/>
        <v>0</v>
      </c>
      <c r="Z3467" s="14">
        <f t="shared" si="1101"/>
        <v>0</v>
      </c>
      <c r="AA3467" s="14">
        <f t="shared" si="1102"/>
        <v>0</v>
      </c>
      <c r="AB3467" s="14">
        <f t="shared" si="1106"/>
        <v>693</v>
      </c>
      <c r="AC3467" s="15">
        <f t="shared" si="1105"/>
        <v>975.1</v>
      </c>
      <c r="AD3467" s="48">
        <f>(ROUND(AC3467-AC3458,1)/AC3458)</f>
        <v>0.16083333333333333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50</v>
      </c>
      <c r="J3468" s="13">
        <v>10</v>
      </c>
      <c r="K3468" s="13">
        <v>0</v>
      </c>
      <c r="L3468" s="13">
        <v>40</v>
      </c>
      <c r="M3468" s="13">
        <v>80</v>
      </c>
      <c r="N3468" s="14">
        <f>D3468*$D$13</f>
        <v>210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(N3468/100)*(I3468*$I$13)+(N3468/100)*(J3468*$J$13)+(N3468/100)*(M3468*$M$13)+(N3468/100)*(L3468*$L$13)</f>
        <v>756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 t="shared" si="1099"/>
        <v>966</v>
      </c>
      <c r="Y3468" s="14">
        <f t="shared" si="1100"/>
        <v>0</v>
      </c>
      <c r="Z3468" s="14">
        <f t="shared" si="1101"/>
        <v>0</v>
      </c>
      <c r="AA3468" s="14">
        <f t="shared" si="1102"/>
        <v>0</v>
      </c>
      <c r="AB3468" s="14">
        <f t="shared" si="1106"/>
        <v>0</v>
      </c>
      <c r="AC3468" s="15">
        <f t="shared" si="1105"/>
        <v>966</v>
      </c>
      <c r="AD3468" s="48">
        <f>(ROUND(AC3468-AC3458,1)/AC3458)</f>
        <v>0.15</v>
      </c>
      <c r="AE3468" s="113"/>
      <c r="AF3468" s="60"/>
    </row>
    <row r="3469" spans="1:32">
      <c r="A3469" s="99" t="s">
        <v>833</v>
      </c>
      <c r="B3469" s="93"/>
      <c r="C3469" s="21" t="s">
        <v>328</v>
      </c>
      <c r="D3469" s="12">
        <v>167</v>
      </c>
      <c r="E3469" s="12">
        <v>0</v>
      </c>
      <c r="F3469" s="12">
        <v>0</v>
      </c>
      <c r="G3469" s="12">
        <v>0</v>
      </c>
      <c r="H3469" s="12">
        <v>0</v>
      </c>
      <c r="I3469" s="13">
        <v>50</v>
      </c>
      <c r="J3469" s="13">
        <v>10</v>
      </c>
      <c r="K3469" s="13">
        <v>80</v>
      </c>
      <c r="L3469" s="13">
        <v>0</v>
      </c>
      <c r="M3469" s="13">
        <v>0</v>
      </c>
      <c r="N3469" s="14">
        <f>D3469*$D$14</f>
        <v>250.5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701.4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9"/>
        <v>951.9</v>
      </c>
      <c r="Y3469" s="14">
        <f t="shared" si="1100"/>
        <v>0</v>
      </c>
      <c r="Z3469" s="14">
        <f t="shared" si="1101"/>
        <v>0</v>
      </c>
      <c r="AA3469" s="14">
        <f t="shared" si="1102"/>
        <v>0</v>
      </c>
      <c r="AB3469" s="14">
        <f t="shared" si="1106"/>
        <v>0</v>
      </c>
      <c r="AC3469" s="15">
        <f t="shared" si="1105"/>
        <v>951.9</v>
      </c>
      <c r="AD3469" s="48">
        <f>(ROUND(AC3469-AC3458,1)/AC3458)</f>
        <v>0.13321428571428573</v>
      </c>
      <c r="AE3469" s="113"/>
      <c r="AF3469" s="63"/>
    </row>
    <row r="3470" spans="1:32">
      <c r="A3470" s="99"/>
      <c r="B3470" s="93"/>
      <c r="C3470" s="21" t="s">
        <v>329</v>
      </c>
      <c r="D3470" s="12">
        <v>167</v>
      </c>
      <c r="E3470" s="12">
        <v>0</v>
      </c>
      <c r="F3470" s="12">
        <v>0</v>
      </c>
      <c r="G3470" s="12">
        <v>0</v>
      </c>
      <c r="H3470" s="12">
        <v>0</v>
      </c>
      <c r="I3470" s="13">
        <v>50</v>
      </c>
      <c r="J3470" s="13">
        <v>10</v>
      </c>
      <c r="K3470" s="13">
        <v>0</v>
      </c>
      <c r="L3470" s="13">
        <v>80</v>
      </c>
      <c r="M3470" s="13">
        <v>0</v>
      </c>
      <c r="N3470" s="14">
        <f>D3470*$D$15</f>
        <v>250.5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701.4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9"/>
        <v>951.9</v>
      </c>
      <c r="Y3470" s="14">
        <f t="shared" si="1100"/>
        <v>0</v>
      </c>
      <c r="Z3470" s="14">
        <f t="shared" si="1101"/>
        <v>0</v>
      </c>
      <c r="AA3470" s="14">
        <f t="shared" si="1102"/>
        <v>0</v>
      </c>
      <c r="AB3470" s="14">
        <f t="shared" si="1106"/>
        <v>0</v>
      </c>
      <c r="AC3470" s="15">
        <f t="shared" si="1105"/>
        <v>951.9</v>
      </c>
      <c r="AD3470" s="48">
        <f>(ROUND(AC3470-AC3458,1)/AC3458)</f>
        <v>0.13321428571428573</v>
      </c>
      <c r="AE3470" s="113" t="s">
        <v>799</v>
      </c>
      <c r="AF3470" s="60"/>
    </row>
    <row r="3471" spans="1:32">
      <c r="A3471" s="99"/>
      <c r="B3471" s="93"/>
      <c r="C3471" s="21" t="s">
        <v>325</v>
      </c>
      <c r="D3471" s="12">
        <v>140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50</v>
      </c>
      <c r="K3471" s="13">
        <v>0</v>
      </c>
      <c r="L3471" s="13">
        <v>40</v>
      </c>
      <c r="M3471" s="13">
        <v>0</v>
      </c>
      <c r="N3471" s="14">
        <f>D3471*$D$16</f>
        <v>224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(N3471/100)*(I3471*$I$16)+(N3471/100)*(J3471*$J$16)+(N3471/100)*(L3471*$L$16)</f>
        <v>683.2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9"/>
        <v>907.2</v>
      </c>
      <c r="Y3471" s="14">
        <f t="shared" si="1100"/>
        <v>0</v>
      </c>
      <c r="Z3471" s="14">
        <f t="shared" si="1101"/>
        <v>0</v>
      </c>
      <c r="AA3471" s="14">
        <f t="shared" si="1102"/>
        <v>0</v>
      </c>
      <c r="AB3471" s="14">
        <f t="shared" si="1106"/>
        <v>0</v>
      </c>
      <c r="AC3471" s="15">
        <f t="shared" si="1105"/>
        <v>907.2</v>
      </c>
      <c r="AD3471" s="48">
        <f>(ROUND(AC3471-AC3458,1)/AC3458)</f>
        <v>0.08</v>
      </c>
      <c r="AE3471" s="113"/>
      <c r="AF3471" s="60"/>
    </row>
    <row r="3472" spans="1:32">
      <c r="A3472" s="99"/>
      <c r="B3472" s="93"/>
      <c r="C3472" s="21" t="s">
        <v>326</v>
      </c>
      <c r="D3472" s="12">
        <v>140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D3472*$D$17</f>
        <v>224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(N3472/100)*(I3472*$I$17)+(N3472/100)*(J3472*$J$17)+(N3472/100)*(L3472*$L$17)</f>
        <v>828.80000000000007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9"/>
        <v>1052.8000000000002</v>
      </c>
      <c r="Y3472" s="14">
        <f t="shared" si="1100"/>
        <v>0</v>
      </c>
      <c r="Z3472" s="14">
        <f t="shared" si="1101"/>
        <v>0</v>
      </c>
      <c r="AA3472" s="14">
        <f t="shared" si="1102"/>
        <v>0</v>
      </c>
      <c r="AB3472" s="14">
        <f t="shared" si="1106"/>
        <v>0</v>
      </c>
      <c r="AC3472" s="15">
        <f t="shared" si="1105"/>
        <v>1052.8</v>
      </c>
      <c r="AD3472" s="48">
        <f>(ROUND(AC3472-AC3458,1)/AC3458)</f>
        <v>0.25333333333333335</v>
      </c>
      <c r="AE3472" s="113"/>
      <c r="AF3472" s="60"/>
    </row>
    <row r="3473" spans="1:32">
      <c r="A3473" s="106" t="s">
        <v>0</v>
      </c>
      <c r="B3473" s="90" t="s">
        <v>153</v>
      </c>
      <c r="C3473" s="50" t="s">
        <v>341</v>
      </c>
      <c r="D3473" s="11">
        <v>185</v>
      </c>
      <c r="E3473" s="11">
        <v>0</v>
      </c>
      <c r="F3473" s="11">
        <v>0</v>
      </c>
      <c r="G3473" s="11">
        <v>0</v>
      </c>
      <c r="H3473" s="11">
        <v>0</v>
      </c>
      <c r="I3473" s="51">
        <v>60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444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07">N3473+S3473</f>
        <v>814</v>
      </c>
      <c r="Y3473" s="52">
        <f t="shared" ref="Y3473:Y3487" si="1108">O3473+T3473</f>
        <v>0</v>
      </c>
      <c r="Z3473" s="52">
        <f t="shared" ref="Z3473:Z3487" si="1109">P3473+U3473</f>
        <v>0</v>
      </c>
      <c r="AA3473" s="52">
        <f t="shared" ref="AA3473:AA3487" si="1110">Q3473+V3473</f>
        <v>0</v>
      </c>
      <c r="AB3473" s="52">
        <f>R3473+W3473</f>
        <v>0</v>
      </c>
      <c r="AC3473" s="53">
        <f>ROUND(X3473+Y3473+Z3473+AA3473+AB3473,1)</f>
        <v>814</v>
      </c>
      <c r="AD3473" s="58"/>
      <c r="AE3473" s="113"/>
      <c r="AF3473" s="60"/>
    </row>
    <row r="3474" spans="1:32">
      <c r="A3474" s="99" t="s">
        <v>800</v>
      </c>
      <c r="B3474" s="91">
        <v>40</v>
      </c>
      <c r="C3474" s="21" t="s">
        <v>324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18</v>
      </c>
      <c r="K3474" s="13">
        <v>0</v>
      </c>
      <c r="L3474" s="13">
        <v>0</v>
      </c>
      <c r="M3474" s="13">
        <v>0</v>
      </c>
      <c r="N3474" s="14">
        <f>D3474*$D$4</f>
        <v>296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651.20000000000005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947.2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947.2</v>
      </c>
      <c r="AD3474" s="48">
        <f>(ROUND(AC3474-AC3473,1)/AC3473)</f>
        <v>0.16363636363636364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185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399.6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769.6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769.6</v>
      </c>
      <c r="AD3475" s="48">
        <f>(ROUND(AC3475-AC3473,1)/AC3473)</f>
        <v>-5.4545454545454543E-2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185</v>
      </c>
      <c r="E3476" s="12">
        <v>0</v>
      </c>
      <c r="F3476" s="12">
        <v>0</v>
      </c>
      <c r="G3476" s="12">
        <v>0</v>
      </c>
      <c r="H3476" s="12">
        <v>0</v>
      </c>
      <c r="I3476" s="13">
        <v>60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399.6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769.6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769.6</v>
      </c>
      <c r="AD3476" s="48">
        <f>(ROUND(AC3476-AC3473,1)/AC3473)</f>
        <v>-5.4545454545454543E-2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185</v>
      </c>
      <c r="E3477" s="12">
        <v>0</v>
      </c>
      <c r="F3477" s="12">
        <v>0</v>
      </c>
      <c r="G3477" s="12">
        <v>0</v>
      </c>
      <c r="H3477" s="12">
        <v>0</v>
      </c>
      <c r="I3477" s="13">
        <v>60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399.6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769.6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769.6</v>
      </c>
      <c r="AD3477" s="48">
        <f>(ROUND(AC3477-AC3473,1)/AC3473)</f>
        <v>-5.4545454545454543E-2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185</v>
      </c>
      <c r="E3478" s="12">
        <v>0</v>
      </c>
      <c r="F3478" s="12">
        <v>0</v>
      </c>
      <c r="G3478" s="12">
        <v>0</v>
      </c>
      <c r="H3478" s="12">
        <v>0</v>
      </c>
      <c r="I3478" s="13">
        <v>60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399.6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769.6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769.6</v>
      </c>
      <c r="AD3478" s="48">
        <f>(ROUND(AC3478-AC3473,1)/AC3473)</f>
        <v>-5.4545454545454543E-2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93</v>
      </c>
      <c r="E3479" s="12">
        <v>185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120.9</v>
      </c>
      <c r="O3479" s="14">
        <f>E3479*$E$9</f>
        <v>277.5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145.08000000000001</v>
      </c>
      <c r="T3479" s="14">
        <f>(O3479/100)*(K3479*$K$9)</f>
        <v>388.5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265.98</v>
      </c>
      <c r="Y3479" s="14">
        <f t="shared" si="1108"/>
        <v>666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932</v>
      </c>
      <c r="AD3479" s="48">
        <f>(ROUND(AC3479-AC3473,1)/AC3473)</f>
        <v>0.14496314496314497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93</v>
      </c>
      <c r="E3480" s="12">
        <v>0</v>
      </c>
      <c r="F3480" s="12">
        <v>185</v>
      </c>
      <c r="G3480" s="12">
        <v>0</v>
      </c>
      <c r="H3480" s="12">
        <v>0</v>
      </c>
      <c r="I3480" s="13">
        <v>60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120.9</v>
      </c>
      <c r="O3480" s="14">
        <f>E3480*$E$10</f>
        <v>0</v>
      </c>
      <c r="P3480" s="14">
        <f>F3480*$F$10</f>
        <v>277.5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145.08000000000001</v>
      </c>
      <c r="T3480" s="14">
        <f>(O3480/100)*(K3480*$J$10)</f>
        <v>0</v>
      </c>
      <c r="U3480" s="14">
        <f>(P3480/100)*(K3480*$K$10)+(P3480/100)*(L3480*$L$10)</f>
        <v>388.5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265.98</v>
      </c>
      <c r="Y3480" s="14">
        <f t="shared" si="1108"/>
        <v>0</v>
      </c>
      <c r="Z3480" s="14">
        <f t="shared" si="1109"/>
        <v>666</v>
      </c>
      <c r="AA3480" s="14">
        <f t="shared" si="1110"/>
        <v>0</v>
      </c>
      <c r="AB3480" s="14">
        <f t="shared" si="1112"/>
        <v>0</v>
      </c>
      <c r="AC3480" s="15">
        <f t="shared" si="1111"/>
        <v>932</v>
      </c>
      <c r="AD3480" s="48">
        <f>(ROUND(AC3480-AC3473,1)/AC3473)</f>
        <v>0.14496314496314497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93</v>
      </c>
      <c r="E3481" s="12">
        <v>0</v>
      </c>
      <c r="F3481" s="12">
        <v>0</v>
      </c>
      <c r="G3481" s="12">
        <v>185</v>
      </c>
      <c r="H3481" s="12">
        <v>0</v>
      </c>
      <c r="I3481" s="13">
        <v>60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120.9</v>
      </c>
      <c r="O3481" s="14">
        <f>E3481*$E$11</f>
        <v>0</v>
      </c>
      <c r="P3481" s="14">
        <f>F3481*$F$11</f>
        <v>0</v>
      </c>
      <c r="Q3481" s="14">
        <f>G3481*$G$11</f>
        <v>277.5</v>
      </c>
      <c r="R3481" s="14">
        <f>H3481*$H$11</f>
        <v>0</v>
      </c>
      <c r="S3481" s="14">
        <f>(N3481/100)*(I3481*$I$11)+(N3481/100)*(J3481*$J$11)</f>
        <v>145.08000000000001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388.5</v>
      </c>
      <c r="W3481" s="14">
        <f>(R3481/100)*(K3481*$K$11)+(R3481/100)*(L3481*$L$11)</f>
        <v>0</v>
      </c>
      <c r="X3481" s="14">
        <f t="shared" si="1107"/>
        <v>265.98</v>
      </c>
      <c r="Y3481" s="14">
        <f t="shared" si="1108"/>
        <v>0</v>
      </c>
      <c r="Z3481" s="14">
        <f t="shared" si="1109"/>
        <v>0</v>
      </c>
      <c r="AA3481" s="14">
        <f t="shared" si="1110"/>
        <v>666</v>
      </c>
      <c r="AB3481" s="14">
        <f t="shared" si="1112"/>
        <v>0</v>
      </c>
      <c r="AC3481" s="15">
        <f t="shared" si="1111"/>
        <v>932</v>
      </c>
      <c r="AD3481" s="48">
        <f>(ROUND(AC3481-AC3473,1)/AC3473)</f>
        <v>0.14496314496314497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93</v>
      </c>
      <c r="E3482" s="12">
        <v>0</v>
      </c>
      <c r="F3482" s="12">
        <v>0</v>
      </c>
      <c r="G3482" s="12">
        <v>0</v>
      </c>
      <c r="H3482" s="12">
        <v>185</v>
      </c>
      <c r="I3482" s="13">
        <v>60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120.9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277.5</v>
      </c>
      <c r="S3482" s="14">
        <f>(N3482/100)*(I3482*$I$12)+(N3482/100)*(J3482*$J$12)</f>
        <v>145.08000000000001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388.5</v>
      </c>
      <c r="X3482" s="14">
        <f t="shared" si="1107"/>
        <v>265.98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666</v>
      </c>
      <c r="AC3482" s="15">
        <f t="shared" si="1111"/>
        <v>932</v>
      </c>
      <c r="AD3482" s="48">
        <f>(ROUND(AC3482-AC3473,1)/AC3473)</f>
        <v>0.14496314496314497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0</v>
      </c>
      <c r="K3483" s="13">
        <v>0</v>
      </c>
      <c r="L3483" s="13">
        <v>0</v>
      </c>
      <c r="M3483" s="13">
        <v>60</v>
      </c>
      <c r="N3483" s="14">
        <f>D3483*$D$13</f>
        <v>277.5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666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943.5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943.5</v>
      </c>
      <c r="AD3483" s="48">
        <f>(ROUND(AC3483-AC3473,1)/AC3473)</f>
        <v>0.15909090909090909</v>
      </c>
      <c r="AE3483" s="111"/>
      <c r="AF3483" s="60"/>
    </row>
    <row r="3484" spans="1:32">
      <c r="A3484" s="99" t="s">
        <v>833</v>
      </c>
      <c r="B3484" s="91"/>
      <c r="C3484" s="21" t="s">
        <v>328</v>
      </c>
      <c r="D3484" s="12">
        <v>185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60</v>
      </c>
      <c r="L3484" s="13">
        <v>0</v>
      </c>
      <c r="M3484" s="13">
        <v>0</v>
      </c>
      <c r="N3484" s="14">
        <f>D3484*$D$14</f>
        <v>277.5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666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943.5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943.5</v>
      </c>
      <c r="AD3484" s="48">
        <f>(ROUND(AC3484-AC3473,1)/AC3473)</f>
        <v>0.15909090909090909</v>
      </c>
      <c r="AE3484" s="113"/>
      <c r="AF3484" s="60"/>
    </row>
    <row r="3485" spans="1:32">
      <c r="A3485" s="99"/>
      <c r="B3485" s="91"/>
      <c r="C3485" s="21" t="s">
        <v>329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60</v>
      </c>
      <c r="M3485" s="13">
        <v>0</v>
      </c>
      <c r="N3485" s="14">
        <f>D3485*$D$15</f>
        <v>277.5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666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943.5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943.5</v>
      </c>
      <c r="AD3485" s="48">
        <f>(ROUND(AC3485-AC3473,1)/AC3473)</f>
        <v>0.15909090909090909</v>
      </c>
      <c r="AE3485" s="113"/>
      <c r="AF3485" s="60"/>
    </row>
    <row r="3486" spans="1:32">
      <c r="A3486" s="99"/>
      <c r="B3486" s="91"/>
      <c r="C3486" s="21" t="s">
        <v>325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38</v>
      </c>
      <c r="K3486" s="13">
        <v>0</v>
      </c>
      <c r="L3486" s="13">
        <v>0</v>
      </c>
      <c r="M3486" s="13">
        <v>0</v>
      </c>
      <c r="N3486" s="14">
        <f>D3486*$D$16</f>
        <v>296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571.28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867.28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867.3</v>
      </c>
      <c r="AD3486" s="48">
        <f>(ROUND(AC3486-AC3473,1)/AC3473)</f>
        <v>6.5479115479115474E-2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70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296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725.2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1021.2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1021.2</v>
      </c>
      <c r="AD3487" s="48">
        <f>(ROUND(AC3487-AC3473,1)/AC3473)</f>
        <v>0.25454545454545452</v>
      </c>
      <c r="AE3487" s="113"/>
      <c r="AF3487" s="60"/>
    </row>
    <row r="3488" spans="1:32">
      <c r="A3488" s="106" t="s">
        <v>0</v>
      </c>
      <c r="B3488" s="92" t="s">
        <v>332</v>
      </c>
      <c r="C3488" s="50" t="s">
        <v>241</v>
      </c>
      <c r="D3488" s="11">
        <v>136</v>
      </c>
      <c r="E3488" s="11">
        <v>0</v>
      </c>
      <c r="F3488" s="11">
        <v>0</v>
      </c>
      <c r="G3488" s="11">
        <v>0</v>
      </c>
      <c r="H3488" s="11">
        <v>0</v>
      </c>
      <c r="I3488" s="51">
        <v>30</v>
      </c>
      <c r="J3488" s="51">
        <v>25</v>
      </c>
      <c r="K3488" s="51">
        <v>50</v>
      </c>
      <c r="L3488" s="51">
        <v>0</v>
      </c>
      <c r="M3488" s="51">
        <v>0</v>
      </c>
      <c r="N3488" s="52">
        <f>D3488*$D$3</f>
        <v>272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(N3488/100)*(I3488*$I$3)+(N3488/100)*(J3488*$J$3)+(N3488/100)*(K3488*$L$3)</f>
        <v>571.20000000000005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17" si="1113">N3488+S3488</f>
        <v>843.2</v>
      </c>
      <c r="Y3488" s="52">
        <f t="shared" ref="Y3488:Y3517" si="1114">O3488+T3488</f>
        <v>0</v>
      </c>
      <c r="Z3488" s="52">
        <f t="shared" ref="Z3488:Z3517" si="1115">P3488+U3488</f>
        <v>0</v>
      </c>
      <c r="AA3488" s="52">
        <f t="shared" ref="AA3488:AA3517" si="1116">Q3488+V3488</f>
        <v>0</v>
      </c>
      <c r="AB3488" s="52">
        <f>R3488+W3488</f>
        <v>0</v>
      </c>
      <c r="AC3488" s="53">
        <f>ROUND(X3488+Y3488+Z3488+AA3488+AB3488,1)</f>
        <v>843.2</v>
      </c>
      <c r="AD3488" s="58" t="s">
        <v>328</v>
      </c>
      <c r="AE3488" s="113"/>
      <c r="AF3488" s="60"/>
    </row>
    <row r="3489" spans="1:32">
      <c r="A3489" s="99" t="s">
        <v>800</v>
      </c>
      <c r="B3489" s="93">
        <v>12</v>
      </c>
      <c r="C3489" s="21" t="s">
        <v>324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55</v>
      </c>
      <c r="J3489" s="13">
        <v>42</v>
      </c>
      <c r="K3489" s="13">
        <v>50</v>
      </c>
      <c r="L3489" s="13">
        <v>0</v>
      </c>
      <c r="M3489" s="13">
        <v>0</v>
      </c>
      <c r="N3489" s="14">
        <f>D3489*$D$4</f>
        <v>217.60000000000002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(N3489/100)*(I3489*$I$4)+(N3489/100)*(J3489*$J$4)+(N3489/100)*(K3489*$L$4)</f>
        <v>745.28000000000009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3"/>
        <v>962.88000000000011</v>
      </c>
      <c r="Y3489" s="14">
        <f t="shared" si="1114"/>
        <v>0</v>
      </c>
      <c r="Z3489" s="14">
        <f t="shared" si="1115"/>
        <v>0</v>
      </c>
      <c r="AA3489" s="14">
        <f t="shared" si="1116"/>
        <v>0</v>
      </c>
      <c r="AB3489" s="14">
        <f>R3489+W3489</f>
        <v>0</v>
      </c>
      <c r="AC3489" s="15">
        <f>ROUND(X3489+Y3489+Z3489+AA3489+AB3489,1)</f>
        <v>962.9</v>
      </c>
      <c r="AD3489" s="48">
        <f>(ROUND(AC3489-AC3488,1)/AC3488)</f>
        <v>0.14195920303605314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136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D3490*$D$5</f>
        <v>272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(N3490/100)*(I3490*$I$5)+(N3490/100)*(J3490*$J$5)+(N3490/100)*(K3490*$L$5)</f>
        <v>514.08000000000004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3"/>
        <v>786.08</v>
      </c>
      <c r="Y3490" s="14">
        <f t="shared" si="1114"/>
        <v>0</v>
      </c>
      <c r="Z3490" s="14">
        <f t="shared" si="1115"/>
        <v>0</v>
      </c>
      <c r="AA3490" s="14">
        <f t="shared" si="1116"/>
        <v>0</v>
      </c>
      <c r="AB3490" s="14">
        <f>R3490+W3490</f>
        <v>0</v>
      </c>
      <c r="AC3490" s="15">
        <f t="shared" ref="AC3490:AC3502" si="1117">ROUND(X3490+Y3490+Z3490+AA3490+AB3490,1)</f>
        <v>786.1</v>
      </c>
      <c r="AD3490" s="48">
        <f>(ROUND(AC3490-AC3488,1)/AC3488)</f>
        <v>-6.7718216318785579E-2</v>
      </c>
      <c r="AE3490" s="113"/>
      <c r="AF3490" s="60"/>
    </row>
    <row r="3491" spans="1:32">
      <c r="A3491" s="99" t="s">
        <v>802</v>
      </c>
      <c r="B3491" s="93">
        <v>20</v>
      </c>
      <c r="C3491" s="21" t="s">
        <v>337</v>
      </c>
      <c r="D3491" s="12">
        <v>136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25</v>
      </c>
      <c r="K3491" s="13">
        <v>50</v>
      </c>
      <c r="L3491" s="13">
        <v>0</v>
      </c>
      <c r="M3491" s="13">
        <v>0</v>
      </c>
      <c r="N3491" s="14">
        <f>D3491*$D$6</f>
        <v>272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(N3491/100)*(I3491*$I$6)+(N3491/100)*(J3491*$J$6)+(N3491/100)*(K3491*$L$6)</f>
        <v>514.08000000000004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3"/>
        <v>786.08</v>
      </c>
      <c r="Y3491" s="14">
        <f t="shared" si="1114"/>
        <v>0</v>
      </c>
      <c r="Z3491" s="14">
        <f t="shared" si="1115"/>
        <v>0</v>
      </c>
      <c r="AA3491" s="14">
        <f t="shared" si="1116"/>
        <v>0</v>
      </c>
      <c r="AB3491" s="14">
        <f t="shared" ref="AB3491:AB3502" si="1118">R3491+W3491</f>
        <v>0</v>
      </c>
      <c r="AC3491" s="15">
        <f t="shared" si="1117"/>
        <v>786.1</v>
      </c>
      <c r="AD3491" s="48">
        <f>(ROUND(AC3491-AC3488,1)/AC3488)</f>
        <v>-6.7718216318785579E-2</v>
      </c>
      <c r="AE3491" s="113"/>
      <c r="AF3491" s="60"/>
    </row>
    <row r="3492" spans="1:32">
      <c r="A3492" s="99" t="s">
        <v>803</v>
      </c>
      <c r="B3492" s="93">
        <v>0</v>
      </c>
      <c r="C3492" s="21" t="s">
        <v>338</v>
      </c>
      <c r="D3492" s="12">
        <v>136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25</v>
      </c>
      <c r="K3492" s="13">
        <v>50</v>
      </c>
      <c r="L3492" s="13">
        <v>0</v>
      </c>
      <c r="M3492" s="13">
        <v>0</v>
      </c>
      <c r="N3492" s="14">
        <f>D3492*$D$7</f>
        <v>272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(N3492/100)*(I3492*$I$7)+(N3492/100)*(J3492*$J$7)+(N3492/100)*(K3492*$L$7)</f>
        <v>514.08000000000004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3"/>
        <v>786.08</v>
      </c>
      <c r="Y3492" s="14">
        <f t="shared" si="1114"/>
        <v>0</v>
      </c>
      <c r="Z3492" s="14">
        <f t="shared" si="1115"/>
        <v>0</v>
      </c>
      <c r="AA3492" s="14">
        <f t="shared" si="1116"/>
        <v>0</v>
      </c>
      <c r="AB3492" s="14">
        <f t="shared" si="1118"/>
        <v>0</v>
      </c>
      <c r="AC3492" s="15">
        <f t="shared" si="1117"/>
        <v>786.1</v>
      </c>
      <c r="AD3492" s="48">
        <f>(ROUND(AC3492-AC3488,1)/AC3488)</f>
        <v>-6.7718216318785579E-2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136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25</v>
      </c>
      <c r="K3493" s="13">
        <v>50</v>
      </c>
      <c r="L3493" s="13">
        <v>0</v>
      </c>
      <c r="M3493" s="13">
        <v>0</v>
      </c>
      <c r="N3493" s="14">
        <f>D3493*$D$8</f>
        <v>272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(N3493/100)*(I3493*$I$8)+(N3493/100)*(J3493*$J$8)+(N3493/100)*(K3493*$L$8)</f>
        <v>514.08000000000004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3"/>
        <v>786.08</v>
      </c>
      <c r="Y3493" s="14">
        <f t="shared" si="1114"/>
        <v>0</v>
      </c>
      <c r="Z3493" s="14">
        <f t="shared" si="1115"/>
        <v>0</v>
      </c>
      <c r="AA3493" s="14">
        <f t="shared" si="1116"/>
        <v>0</v>
      </c>
      <c r="AB3493" s="14">
        <f t="shared" si="1118"/>
        <v>0</v>
      </c>
      <c r="AC3493" s="15">
        <f t="shared" si="1117"/>
        <v>786.1</v>
      </c>
      <c r="AD3493" s="48">
        <f>(ROUND(AC3493-AC3488,1)/AC3488)</f>
        <v>-6.7718216318785579E-2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208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0</v>
      </c>
      <c r="N3494" s="14">
        <f>D3494*$D$9</f>
        <v>88.4</v>
      </c>
      <c r="O3494" s="14">
        <f>E3494*$E$9</f>
        <v>312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(N3494/100)*(I3494*$I$9)+(N3494/100)*(J3494*$J$9)+(N3494/100)*(K3494*$L$9)</f>
        <v>185.64000000000001</v>
      </c>
      <c r="T3494" s="14">
        <f>(O3494/100)*(K3494*$K$9)</f>
        <v>312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3"/>
        <v>274.04000000000002</v>
      </c>
      <c r="Y3494" s="14">
        <f t="shared" si="1114"/>
        <v>624</v>
      </c>
      <c r="Z3494" s="14">
        <f t="shared" si="1115"/>
        <v>0</v>
      </c>
      <c r="AA3494" s="14">
        <f t="shared" si="1116"/>
        <v>0</v>
      </c>
      <c r="AB3494" s="14">
        <f t="shared" si="1118"/>
        <v>0</v>
      </c>
      <c r="AC3494" s="15">
        <f t="shared" si="1117"/>
        <v>898</v>
      </c>
      <c r="AD3494" s="48">
        <f>(ROUND(AC3494-AC3488,1)/AC3488)</f>
        <v>6.4990512333965841E-2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222</v>
      </c>
      <c r="G3495" s="12">
        <v>0</v>
      </c>
      <c r="H3495" s="12">
        <v>0</v>
      </c>
      <c r="I3495" s="13">
        <v>30</v>
      </c>
      <c r="J3495" s="13">
        <v>25</v>
      </c>
      <c r="K3495" s="13">
        <v>25</v>
      </c>
      <c r="L3495" s="13">
        <v>25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333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(N3495/100)*(I3495*$I$10)+(N3495/100)*(J3495*$J$10)+(N3495/100)*(K3495*$L$10)</f>
        <v>141.44</v>
      </c>
      <c r="T3495" s="14">
        <f>(O3495/100)*(K3495*$J$10)</f>
        <v>0</v>
      </c>
      <c r="U3495" s="14">
        <f>(P3495/100)*(K3495*$K$10)+(P3495/100)*(L3495*$L$10)</f>
        <v>333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3"/>
        <v>229.84</v>
      </c>
      <c r="Y3495" s="14">
        <f t="shared" si="1114"/>
        <v>0</v>
      </c>
      <c r="Z3495" s="14">
        <f t="shared" si="1115"/>
        <v>666</v>
      </c>
      <c r="AA3495" s="14">
        <f t="shared" si="1116"/>
        <v>0</v>
      </c>
      <c r="AB3495" s="14">
        <f t="shared" si="1118"/>
        <v>0</v>
      </c>
      <c r="AC3495" s="15">
        <f t="shared" si="1117"/>
        <v>895.8</v>
      </c>
      <c r="AD3495" s="48">
        <f>(ROUND(AC3495-AC3488,1)/AC3488)</f>
        <v>6.2381404174573052E-2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235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352.5</v>
      </c>
      <c r="R3496" s="14">
        <f>H3496*$H$11</f>
        <v>0</v>
      </c>
      <c r="S3496" s="14">
        <f>(N3496/100)*(I3496*$I$11)+(N3496/100)*(J3496*$J$11)+(N3496/100)*(K3496*$L$11)</f>
        <v>97.240000000000009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352.5</v>
      </c>
      <c r="W3496" s="14">
        <f>(R3496/100)*(K3496*$K$11)+(R3496/100)*(L3496*$L$11)</f>
        <v>0</v>
      </c>
      <c r="X3496" s="14">
        <f t="shared" si="1113"/>
        <v>185.64000000000001</v>
      </c>
      <c r="Y3496" s="14">
        <f t="shared" si="1114"/>
        <v>0</v>
      </c>
      <c r="Z3496" s="14">
        <f t="shared" si="1115"/>
        <v>0</v>
      </c>
      <c r="AA3496" s="14">
        <f t="shared" si="1116"/>
        <v>705</v>
      </c>
      <c r="AB3496" s="14">
        <f t="shared" si="1118"/>
        <v>0</v>
      </c>
      <c r="AC3496" s="15">
        <f t="shared" si="1117"/>
        <v>890.6</v>
      </c>
      <c r="AD3496" s="48">
        <f>(ROUND(AC3496-AC3488,1)/AC3488)</f>
        <v>5.6214421252371909E-2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222</v>
      </c>
      <c r="I3497" s="13">
        <v>30</v>
      </c>
      <c r="J3497" s="13">
        <v>25</v>
      </c>
      <c r="K3497" s="13">
        <v>25</v>
      </c>
      <c r="L3497" s="13">
        <v>25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333</v>
      </c>
      <c r="S3497" s="14">
        <f>(N3497/100)*(I3497*$I$12)+(N3497/100)*(J3497*$J$12)+(N3497/100)*(K3497*$L$12)</f>
        <v>141.44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333</v>
      </c>
      <c r="X3497" s="14">
        <f t="shared" si="1113"/>
        <v>229.84</v>
      </c>
      <c r="Y3497" s="14">
        <f t="shared" si="1114"/>
        <v>0</v>
      </c>
      <c r="Z3497" s="14">
        <f t="shared" si="1115"/>
        <v>0</v>
      </c>
      <c r="AA3497" s="14">
        <f t="shared" si="1116"/>
        <v>0</v>
      </c>
      <c r="AB3497" s="14">
        <f t="shared" si="1118"/>
        <v>666</v>
      </c>
      <c r="AC3497" s="15">
        <f t="shared" si="1117"/>
        <v>895.8</v>
      </c>
      <c r="AD3497" s="48">
        <f>(ROUND(AC3497-AC3488,1)/AC3488)</f>
        <v>6.2381404174573052E-2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180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25</v>
      </c>
      <c r="K3498" s="13">
        <v>50</v>
      </c>
      <c r="L3498" s="13">
        <v>0</v>
      </c>
      <c r="M3498" s="13">
        <v>25</v>
      </c>
      <c r="N3498" s="14">
        <f>D3498*$D$13</f>
        <v>270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(N3498/100)*(I3498*$I$13)+(N3498/100)*(J3498*$J$13)+(N3498/100)*(M3498*$M$13)+(N3498/100)*(K3498*$K$10)</f>
        <v>702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13"/>
        <v>972</v>
      </c>
      <c r="Y3498" s="14">
        <f t="shared" si="1114"/>
        <v>0</v>
      </c>
      <c r="Z3498" s="14">
        <f t="shared" si="1115"/>
        <v>0</v>
      </c>
      <c r="AA3498" s="14">
        <f t="shared" si="1116"/>
        <v>0</v>
      </c>
      <c r="AB3498" s="14">
        <f t="shared" si="1118"/>
        <v>0</v>
      </c>
      <c r="AC3498" s="15">
        <f t="shared" si="1117"/>
        <v>972</v>
      </c>
      <c r="AD3498" s="48">
        <f>(ROUND(AC3498-AC3488,1)/AC3488)</f>
        <v>0.15275142314990514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200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25</v>
      </c>
      <c r="K3499" s="13">
        <v>50</v>
      </c>
      <c r="L3499" s="13">
        <v>0</v>
      </c>
      <c r="M3499" s="13">
        <v>0</v>
      </c>
      <c r="N3499" s="14">
        <f>D3499*$D$14</f>
        <v>300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630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3"/>
        <v>930</v>
      </c>
      <c r="Y3499" s="14">
        <f t="shared" si="1114"/>
        <v>0</v>
      </c>
      <c r="Z3499" s="14">
        <f t="shared" si="1115"/>
        <v>0</v>
      </c>
      <c r="AA3499" s="14">
        <f t="shared" si="1116"/>
        <v>0</v>
      </c>
      <c r="AB3499" s="14">
        <f t="shared" si="1118"/>
        <v>0</v>
      </c>
      <c r="AC3499" s="15">
        <f t="shared" si="1117"/>
        <v>930</v>
      </c>
      <c r="AD3499" s="48">
        <f>(ROUND(AC3499-AC3488,1)/AC3488)</f>
        <v>0.10294117647058823</v>
      </c>
      <c r="AE3499" s="113"/>
      <c r="AF3499" s="60"/>
    </row>
    <row r="3500" spans="1:32">
      <c r="A3500" s="99"/>
      <c r="B3500" s="93"/>
      <c r="C3500" s="21" t="s">
        <v>329</v>
      </c>
      <c r="D3500" s="12">
        <v>200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25</v>
      </c>
      <c r="K3500" s="13">
        <v>0</v>
      </c>
      <c r="L3500" s="13">
        <v>50</v>
      </c>
      <c r="M3500" s="13">
        <v>0</v>
      </c>
      <c r="N3500" s="14">
        <f>D3500*$D$15</f>
        <v>300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630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3"/>
        <v>930</v>
      </c>
      <c r="Y3500" s="14">
        <f t="shared" si="1114"/>
        <v>0</v>
      </c>
      <c r="Z3500" s="14">
        <f t="shared" si="1115"/>
        <v>0</v>
      </c>
      <c r="AA3500" s="14">
        <f t="shared" si="1116"/>
        <v>0</v>
      </c>
      <c r="AB3500" s="14">
        <f t="shared" si="1118"/>
        <v>0</v>
      </c>
      <c r="AC3500" s="15">
        <f t="shared" si="1117"/>
        <v>930</v>
      </c>
      <c r="AD3500" s="48">
        <f>(ROUND(AC3500-AC3488,1)/AC3488)</f>
        <v>0.10294117647058823</v>
      </c>
      <c r="AE3500" s="113"/>
      <c r="AF3500" s="60"/>
    </row>
    <row r="3501" spans="1:32">
      <c r="A3501" s="99"/>
      <c r="B3501" s="93"/>
      <c r="C3501" s="21" t="s">
        <v>325</v>
      </c>
      <c r="D3501" s="12">
        <v>136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56</v>
      </c>
      <c r="K3501" s="13">
        <v>50</v>
      </c>
      <c r="L3501" s="13">
        <v>0</v>
      </c>
      <c r="M3501" s="13">
        <v>0</v>
      </c>
      <c r="N3501" s="14">
        <f>D3501*$D$16</f>
        <v>217.60000000000002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(N3501/100)*(I3501*$I$16)+(N3501/100)*(J3501*$J$16)+(N3501/100)*(K3501*$L$16)</f>
        <v>709.37600000000009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3"/>
        <v>926.97600000000011</v>
      </c>
      <c r="Y3501" s="14">
        <f t="shared" si="1114"/>
        <v>0</v>
      </c>
      <c r="Z3501" s="14">
        <f t="shared" si="1115"/>
        <v>0</v>
      </c>
      <c r="AA3501" s="14">
        <f t="shared" si="1116"/>
        <v>0</v>
      </c>
      <c r="AB3501" s="14">
        <f t="shared" si="1118"/>
        <v>0</v>
      </c>
      <c r="AC3501" s="15">
        <f t="shared" si="1117"/>
        <v>927</v>
      </c>
      <c r="AD3501" s="48">
        <f>(ROUND(AC3501-AC3488,1)/AC3488)</f>
        <v>9.9383301707779884E-2</v>
      </c>
      <c r="AE3501" s="113" t="s">
        <v>799</v>
      </c>
      <c r="AF3501" s="60"/>
    </row>
    <row r="3502" spans="1:32">
      <c r="A3502" s="99"/>
      <c r="B3502" s="93"/>
      <c r="C3502" s="21" t="s">
        <v>326</v>
      </c>
      <c r="D3502" s="12">
        <v>136</v>
      </c>
      <c r="E3502" s="12">
        <v>0</v>
      </c>
      <c r="F3502" s="12">
        <v>0</v>
      </c>
      <c r="G3502" s="12">
        <v>0</v>
      </c>
      <c r="H3502" s="12">
        <v>0</v>
      </c>
      <c r="I3502" s="13">
        <v>72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D3502*$D$17</f>
        <v>217.60000000000002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(N3502/100)*(I3502*$I$17)+(N3502/100)*(J3502*$J$17)+(N3502/100)*(K3502*$L$17)</f>
        <v>820.35200000000009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3"/>
        <v>1037.9520000000002</v>
      </c>
      <c r="Y3502" s="14">
        <f t="shared" si="1114"/>
        <v>0</v>
      </c>
      <c r="Z3502" s="14">
        <f t="shared" si="1115"/>
        <v>0</v>
      </c>
      <c r="AA3502" s="14">
        <f t="shared" si="1116"/>
        <v>0</v>
      </c>
      <c r="AB3502" s="14">
        <f t="shared" si="1118"/>
        <v>0</v>
      </c>
      <c r="AC3502" s="15">
        <f t="shared" si="1117"/>
        <v>1038</v>
      </c>
      <c r="AD3502" s="48">
        <f>(ROUND(AC3502-AC3488,1)/AC3488)</f>
        <v>0.2310246679316888</v>
      </c>
      <c r="AE3502" s="113"/>
      <c r="AF3502" s="60"/>
    </row>
    <row r="3503" spans="1:32">
      <c r="A3503" s="106" t="s">
        <v>0</v>
      </c>
      <c r="B3503" s="90" t="s">
        <v>878</v>
      </c>
      <c r="C3503" s="50" t="s">
        <v>242</v>
      </c>
      <c r="D3503" s="11">
        <v>150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30</v>
      </c>
      <c r="K3503" s="51">
        <v>0</v>
      </c>
      <c r="L3503" s="51">
        <v>0</v>
      </c>
      <c r="M3503" s="51">
        <v>0</v>
      </c>
      <c r="N3503" s="52">
        <f>D3503*$D$3</f>
        <v>300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540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si="1113"/>
        <v>840</v>
      </c>
      <c r="Y3503" s="52">
        <f t="shared" si="1114"/>
        <v>0</v>
      </c>
      <c r="Z3503" s="52">
        <f t="shared" si="1115"/>
        <v>0</v>
      </c>
      <c r="AA3503" s="52">
        <f t="shared" si="1116"/>
        <v>0</v>
      </c>
      <c r="AB3503" s="52">
        <f>R3503+W3503</f>
        <v>0</v>
      </c>
      <c r="AC3503" s="53">
        <f>ROUND(X3503+Y3503+Z3503+AA3503+AB3503,1)</f>
        <v>840</v>
      </c>
      <c r="AD3503" s="58"/>
      <c r="AE3503" s="113"/>
      <c r="AF3503" s="60"/>
    </row>
    <row r="3504" spans="1:32">
      <c r="A3504" s="99" t="s">
        <v>800</v>
      </c>
      <c r="B3504" s="91">
        <v>32</v>
      </c>
      <c r="C3504" s="21" t="s">
        <v>324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75</v>
      </c>
      <c r="J3504" s="13">
        <v>45</v>
      </c>
      <c r="K3504" s="13">
        <v>0</v>
      </c>
      <c r="L3504" s="13">
        <v>0</v>
      </c>
      <c r="M3504" s="13">
        <v>0</v>
      </c>
      <c r="N3504" s="14">
        <f>D3504*$D$4</f>
        <v>240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720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3"/>
        <v>960</v>
      </c>
      <c r="Y3504" s="14">
        <f t="shared" si="1114"/>
        <v>0</v>
      </c>
      <c r="Z3504" s="14">
        <f t="shared" si="1115"/>
        <v>0</v>
      </c>
      <c r="AA3504" s="14">
        <f t="shared" si="1116"/>
        <v>0</v>
      </c>
      <c r="AB3504" s="14">
        <f>R3504+W3504</f>
        <v>0</v>
      </c>
      <c r="AC3504" s="15">
        <f>ROUND(X3504+Y3504+Z3504+AA3504+AB3504,1)</f>
        <v>960</v>
      </c>
      <c r="AD3504" s="48">
        <f>(ROUND(AC3504-AC3503,1)/AC3503)</f>
        <v>0.14285714285714285</v>
      </c>
      <c r="AE3504" s="113"/>
      <c r="AF3504" s="60"/>
    </row>
    <row r="3505" spans="1:32">
      <c r="A3505" s="99" t="s">
        <v>801</v>
      </c>
      <c r="B3505" s="91">
        <v>16</v>
      </c>
      <c r="C3505" s="21" t="s">
        <v>834</v>
      </c>
      <c r="D3505" s="12">
        <v>150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D3505*$D$5</f>
        <v>300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486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3"/>
        <v>786</v>
      </c>
      <c r="Y3505" s="14">
        <f t="shared" si="1114"/>
        <v>0</v>
      </c>
      <c r="Z3505" s="14">
        <f t="shared" si="1115"/>
        <v>0</v>
      </c>
      <c r="AA3505" s="14">
        <f t="shared" si="1116"/>
        <v>0</v>
      </c>
      <c r="AB3505" s="14">
        <f>R3505+W3505</f>
        <v>0</v>
      </c>
      <c r="AC3505" s="15">
        <f t="shared" ref="AC3505:AC3517" si="1119">ROUND(X3505+Y3505+Z3505+AA3505+AB3505,1)</f>
        <v>786</v>
      </c>
      <c r="AD3505" s="48">
        <f>(ROUND(AC3505-AC3503,1)/AC3503)</f>
        <v>-6.4285714285714279E-2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150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30</v>
      </c>
      <c r="K3506" s="13">
        <v>0</v>
      </c>
      <c r="L3506" s="13">
        <v>0</v>
      </c>
      <c r="M3506" s="13">
        <v>0</v>
      </c>
      <c r="N3506" s="14">
        <f>D3506*$D$6</f>
        <v>300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486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3"/>
        <v>786</v>
      </c>
      <c r="Y3506" s="14">
        <f t="shared" si="1114"/>
        <v>0</v>
      </c>
      <c r="Z3506" s="14">
        <f t="shared" si="1115"/>
        <v>0</v>
      </c>
      <c r="AA3506" s="14">
        <f t="shared" si="1116"/>
        <v>0</v>
      </c>
      <c r="AB3506" s="14">
        <f t="shared" ref="AB3506:AB3517" si="1120">R3506+W3506</f>
        <v>0</v>
      </c>
      <c r="AC3506" s="15">
        <f t="shared" si="1119"/>
        <v>786</v>
      </c>
      <c r="AD3506" s="48">
        <f>(ROUND(AC3506-AC3503,1)/AC3503)</f>
        <v>-6.4285714285714279E-2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150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30</v>
      </c>
      <c r="K3507" s="13">
        <v>0</v>
      </c>
      <c r="L3507" s="13">
        <v>0</v>
      </c>
      <c r="M3507" s="13">
        <v>0</v>
      </c>
      <c r="N3507" s="14">
        <f>D3507*$D$7</f>
        <v>300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486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3"/>
        <v>786</v>
      </c>
      <c r="Y3507" s="14">
        <f t="shared" si="1114"/>
        <v>0</v>
      </c>
      <c r="Z3507" s="14">
        <f t="shared" si="1115"/>
        <v>0</v>
      </c>
      <c r="AA3507" s="14">
        <f t="shared" si="1116"/>
        <v>0</v>
      </c>
      <c r="AB3507" s="14">
        <f t="shared" si="1120"/>
        <v>0</v>
      </c>
      <c r="AC3507" s="15">
        <f t="shared" si="1119"/>
        <v>786</v>
      </c>
      <c r="AD3507" s="48">
        <f>(ROUND(AC3507-AC3503,1)/AC3503)</f>
        <v>-6.4285714285714279E-2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150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30</v>
      </c>
      <c r="K3508" s="13">
        <v>0</v>
      </c>
      <c r="L3508" s="13">
        <v>0</v>
      </c>
      <c r="M3508" s="13">
        <v>0</v>
      </c>
      <c r="N3508" s="14">
        <f>D3508*$D$8</f>
        <v>300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486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3"/>
        <v>786</v>
      </c>
      <c r="Y3508" s="14">
        <f t="shared" si="1114"/>
        <v>0</v>
      </c>
      <c r="Z3508" s="14">
        <f t="shared" si="1115"/>
        <v>0</v>
      </c>
      <c r="AA3508" s="14">
        <f t="shared" si="1116"/>
        <v>0</v>
      </c>
      <c r="AB3508" s="14">
        <f t="shared" si="1120"/>
        <v>0</v>
      </c>
      <c r="AC3508" s="15">
        <f t="shared" si="1119"/>
        <v>786</v>
      </c>
      <c r="AD3508" s="48">
        <f>(ROUND(AC3508-AC3503,1)/AC3503)</f>
        <v>-6.4285714285714279E-2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75</v>
      </c>
      <c r="E3509" s="12">
        <v>150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96</v>
      </c>
      <c r="L3509" s="13">
        <v>0</v>
      </c>
      <c r="M3509" s="13">
        <v>0</v>
      </c>
      <c r="N3509" s="14">
        <f>D3509*$D$9</f>
        <v>97.5</v>
      </c>
      <c r="O3509" s="14">
        <f>E3509*$E$9</f>
        <v>225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175.5</v>
      </c>
      <c r="T3509" s="14">
        <f>(O3509/100)*(K3509*$K$9)</f>
        <v>432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3"/>
        <v>273</v>
      </c>
      <c r="Y3509" s="14">
        <f t="shared" si="1114"/>
        <v>657</v>
      </c>
      <c r="Z3509" s="14">
        <f t="shared" si="1115"/>
        <v>0</v>
      </c>
      <c r="AA3509" s="14">
        <f t="shared" si="1116"/>
        <v>0</v>
      </c>
      <c r="AB3509" s="14">
        <f t="shared" si="1120"/>
        <v>0</v>
      </c>
      <c r="AC3509" s="15">
        <f t="shared" si="1119"/>
        <v>930</v>
      </c>
      <c r="AD3509" s="48">
        <f>(ROUND(AC3509-AC3503,1)/AC3503)</f>
        <v>0.10714285714285714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75</v>
      </c>
      <c r="E3510" s="12">
        <v>0</v>
      </c>
      <c r="F3510" s="12">
        <v>150</v>
      </c>
      <c r="G3510" s="12">
        <v>0</v>
      </c>
      <c r="H3510" s="12">
        <v>0</v>
      </c>
      <c r="I3510" s="13">
        <v>60</v>
      </c>
      <c r="J3510" s="13">
        <v>30</v>
      </c>
      <c r="K3510" s="13">
        <v>48</v>
      </c>
      <c r="L3510" s="13">
        <v>48</v>
      </c>
      <c r="M3510" s="13">
        <v>0</v>
      </c>
      <c r="N3510" s="14">
        <f>D3510*$D$10</f>
        <v>97.5</v>
      </c>
      <c r="O3510" s="14">
        <f>E3510*$E$10</f>
        <v>0</v>
      </c>
      <c r="P3510" s="14">
        <f>F3510*$F$10</f>
        <v>225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175.5</v>
      </c>
      <c r="T3510" s="14">
        <f>(O3510/100)*(K3510*$J$10)</f>
        <v>0</v>
      </c>
      <c r="U3510" s="14">
        <f>(P3510/100)*(K3510*$K$10)+(P3510/100)*(L3510*$L$10)</f>
        <v>432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3"/>
        <v>273</v>
      </c>
      <c r="Y3510" s="14">
        <f t="shared" si="1114"/>
        <v>0</v>
      </c>
      <c r="Z3510" s="14">
        <f t="shared" si="1115"/>
        <v>657</v>
      </c>
      <c r="AA3510" s="14">
        <f t="shared" si="1116"/>
        <v>0</v>
      </c>
      <c r="AB3510" s="14">
        <f t="shared" si="1120"/>
        <v>0</v>
      </c>
      <c r="AC3510" s="15">
        <f t="shared" si="1119"/>
        <v>930</v>
      </c>
      <c r="AD3510" s="48">
        <f>(ROUND(AC3510-AC3503,1)/AC3503)</f>
        <v>0.10714285714285714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75</v>
      </c>
      <c r="E3511" s="12">
        <v>0</v>
      </c>
      <c r="F3511" s="12">
        <v>0</v>
      </c>
      <c r="G3511" s="12">
        <v>150</v>
      </c>
      <c r="H3511" s="12">
        <v>0</v>
      </c>
      <c r="I3511" s="13">
        <v>60</v>
      </c>
      <c r="J3511" s="13">
        <v>30</v>
      </c>
      <c r="K3511" s="13">
        <v>0</v>
      </c>
      <c r="L3511" s="13">
        <v>96</v>
      </c>
      <c r="M3511" s="13">
        <v>0</v>
      </c>
      <c r="N3511" s="14">
        <f>D3511*$D$11</f>
        <v>97.5</v>
      </c>
      <c r="O3511" s="14">
        <f>E3511*$E$11</f>
        <v>0</v>
      </c>
      <c r="P3511" s="14">
        <f>F3511*$F$11</f>
        <v>0</v>
      </c>
      <c r="Q3511" s="14">
        <f>G3511*$G$11</f>
        <v>225</v>
      </c>
      <c r="R3511" s="14">
        <f>H3511*$H$11</f>
        <v>0</v>
      </c>
      <c r="S3511" s="14">
        <f>(N3511/100)*(I3511*$I$11)+(N3511/100)*(J3511*$J$11)</f>
        <v>175.5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432</v>
      </c>
      <c r="W3511" s="14">
        <f>(R3511/100)*(K3511*$K$11)+(R3511/100)*(L3511*$L$11)</f>
        <v>0</v>
      </c>
      <c r="X3511" s="14">
        <f t="shared" si="1113"/>
        <v>273</v>
      </c>
      <c r="Y3511" s="14">
        <f t="shared" si="1114"/>
        <v>0</v>
      </c>
      <c r="Z3511" s="14">
        <f t="shared" si="1115"/>
        <v>0</v>
      </c>
      <c r="AA3511" s="14">
        <f t="shared" si="1116"/>
        <v>657</v>
      </c>
      <c r="AB3511" s="14">
        <f t="shared" si="1120"/>
        <v>0</v>
      </c>
      <c r="AC3511" s="15">
        <f t="shared" si="1119"/>
        <v>930</v>
      </c>
      <c r="AD3511" s="48">
        <f>(ROUND(AC3511-AC3503,1)/AC3503)</f>
        <v>0.10714285714285714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75</v>
      </c>
      <c r="E3512" s="12">
        <v>0</v>
      </c>
      <c r="F3512" s="12">
        <v>0</v>
      </c>
      <c r="G3512" s="12">
        <v>0</v>
      </c>
      <c r="H3512" s="12">
        <v>150</v>
      </c>
      <c r="I3512" s="13">
        <v>60</v>
      </c>
      <c r="J3512" s="13">
        <v>30</v>
      </c>
      <c r="K3512" s="13">
        <v>48</v>
      </c>
      <c r="L3512" s="13">
        <v>48</v>
      </c>
      <c r="M3512" s="13">
        <v>0</v>
      </c>
      <c r="N3512" s="14">
        <f>D3512*$D$12</f>
        <v>97.5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225</v>
      </c>
      <c r="S3512" s="14">
        <f>(N3512/100)*(I3512*$I$12)+(N3512/100)*(J3512*$J$12)</f>
        <v>175.5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432</v>
      </c>
      <c r="X3512" s="14">
        <f t="shared" si="1113"/>
        <v>273</v>
      </c>
      <c r="Y3512" s="14">
        <f t="shared" si="1114"/>
        <v>0</v>
      </c>
      <c r="Z3512" s="14">
        <f t="shared" si="1115"/>
        <v>0</v>
      </c>
      <c r="AA3512" s="14">
        <f t="shared" si="1116"/>
        <v>0</v>
      </c>
      <c r="AB3512" s="14">
        <f t="shared" si="1120"/>
        <v>657</v>
      </c>
      <c r="AC3512" s="15">
        <f t="shared" si="1119"/>
        <v>930</v>
      </c>
      <c r="AD3512" s="48">
        <f>(ROUND(AC3512-AC3503,1)/AC3503)</f>
        <v>0.10714285714285714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30</v>
      </c>
      <c r="K3513" s="13">
        <v>0</v>
      </c>
      <c r="L3513" s="13">
        <v>0</v>
      </c>
      <c r="M3513" s="13">
        <v>78</v>
      </c>
      <c r="N3513" s="14">
        <f>D3513*$D$13</f>
        <v>225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756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981</v>
      </c>
      <c r="Y3513" s="14">
        <f t="shared" si="1114"/>
        <v>0</v>
      </c>
      <c r="Z3513" s="14">
        <f t="shared" si="1115"/>
        <v>0</v>
      </c>
      <c r="AA3513" s="14">
        <f t="shared" si="1116"/>
        <v>0</v>
      </c>
      <c r="AB3513" s="14">
        <f t="shared" si="1120"/>
        <v>0</v>
      </c>
      <c r="AC3513" s="15">
        <f t="shared" si="1119"/>
        <v>981</v>
      </c>
      <c r="AD3513" s="48">
        <f>(ROUND(AC3513-AC3503,1)/AC3503)</f>
        <v>0.16785714285714284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150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30</v>
      </c>
      <c r="K3514" s="13">
        <v>78</v>
      </c>
      <c r="L3514" s="13">
        <v>0</v>
      </c>
      <c r="M3514" s="13">
        <v>0</v>
      </c>
      <c r="N3514" s="14">
        <f>D3514*$D$14</f>
        <v>225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756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3"/>
        <v>981</v>
      </c>
      <c r="Y3514" s="14">
        <f t="shared" si="1114"/>
        <v>0</v>
      </c>
      <c r="Z3514" s="14">
        <f t="shared" si="1115"/>
        <v>0</v>
      </c>
      <c r="AA3514" s="14">
        <f t="shared" si="1116"/>
        <v>0</v>
      </c>
      <c r="AB3514" s="14">
        <f t="shared" si="1120"/>
        <v>0</v>
      </c>
      <c r="AC3514" s="15">
        <f t="shared" si="1119"/>
        <v>981</v>
      </c>
      <c r="AD3514" s="48">
        <f>(ROUND(AC3514-AC3503,1)/AC3503)</f>
        <v>0.16785714285714284</v>
      </c>
      <c r="AE3514" s="111"/>
      <c r="AF3514" s="60"/>
    </row>
    <row r="3515" spans="1:32">
      <c r="A3515" s="99"/>
      <c r="B3515" s="91"/>
      <c r="C3515" s="21" t="s">
        <v>329</v>
      </c>
      <c r="D3515" s="12">
        <v>150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30</v>
      </c>
      <c r="K3515" s="13">
        <v>0</v>
      </c>
      <c r="L3515" s="13">
        <v>78</v>
      </c>
      <c r="M3515" s="13">
        <v>0</v>
      </c>
      <c r="N3515" s="14">
        <f>D3515*$D$15</f>
        <v>225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756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3"/>
        <v>981</v>
      </c>
      <c r="Y3515" s="14">
        <f t="shared" si="1114"/>
        <v>0</v>
      </c>
      <c r="Z3515" s="14">
        <f t="shared" si="1115"/>
        <v>0</v>
      </c>
      <c r="AA3515" s="14">
        <f t="shared" si="1116"/>
        <v>0</v>
      </c>
      <c r="AB3515" s="14">
        <f t="shared" si="1120"/>
        <v>0</v>
      </c>
      <c r="AC3515" s="15">
        <f t="shared" si="1119"/>
        <v>981</v>
      </c>
      <c r="AD3515" s="48">
        <f>(ROUND(AC3515-AC3503,1)/AC3503)</f>
        <v>0.16785714285714284</v>
      </c>
      <c r="AE3515" s="113"/>
      <c r="AF3515" s="60"/>
    </row>
    <row r="3516" spans="1:32">
      <c r="A3516" s="99"/>
      <c r="B3516" s="91"/>
      <c r="C3516" s="21" t="s">
        <v>325</v>
      </c>
      <c r="D3516" s="12">
        <v>150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62</v>
      </c>
      <c r="K3516" s="13">
        <v>0</v>
      </c>
      <c r="L3516" s="13">
        <v>0</v>
      </c>
      <c r="M3516" s="13">
        <v>0</v>
      </c>
      <c r="N3516" s="14">
        <f>D3516*$D$16</f>
        <v>240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664.8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3"/>
        <v>904.8</v>
      </c>
      <c r="Y3516" s="14">
        <f t="shared" si="1114"/>
        <v>0</v>
      </c>
      <c r="Z3516" s="14">
        <f t="shared" si="1115"/>
        <v>0</v>
      </c>
      <c r="AA3516" s="14">
        <f t="shared" si="1116"/>
        <v>0</v>
      </c>
      <c r="AB3516" s="14">
        <f t="shared" si="1120"/>
        <v>0</v>
      </c>
      <c r="AC3516" s="15">
        <f t="shared" si="1119"/>
        <v>904.8</v>
      </c>
      <c r="AD3516" s="48">
        <f>(ROUND(AC3516-AC3503,1)/AC3503)</f>
        <v>7.7142857142857138E-2</v>
      </c>
      <c r="AE3516" s="113"/>
      <c r="AF3516" s="60"/>
    </row>
    <row r="3517" spans="1:32">
      <c r="A3517" s="99"/>
      <c r="B3517" s="91"/>
      <c r="C3517" s="21" t="s">
        <v>326</v>
      </c>
      <c r="D3517" s="12">
        <v>150</v>
      </c>
      <c r="E3517" s="12">
        <v>0</v>
      </c>
      <c r="F3517" s="12">
        <v>0</v>
      </c>
      <c r="G3517" s="12">
        <v>0</v>
      </c>
      <c r="H3517" s="12">
        <v>0</v>
      </c>
      <c r="I3517" s="13">
        <v>90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D3517*$D$17</f>
        <v>240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828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3"/>
        <v>1068</v>
      </c>
      <c r="Y3517" s="14">
        <f t="shared" si="1114"/>
        <v>0</v>
      </c>
      <c r="Z3517" s="14">
        <f t="shared" si="1115"/>
        <v>0</v>
      </c>
      <c r="AA3517" s="14">
        <f t="shared" si="1116"/>
        <v>0</v>
      </c>
      <c r="AB3517" s="14">
        <f t="shared" si="1120"/>
        <v>0</v>
      </c>
      <c r="AC3517" s="15">
        <f t="shared" si="1119"/>
        <v>1068</v>
      </c>
      <c r="AD3517" s="48">
        <f>(ROUND(AC3517-AC3503,1)/AC3503)</f>
        <v>0.27142857142857141</v>
      </c>
      <c r="AE3517" s="113" t="s">
        <v>799</v>
      </c>
      <c r="AF3517" s="60"/>
    </row>
    <row r="3518" spans="1:32">
      <c r="A3518" s="106" t="s">
        <v>0</v>
      </c>
      <c r="B3518" s="92" t="s">
        <v>879</v>
      </c>
      <c r="C3518" s="50" t="s">
        <v>241</v>
      </c>
      <c r="D3518" s="11">
        <v>162</v>
      </c>
      <c r="E3518" s="11">
        <v>0</v>
      </c>
      <c r="F3518" s="11">
        <v>0</v>
      </c>
      <c r="G3518" s="11">
        <v>0</v>
      </c>
      <c r="H3518" s="11">
        <v>0</v>
      </c>
      <c r="I3518" s="51">
        <v>70</v>
      </c>
      <c r="J3518" s="51">
        <v>10</v>
      </c>
      <c r="K3518" s="51">
        <v>0</v>
      </c>
      <c r="L3518" s="51">
        <v>0</v>
      </c>
      <c r="M3518" s="51">
        <v>0</v>
      </c>
      <c r="N3518" s="52">
        <f>D3518*$D$3</f>
        <v>324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518.40000000000009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32" si="1121">N3518+S3518</f>
        <v>842.40000000000009</v>
      </c>
      <c r="Y3518" s="52">
        <f t="shared" ref="Y3518:Y3532" si="1122">O3518+T3518</f>
        <v>0</v>
      </c>
      <c r="Z3518" s="52">
        <f t="shared" ref="Z3518:Z3532" si="1123">P3518+U3518</f>
        <v>0</v>
      </c>
      <c r="AA3518" s="52">
        <f t="shared" ref="AA3518:AA3532" si="1124">Q3518+V3518</f>
        <v>0</v>
      </c>
      <c r="AB3518" s="52">
        <f>R3518+W3518</f>
        <v>0</v>
      </c>
      <c r="AC3518" s="53">
        <f>ROUND(X3518+Y3518+Z3518+AA3518+AB3518,1)</f>
        <v>842.4</v>
      </c>
      <c r="AD3518" s="58"/>
      <c r="AE3518" s="113"/>
      <c r="AF3518" s="60"/>
    </row>
    <row r="3519" spans="1:32">
      <c r="A3519" s="99" t="s">
        <v>800</v>
      </c>
      <c r="B3519" s="93">
        <v>38</v>
      </c>
      <c r="C3519" s="21" t="s">
        <v>324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D3519*$D$4</f>
        <v>259.2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712.8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972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972</v>
      </c>
      <c r="AD3519" s="48">
        <f>(ROUND(AC3519-AC3518,1)/AC3518)</f>
        <v>0.15384615384615385</v>
      </c>
      <c r="AE3519" s="113"/>
      <c r="AF3519" s="60"/>
    </row>
    <row r="3520" spans="1:32">
      <c r="A3520" s="99" t="s">
        <v>801</v>
      </c>
      <c r="B3520" s="93">
        <v>12</v>
      </c>
      <c r="C3520" s="21" t="s">
        <v>834</v>
      </c>
      <c r="D3520" s="12">
        <v>162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0</v>
      </c>
      <c r="L3520" s="13">
        <v>0</v>
      </c>
      <c r="M3520" s="13">
        <v>0</v>
      </c>
      <c r="N3520" s="14">
        <f>D3520*$D$5</f>
        <v>324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466.56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790.56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790.6</v>
      </c>
      <c r="AD3520" s="48">
        <f>(ROUND(AC3520-AC3518,1)/AC3518)</f>
        <v>-6.1490978157644822E-2</v>
      </c>
      <c r="AE3520" s="113"/>
      <c r="AF3520" s="60"/>
    </row>
    <row r="3521" spans="1:32">
      <c r="A3521" s="99" t="s">
        <v>802</v>
      </c>
      <c r="B3521" s="93">
        <v>0</v>
      </c>
      <c r="C3521" s="21" t="s">
        <v>337</v>
      </c>
      <c r="D3521" s="12">
        <v>162</v>
      </c>
      <c r="E3521" s="12">
        <v>0</v>
      </c>
      <c r="F3521" s="12">
        <v>0</v>
      </c>
      <c r="G3521" s="12">
        <v>0</v>
      </c>
      <c r="H3521" s="12">
        <v>0</v>
      </c>
      <c r="I3521" s="13">
        <v>70</v>
      </c>
      <c r="J3521" s="13">
        <v>10</v>
      </c>
      <c r="K3521" s="13">
        <v>0</v>
      </c>
      <c r="L3521" s="13">
        <v>0</v>
      </c>
      <c r="M3521" s="13">
        <v>0</v>
      </c>
      <c r="N3521" s="14">
        <f>D3521*$D$6</f>
        <v>324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466.56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790.56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790.6</v>
      </c>
      <c r="AD3521" s="48">
        <f>(ROUND(AC3521-AC3518,1)/AC3518)</f>
        <v>-6.1490978157644822E-2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162</v>
      </c>
      <c r="E3522" s="12">
        <v>0</v>
      </c>
      <c r="F3522" s="12">
        <v>0</v>
      </c>
      <c r="G3522" s="12">
        <v>0</v>
      </c>
      <c r="H3522" s="12">
        <v>0</v>
      </c>
      <c r="I3522" s="13">
        <v>70</v>
      </c>
      <c r="J3522" s="13">
        <v>10</v>
      </c>
      <c r="K3522" s="13">
        <v>0</v>
      </c>
      <c r="L3522" s="13">
        <v>0</v>
      </c>
      <c r="M3522" s="13">
        <v>0</v>
      </c>
      <c r="N3522" s="14">
        <f>D3522*$D$7</f>
        <v>324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466.56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790.56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790.6</v>
      </c>
      <c r="AD3522" s="48">
        <f>(ROUND(AC3522-AC3518,1)/AC3518)</f>
        <v>-6.1490978157644822E-2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162</v>
      </c>
      <c r="E3523" s="12">
        <v>0</v>
      </c>
      <c r="F3523" s="12">
        <v>0</v>
      </c>
      <c r="G3523" s="12">
        <v>0</v>
      </c>
      <c r="H3523" s="12">
        <v>0</v>
      </c>
      <c r="I3523" s="13">
        <v>70</v>
      </c>
      <c r="J3523" s="13">
        <v>10</v>
      </c>
      <c r="K3523" s="13">
        <v>0</v>
      </c>
      <c r="L3523" s="13">
        <v>0</v>
      </c>
      <c r="M3523" s="13">
        <v>0</v>
      </c>
      <c r="N3523" s="14">
        <f>D3523*$D$8</f>
        <v>324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466.56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790.56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790.6</v>
      </c>
      <c r="AD3523" s="48">
        <f>(ROUND(AC3523-AC3518,1)/AC3518)</f>
        <v>-6.1490978157644822E-2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81</v>
      </c>
      <c r="E3524" s="12">
        <v>162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90</v>
      </c>
      <c r="L3524" s="13">
        <v>0</v>
      </c>
      <c r="M3524" s="13">
        <v>0</v>
      </c>
      <c r="N3524" s="14">
        <f>D3524*$D$9</f>
        <v>105.3</v>
      </c>
      <c r="O3524" s="14">
        <f>E3524*$E$9</f>
        <v>243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168.48</v>
      </c>
      <c r="T3524" s="14">
        <f>(O3524/100)*(K3524*$K$9)</f>
        <v>437.40000000000003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273.77999999999997</v>
      </c>
      <c r="Y3524" s="14">
        <f t="shared" si="1122"/>
        <v>680.40000000000009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954.2</v>
      </c>
      <c r="AD3524" s="48">
        <f>(ROUND(AC3524-AC3518,1)/AC3518)</f>
        <v>0.13271604938271606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81</v>
      </c>
      <c r="E3525" s="12">
        <v>0</v>
      </c>
      <c r="F3525" s="12">
        <v>162</v>
      </c>
      <c r="G3525" s="12">
        <v>0</v>
      </c>
      <c r="H3525" s="12">
        <v>0</v>
      </c>
      <c r="I3525" s="13">
        <v>70</v>
      </c>
      <c r="J3525" s="13">
        <v>10</v>
      </c>
      <c r="K3525" s="13">
        <v>45</v>
      </c>
      <c r="L3525" s="13">
        <v>45</v>
      </c>
      <c r="M3525" s="13">
        <v>0</v>
      </c>
      <c r="N3525" s="14">
        <f>D3525*$D$10</f>
        <v>105.3</v>
      </c>
      <c r="O3525" s="14">
        <f>E3525*$E$10</f>
        <v>0</v>
      </c>
      <c r="P3525" s="14">
        <f>F3525*$F$10</f>
        <v>243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168.48</v>
      </c>
      <c r="T3525" s="14">
        <f>(O3525/100)*(K3525*$J$10)</f>
        <v>0</v>
      </c>
      <c r="U3525" s="14">
        <f>(P3525/100)*(K3525*$K$10)+(P3525/100)*(L3525*$L$10)</f>
        <v>437.40000000000003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273.77999999999997</v>
      </c>
      <c r="Y3525" s="14">
        <f t="shared" si="1122"/>
        <v>0</v>
      </c>
      <c r="Z3525" s="14">
        <f t="shared" si="1123"/>
        <v>680.40000000000009</v>
      </c>
      <c r="AA3525" s="14">
        <f t="shared" si="1124"/>
        <v>0</v>
      </c>
      <c r="AB3525" s="14">
        <f t="shared" si="1126"/>
        <v>0</v>
      </c>
      <c r="AC3525" s="15">
        <f t="shared" si="1125"/>
        <v>954.2</v>
      </c>
      <c r="AD3525" s="48">
        <f>(ROUND(AC3525-AC3518,1)/AC3518)</f>
        <v>0.13271604938271606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81</v>
      </c>
      <c r="E3526" s="12">
        <v>0</v>
      </c>
      <c r="F3526" s="12">
        <v>0</v>
      </c>
      <c r="G3526" s="12">
        <v>162</v>
      </c>
      <c r="H3526" s="12">
        <v>0</v>
      </c>
      <c r="I3526" s="13">
        <v>70</v>
      </c>
      <c r="J3526" s="13">
        <v>10</v>
      </c>
      <c r="K3526" s="13">
        <v>0</v>
      </c>
      <c r="L3526" s="13">
        <v>90</v>
      </c>
      <c r="M3526" s="13">
        <v>0</v>
      </c>
      <c r="N3526" s="14">
        <f>D3526*$D$11</f>
        <v>105.3</v>
      </c>
      <c r="O3526" s="14">
        <f>E3526*$E$11</f>
        <v>0</v>
      </c>
      <c r="P3526" s="14">
        <f>F3526*$F$11</f>
        <v>0</v>
      </c>
      <c r="Q3526" s="14">
        <f>G3526*$G$11</f>
        <v>243</v>
      </c>
      <c r="R3526" s="14">
        <f>H3526*$H$11</f>
        <v>0</v>
      </c>
      <c r="S3526" s="14">
        <f>(N3526/100)*(I3526*$I$11)+(N3526/100)*(J3526*$J$11)</f>
        <v>168.48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437.40000000000003</v>
      </c>
      <c r="W3526" s="14">
        <f>(R3526/100)*(K3526*$K$11)+(R3526/100)*(L3526*$L$11)</f>
        <v>0</v>
      </c>
      <c r="X3526" s="14">
        <f t="shared" si="1121"/>
        <v>273.77999999999997</v>
      </c>
      <c r="Y3526" s="14">
        <f t="shared" si="1122"/>
        <v>0</v>
      </c>
      <c r="Z3526" s="14">
        <f t="shared" si="1123"/>
        <v>0</v>
      </c>
      <c r="AA3526" s="14">
        <f t="shared" si="1124"/>
        <v>680.40000000000009</v>
      </c>
      <c r="AB3526" s="14">
        <f t="shared" si="1126"/>
        <v>0</v>
      </c>
      <c r="AC3526" s="15">
        <f t="shared" si="1125"/>
        <v>954.2</v>
      </c>
      <c r="AD3526" s="48">
        <f>(ROUND(AC3526-AC3518,1)/AC3518)</f>
        <v>0.13271604938271606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81</v>
      </c>
      <c r="E3527" s="12">
        <v>0</v>
      </c>
      <c r="F3527" s="12">
        <v>0</v>
      </c>
      <c r="G3527" s="12">
        <v>0</v>
      </c>
      <c r="H3527" s="12">
        <v>162</v>
      </c>
      <c r="I3527" s="13">
        <v>70</v>
      </c>
      <c r="J3527" s="13">
        <v>10</v>
      </c>
      <c r="K3527" s="13">
        <v>45</v>
      </c>
      <c r="L3527" s="13">
        <v>45</v>
      </c>
      <c r="M3527" s="13">
        <v>0</v>
      </c>
      <c r="N3527" s="14">
        <f>D3527*$D$12</f>
        <v>105.3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243</v>
      </c>
      <c r="S3527" s="14">
        <f>(N3527/100)*(I3527*$I$12)+(N3527/100)*(J3527*$J$12)</f>
        <v>168.48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437.40000000000003</v>
      </c>
      <c r="X3527" s="14">
        <f t="shared" si="1121"/>
        <v>273.77999999999997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680.40000000000009</v>
      </c>
      <c r="AC3527" s="15">
        <f t="shared" si="1125"/>
        <v>954.2</v>
      </c>
      <c r="AD3527" s="48">
        <f>(ROUND(AC3527-AC3518,1)/AC3518)</f>
        <v>0.13271604938271606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10</v>
      </c>
      <c r="K3528" s="13">
        <v>0</v>
      </c>
      <c r="L3528" s="13">
        <v>0</v>
      </c>
      <c r="M3528" s="13">
        <v>70</v>
      </c>
      <c r="N3528" s="14">
        <f>D3528*$D$13</f>
        <v>243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729.00000000000011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972.00000000000011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972</v>
      </c>
      <c r="AD3528" s="48">
        <f>(ROUND(AC3528-AC3518,1)/AC3518)</f>
        <v>0.15384615384615385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162</v>
      </c>
      <c r="E3529" s="12">
        <v>0</v>
      </c>
      <c r="F3529" s="12">
        <v>0</v>
      </c>
      <c r="G3529" s="12">
        <v>0</v>
      </c>
      <c r="H3529" s="12">
        <v>0</v>
      </c>
      <c r="I3529" s="13">
        <v>70</v>
      </c>
      <c r="J3529" s="13">
        <v>10</v>
      </c>
      <c r="K3529" s="13">
        <v>70</v>
      </c>
      <c r="L3529" s="13">
        <v>0</v>
      </c>
      <c r="M3529" s="13">
        <v>0</v>
      </c>
      <c r="N3529" s="14">
        <f>D3529*$D$14</f>
        <v>243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729.00000000000011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972.00000000000011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972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162</v>
      </c>
      <c r="E3530" s="12">
        <v>0</v>
      </c>
      <c r="F3530" s="12">
        <v>0</v>
      </c>
      <c r="G3530" s="12">
        <v>0</v>
      </c>
      <c r="H3530" s="12">
        <v>0</v>
      </c>
      <c r="I3530" s="13">
        <v>70</v>
      </c>
      <c r="J3530" s="13">
        <v>10</v>
      </c>
      <c r="K3530" s="13">
        <v>0</v>
      </c>
      <c r="L3530" s="13">
        <v>70</v>
      </c>
      <c r="M3530" s="13">
        <v>0</v>
      </c>
      <c r="N3530" s="14">
        <f>D3530*$D$15</f>
        <v>243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729.00000000000011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972.00000000000011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972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162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259.2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635.04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894.24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894.2</v>
      </c>
      <c r="AD3531" s="48">
        <f>(ROUND(AC3531-AC3518,1)/AC3518)</f>
        <v>6.1490978157644822E-2</v>
      </c>
      <c r="AE3531" s="113"/>
      <c r="AF3531" s="60"/>
    </row>
    <row r="3532" spans="1:32">
      <c r="A3532" s="99"/>
      <c r="B3532" s="93"/>
      <c r="C3532" s="21" t="s">
        <v>326</v>
      </c>
      <c r="D3532" s="12">
        <v>162</v>
      </c>
      <c r="E3532" s="12">
        <v>0</v>
      </c>
      <c r="F3532" s="12">
        <v>0</v>
      </c>
      <c r="G3532" s="12">
        <v>0</v>
      </c>
      <c r="H3532" s="12">
        <v>0</v>
      </c>
      <c r="I3532" s="13">
        <v>90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D3532*$D$17</f>
        <v>259.2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842.4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1101.5999999999999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1101.5999999999999</v>
      </c>
      <c r="AD3532" s="48">
        <f>(ROUND(AC3532-AC3518,1)/AC3518)</f>
        <v>0.30769230769230771</v>
      </c>
      <c r="AE3532" s="113" t="s">
        <v>799</v>
      </c>
      <c r="AF3532" s="60"/>
    </row>
    <row r="3533" spans="1:32">
      <c r="A3533" s="106" t="s">
        <v>0</v>
      </c>
      <c r="B3533" s="90" t="s">
        <v>880</v>
      </c>
      <c r="C3533" s="50" t="s">
        <v>241</v>
      </c>
      <c r="D3533" s="11">
        <v>170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340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476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27">N3533+S3533</f>
        <v>816</v>
      </c>
      <c r="Y3533" s="52">
        <f t="shared" ref="Y3533:Y3547" si="1128">O3533+T3533</f>
        <v>0</v>
      </c>
      <c r="Z3533" s="52">
        <f t="shared" ref="Z3533:Z3547" si="1129">P3533+U3533</f>
        <v>0</v>
      </c>
      <c r="AA3533" s="52">
        <f t="shared" ref="AA3533:AA3547" si="1130">Q3533+V3533</f>
        <v>0</v>
      </c>
      <c r="AB3533" s="52">
        <f>R3533+W3533</f>
        <v>0</v>
      </c>
      <c r="AC3533" s="53">
        <f>ROUND(X3533+Y3533+Z3533+AA3533+AB3533,1)</f>
        <v>816</v>
      </c>
      <c r="AD3533" s="58"/>
      <c r="AE3533" s="113"/>
      <c r="AF3533" s="60"/>
    </row>
    <row r="3534" spans="1:32">
      <c r="A3534" s="99" t="s">
        <v>800</v>
      </c>
      <c r="B3534" s="91">
        <v>40</v>
      </c>
      <c r="C3534" s="21" t="s">
        <v>324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18</v>
      </c>
      <c r="K3534" s="13">
        <v>0</v>
      </c>
      <c r="L3534" s="13">
        <v>0</v>
      </c>
      <c r="M3534" s="13">
        <v>0</v>
      </c>
      <c r="N3534" s="14">
        <f>D3534*$D$4</f>
        <v>272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666.4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7"/>
        <v>938.4</v>
      </c>
      <c r="Y3534" s="14">
        <f t="shared" si="1128"/>
        <v>0</v>
      </c>
      <c r="Z3534" s="14">
        <f t="shared" si="1129"/>
        <v>0</v>
      </c>
      <c r="AA3534" s="14">
        <f t="shared" si="1130"/>
        <v>0</v>
      </c>
      <c r="AB3534" s="14">
        <f>R3534+W3534</f>
        <v>0</v>
      </c>
      <c r="AC3534" s="15">
        <f>ROUND(X3534+Y3534+Z3534+AA3534+AB3534,1)</f>
        <v>938.4</v>
      </c>
      <c r="AD3534" s="48">
        <f>(ROUND(AC3534-AC3533,1)/AC3533)</f>
        <v>0.15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170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340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428.4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7"/>
        <v>768.4</v>
      </c>
      <c r="Y3535" s="14">
        <f t="shared" si="1128"/>
        <v>0</v>
      </c>
      <c r="Z3535" s="14">
        <f t="shared" si="1129"/>
        <v>0</v>
      </c>
      <c r="AA3535" s="14">
        <f t="shared" si="1130"/>
        <v>0</v>
      </c>
      <c r="AB3535" s="14">
        <f>R3535+W3535</f>
        <v>0</v>
      </c>
      <c r="AC3535" s="15">
        <f t="shared" ref="AC3535:AC3547" si="1131">ROUND(X3535+Y3535+Z3535+AA3535+AB3535,1)</f>
        <v>768.4</v>
      </c>
      <c r="AD3535" s="48">
        <f>(ROUND(AC3535-AC3533,1)/AC3533)</f>
        <v>-5.8333333333333334E-2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170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340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428.4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7"/>
        <v>768.4</v>
      </c>
      <c r="Y3536" s="14">
        <f t="shared" si="1128"/>
        <v>0</v>
      </c>
      <c r="Z3536" s="14">
        <f t="shared" si="1129"/>
        <v>0</v>
      </c>
      <c r="AA3536" s="14">
        <f t="shared" si="1130"/>
        <v>0</v>
      </c>
      <c r="AB3536" s="14">
        <f t="shared" ref="AB3536:AB3547" si="1132">R3536+W3536</f>
        <v>0</v>
      </c>
      <c r="AC3536" s="15">
        <f t="shared" si="1131"/>
        <v>768.4</v>
      </c>
      <c r="AD3536" s="48">
        <f>(ROUND(AC3536-AC3533,1)/AC3533)</f>
        <v>-5.8333333333333334E-2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170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340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428.4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7"/>
        <v>768.4</v>
      </c>
      <c r="Y3537" s="14">
        <f t="shared" si="1128"/>
        <v>0</v>
      </c>
      <c r="Z3537" s="14">
        <f t="shared" si="1129"/>
        <v>0</v>
      </c>
      <c r="AA3537" s="14">
        <f t="shared" si="1130"/>
        <v>0</v>
      </c>
      <c r="AB3537" s="14">
        <f t="shared" si="1132"/>
        <v>0</v>
      </c>
      <c r="AC3537" s="15">
        <f t="shared" si="1131"/>
        <v>768.4</v>
      </c>
      <c r="AD3537" s="48">
        <f>(ROUND(AC3537-AC3533,1)/AC3533)</f>
        <v>-5.8333333333333334E-2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170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340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428.4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7"/>
        <v>768.4</v>
      </c>
      <c r="Y3538" s="14">
        <f t="shared" si="1128"/>
        <v>0</v>
      </c>
      <c r="Z3538" s="14">
        <f t="shared" si="1129"/>
        <v>0</v>
      </c>
      <c r="AA3538" s="14">
        <f t="shared" si="1130"/>
        <v>0</v>
      </c>
      <c r="AB3538" s="14">
        <f t="shared" si="1132"/>
        <v>0</v>
      </c>
      <c r="AC3538" s="15">
        <f t="shared" si="1131"/>
        <v>768.4</v>
      </c>
      <c r="AD3538" s="48">
        <f>(ROUND(AC3538-AC3533,1)/AC3533)</f>
        <v>-5.8333333333333334E-2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85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74</v>
      </c>
      <c r="L3539" s="13">
        <v>0</v>
      </c>
      <c r="M3539" s="13">
        <v>0</v>
      </c>
      <c r="N3539" s="14">
        <f>D3539*$D$9</f>
        <v>110.5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154.69999999999999</v>
      </c>
      <c r="T3539" s="14">
        <f>(O3539/100)*(K3539*$K$9)</f>
        <v>377.4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7"/>
        <v>265.2</v>
      </c>
      <c r="Y3539" s="14">
        <f t="shared" si="1128"/>
        <v>632.4</v>
      </c>
      <c r="Z3539" s="14">
        <f t="shared" si="1129"/>
        <v>0</v>
      </c>
      <c r="AA3539" s="14">
        <f t="shared" si="1130"/>
        <v>0</v>
      </c>
      <c r="AB3539" s="14">
        <f t="shared" si="1132"/>
        <v>0</v>
      </c>
      <c r="AC3539" s="15">
        <f t="shared" si="1131"/>
        <v>897.6</v>
      </c>
      <c r="AD3539" s="48">
        <f>(ROUND(AC3539-AC3533,1)/AC3533)</f>
        <v>9.9999999999999992E-2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85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0</v>
      </c>
      <c r="K3540" s="13">
        <v>37</v>
      </c>
      <c r="L3540" s="13">
        <v>37</v>
      </c>
      <c r="M3540" s="13">
        <v>0</v>
      </c>
      <c r="N3540" s="14">
        <f>D3540*$D$10</f>
        <v>110.5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154.69999999999999</v>
      </c>
      <c r="T3540" s="14">
        <f>(O3540/100)*(K3540*$J$10)</f>
        <v>0</v>
      </c>
      <c r="U3540" s="14">
        <f>(P3540/100)*(K3540*$K$10)+(P3540/100)*(L3540*$L$10)</f>
        <v>377.4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7"/>
        <v>265.2</v>
      </c>
      <c r="Y3540" s="14">
        <f t="shared" si="1128"/>
        <v>0</v>
      </c>
      <c r="Z3540" s="14">
        <f t="shared" si="1129"/>
        <v>632.4</v>
      </c>
      <c r="AA3540" s="14">
        <f t="shared" si="1130"/>
        <v>0</v>
      </c>
      <c r="AB3540" s="14">
        <f t="shared" si="1132"/>
        <v>0</v>
      </c>
      <c r="AC3540" s="15">
        <f t="shared" si="1131"/>
        <v>897.6</v>
      </c>
      <c r="AD3540" s="48">
        <f>(ROUND(AC3540-AC3533,1)/AC3533)</f>
        <v>9.9999999999999992E-2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85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0</v>
      </c>
      <c r="K3541" s="13">
        <v>0</v>
      </c>
      <c r="L3541" s="13">
        <v>74</v>
      </c>
      <c r="M3541" s="13">
        <v>0</v>
      </c>
      <c r="N3541" s="14">
        <f>D3541*$D$11</f>
        <v>110.5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154.69999999999999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377.4</v>
      </c>
      <c r="W3541" s="14">
        <f>(R3541/100)*(K3541*$K$11)+(R3541/100)*(L3541*$L$11)</f>
        <v>0</v>
      </c>
      <c r="X3541" s="14">
        <f t="shared" si="1127"/>
        <v>265.2</v>
      </c>
      <c r="Y3541" s="14">
        <f t="shared" si="1128"/>
        <v>0</v>
      </c>
      <c r="Z3541" s="14">
        <f t="shared" si="1129"/>
        <v>0</v>
      </c>
      <c r="AA3541" s="14">
        <f t="shared" si="1130"/>
        <v>632.4</v>
      </c>
      <c r="AB3541" s="14">
        <f t="shared" si="1132"/>
        <v>0</v>
      </c>
      <c r="AC3541" s="15">
        <f t="shared" si="1131"/>
        <v>897.6</v>
      </c>
      <c r="AD3541" s="48">
        <f>(ROUND(AC3541-AC3533,1)/AC3533)</f>
        <v>9.9999999999999992E-2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85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0</v>
      </c>
      <c r="K3542" s="13">
        <v>37</v>
      </c>
      <c r="L3542" s="13">
        <v>37</v>
      </c>
      <c r="M3542" s="13">
        <v>0</v>
      </c>
      <c r="N3542" s="14">
        <f>D3542*$D$12</f>
        <v>110.5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154.69999999999999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377.4</v>
      </c>
      <c r="X3542" s="14">
        <f t="shared" si="1127"/>
        <v>265.2</v>
      </c>
      <c r="Y3542" s="14">
        <f t="shared" si="1128"/>
        <v>0</v>
      </c>
      <c r="Z3542" s="14">
        <f t="shared" si="1129"/>
        <v>0</v>
      </c>
      <c r="AA3542" s="14">
        <f t="shared" si="1130"/>
        <v>0</v>
      </c>
      <c r="AB3542" s="14">
        <f t="shared" si="1132"/>
        <v>632.4</v>
      </c>
      <c r="AC3542" s="15">
        <f t="shared" si="1131"/>
        <v>897.6</v>
      </c>
      <c r="AD3542" s="48">
        <f>(ROUND(AC3542-AC3533,1)/AC3533)</f>
        <v>9.9999999999999992E-2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0</v>
      </c>
      <c r="K3543" s="13">
        <v>0</v>
      </c>
      <c r="L3543" s="13">
        <v>0</v>
      </c>
      <c r="M3543" s="13">
        <v>66</v>
      </c>
      <c r="N3543" s="14">
        <f>D3543*$D$13</f>
        <v>255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693.59999999999991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948.59999999999991</v>
      </c>
      <c r="Y3543" s="14">
        <f t="shared" si="1128"/>
        <v>0</v>
      </c>
      <c r="Z3543" s="14">
        <f t="shared" si="1129"/>
        <v>0</v>
      </c>
      <c r="AA3543" s="14">
        <f t="shared" si="1130"/>
        <v>0</v>
      </c>
      <c r="AB3543" s="14">
        <f t="shared" si="1132"/>
        <v>0</v>
      </c>
      <c r="AC3543" s="15">
        <f t="shared" si="1131"/>
        <v>948.6</v>
      </c>
      <c r="AD3543" s="48">
        <f>(ROUND(AC3543-AC3533,1)/AC3533)</f>
        <v>0.16250000000000001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170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0</v>
      </c>
      <c r="K3544" s="13">
        <v>66</v>
      </c>
      <c r="L3544" s="13">
        <v>0</v>
      </c>
      <c r="M3544" s="13">
        <v>0</v>
      </c>
      <c r="N3544" s="14">
        <f>D3544*$D$14</f>
        <v>255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693.59999999999991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27"/>
        <v>948.59999999999991</v>
      </c>
      <c r="Y3544" s="14">
        <f t="shared" si="1128"/>
        <v>0</v>
      </c>
      <c r="Z3544" s="14">
        <f t="shared" si="1129"/>
        <v>0</v>
      </c>
      <c r="AA3544" s="14">
        <f t="shared" si="1130"/>
        <v>0</v>
      </c>
      <c r="AB3544" s="14">
        <f t="shared" si="1132"/>
        <v>0</v>
      </c>
      <c r="AC3544" s="15">
        <f t="shared" si="1131"/>
        <v>948.6</v>
      </c>
      <c r="AD3544" s="48">
        <f>(ROUND(AC3544-AC3533,1)/AC3533)</f>
        <v>0.16250000000000001</v>
      </c>
      <c r="AE3544" s="113"/>
      <c r="AF3544" s="60"/>
    </row>
    <row r="3545" spans="1:32">
      <c r="A3545" s="99"/>
      <c r="B3545" s="91"/>
      <c r="C3545" s="21" t="s">
        <v>329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0</v>
      </c>
      <c r="K3545" s="13">
        <v>0</v>
      </c>
      <c r="L3545" s="13">
        <v>66</v>
      </c>
      <c r="M3545" s="13">
        <v>0</v>
      </c>
      <c r="N3545" s="14">
        <f>D3545*$D$15</f>
        <v>255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693.59999999999991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7"/>
        <v>948.59999999999991</v>
      </c>
      <c r="Y3545" s="14">
        <f t="shared" si="1128"/>
        <v>0</v>
      </c>
      <c r="Z3545" s="14">
        <f t="shared" si="1129"/>
        <v>0</v>
      </c>
      <c r="AA3545" s="14">
        <f t="shared" si="1130"/>
        <v>0</v>
      </c>
      <c r="AB3545" s="14">
        <f t="shared" si="1132"/>
        <v>0</v>
      </c>
      <c r="AC3545" s="15">
        <f t="shared" si="1131"/>
        <v>948.6</v>
      </c>
      <c r="AD3545" s="48">
        <f>(ROUND(AC3545-AC3533,1)/AC3533)</f>
        <v>0.16250000000000001</v>
      </c>
      <c r="AE3545" s="113"/>
      <c r="AF3545" s="60"/>
    </row>
    <row r="3546" spans="1:32">
      <c r="A3546" s="99"/>
      <c r="B3546" s="91"/>
      <c r="C3546" s="21" t="s">
        <v>325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40</v>
      </c>
      <c r="K3546" s="13">
        <v>0</v>
      </c>
      <c r="L3546" s="13">
        <v>0</v>
      </c>
      <c r="M3546" s="13">
        <v>0</v>
      </c>
      <c r="N3546" s="14">
        <f>D3546*$D$16</f>
        <v>272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571.20000000000005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7"/>
        <v>843.2</v>
      </c>
      <c r="Y3546" s="14">
        <f t="shared" si="1128"/>
        <v>0</v>
      </c>
      <c r="Z3546" s="14">
        <f t="shared" si="1129"/>
        <v>0</v>
      </c>
      <c r="AA3546" s="14">
        <f t="shared" si="1130"/>
        <v>0</v>
      </c>
      <c r="AB3546" s="14">
        <f t="shared" si="1132"/>
        <v>0</v>
      </c>
      <c r="AC3546" s="15">
        <f t="shared" si="1131"/>
        <v>843.2</v>
      </c>
      <c r="AD3546" s="48">
        <f>(ROUND(AC3546-AC3533,1)/AC3533)</f>
        <v>3.3333333333333333E-2</v>
      </c>
      <c r="AE3546" s="113"/>
      <c r="AF3546" s="60"/>
    </row>
    <row r="3547" spans="1:32">
      <c r="A3547" s="99"/>
      <c r="B3547" s="91"/>
      <c r="C3547" s="21" t="s">
        <v>326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85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272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809.2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7"/>
        <v>1081.2</v>
      </c>
      <c r="Y3547" s="14">
        <f t="shared" si="1128"/>
        <v>0</v>
      </c>
      <c r="Z3547" s="14">
        <f t="shared" si="1129"/>
        <v>0</v>
      </c>
      <c r="AA3547" s="14">
        <f t="shared" si="1130"/>
        <v>0</v>
      </c>
      <c r="AB3547" s="14">
        <f t="shared" si="1132"/>
        <v>0</v>
      </c>
      <c r="AC3547" s="15">
        <f t="shared" si="1131"/>
        <v>1081.2</v>
      </c>
      <c r="AD3547" s="48">
        <f>(ROUND(AC3547-AC3533,1)/AC3533)</f>
        <v>0.32500000000000001</v>
      </c>
      <c r="AE3547" s="113" t="s">
        <v>799</v>
      </c>
      <c r="AF3547" s="60"/>
    </row>
    <row r="3548" spans="1:32">
      <c r="A3548" s="106" t="s">
        <v>0</v>
      </c>
      <c r="B3548" s="92" t="s">
        <v>881</v>
      </c>
      <c r="C3548" s="50" t="s">
        <v>241</v>
      </c>
      <c r="D3548" s="11">
        <v>152</v>
      </c>
      <c r="E3548" s="11">
        <v>0</v>
      </c>
      <c r="F3548" s="11">
        <v>0</v>
      </c>
      <c r="G3548" s="11">
        <v>0</v>
      </c>
      <c r="H3548" s="11">
        <v>85</v>
      </c>
      <c r="I3548" s="51">
        <v>60</v>
      </c>
      <c r="J3548" s="51">
        <v>0</v>
      </c>
      <c r="K3548" s="51">
        <v>15</v>
      </c>
      <c r="L3548" s="51">
        <v>15</v>
      </c>
      <c r="M3548" s="51">
        <v>0</v>
      </c>
      <c r="N3548" s="52">
        <f>D3548*$D$3</f>
        <v>304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170</v>
      </c>
      <c r="S3548" s="52">
        <f>(N3548/100)*(I3548*$I$3)+(N3548/100)*(J3548*$J$3)</f>
        <v>364.8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102</v>
      </c>
      <c r="X3548" s="52">
        <f t="shared" ref="X3548:X3562" si="1133">N3548+S3548</f>
        <v>668.8</v>
      </c>
      <c r="Y3548" s="52">
        <f t="shared" ref="Y3548:Y3562" si="1134">O3548+T3548</f>
        <v>0</v>
      </c>
      <c r="Z3548" s="52">
        <f t="shared" ref="Z3548:Z3562" si="1135">P3548+U3548</f>
        <v>0</v>
      </c>
      <c r="AA3548" s="52">
        <f t="shared" ref="AA3548:AA3562" si="1136">Q3548+V3548</f>
        <v>0</v>
      </c>
      <c r="AB3548" s="52">
        <f>R3548+W3548</f>
        <v>272</v>
      </c>
      <c r="AC3548" s="53">
        <f>ROUND(X3548+Y3548+Z3548+AA3548+AB3548,1)</f>
        <v>940.8</v>
      </c>
      <c r="AD3548" s="58"/>
      <c r="AE3548" s="113"/>
      <c r="AF3548" s="60"/>
    </row>
    <row r="3549" spans="1:32">
      <c r="A3549" s="99" t="s">
        <v>800</v>
      </c>
      <c r="B3549" s="93">
        <v>40</v>
      </c>
      <c r="C3549" s="21" t="s">
        <v>324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70</v>
      </c>
      <c r="J3549" s="13">
        <v>30</v>
      </c>
      <c r="K3549" s="13">
        <v>15</v>
      </c>
      <c r="L3549" s="13">
        <v>15</v>
      </c>
      <c r="M3549" s="13">
        <v>0</v>
      </c>
      <c r="N3549" s="14">
        <f>D3549*$D$4</f>
        <v>243.20000000000002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136</v>
      </c>
      <c r="S3549" s="14">
        <f>(N3549/100)*(I3549*$I$4)+(N3549/100)*(J3549*$J$4)</f>
        <v>608.00000000000011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81.600000000000009</v>
      </c>
      <c r="X3549" s="14">
        <f t="shared" si="1133"/>
        <v>851.20000000000016</v>
      </c>
      <c r="Y3549" s="14">
        <f t="shared" si="1134"/>
        <v>0</v>
      </c>
      <c r="Z3549" s="14">
        <f t="shared" si="1135"/>
        <v>0</v>
      </c>
      <c r="AA3549" s="14">
        <f t="shared" si="1136"/>
        <v>0</v>
      </c>
      <c r="AB3549" s="14">
        <f>R3549+W3549</f>
        <v>217.60000000000002</v>
      </c>
      <c r="AC3549" s="15">
        <f>ROUND(X3549+Y3549+Z3549+AA3549+AB3549,1)</f>
        <v>1068.8</v>
      </c>
      <c r="AD3549" s="48">
        <f>(ROUND(AC3549-AC3548,1)/AC3548)</f>
        <v>0.1360544217687075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152</v>
      </c>
      <c r="E3550" s="12">
        <v>0</v>
      </c>
      <c r="F3550" s="12">
        <v>0</v>
      </c>
      <c r="G3550" s="12">
        <v>0</v>
      </c>
      <c r="H3550" s="12">
        <v>85</v>
      </c>
      <c r="I3550" s="13">
        <v>60</v>
      </c>
      <c r="J3550" s="13">
        <v>0</v>
      </c>
      <c r="K3550" s="13">
        <v>15</v>
      </c>
      <c r="L3550" s="13">
        <v>15</v>
      </c>
      <c r="M3550" s="13">
        <v>0</v>
      </c>
      <c r="N3550" s="14">
        <f>D3550*$D$5</f>
        <v>304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170</v>
      </c>
      <c r="S3550" s="14">
        <f>(N3550/100)*(I3550*$I$5)+(N3550/100)*(J3550*$J$5)</f>
        <v>328.32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91.8</v>
      </c>
      <c r="X3550" s="14">
        <f t="shared" si="1133"/>
        <v>632.31999999999994</v>
      </c>
      <c r="Y3550" s="14">
        <f t="shared" si="1134"/>
        <v>0</v>
      </c>
      <c r="Z3550" s="14">
        <f t="shared" si="1135"/>
        <v>0</v>
      </c>
      <c r="AA3550" s="14">
        <f t="shared" si="1136"/>
        <v>0</v>
      </c>
      <c r="AB3550" s="14">
        <f>R3550+W3550</f>
        <v>261.8</v>
      </c>
      <c r="AC3550" s="15">
        <f t="shared" ref="AC3550:AC3562" si="1137">ROUND(X3550+Y3550+Z3550+AA3550+AB3550,1)</f>
        <v>894.1</v>
      </c>
      <c r="AD3550" s="48">
        <f>(ROUND(AC3550-AC3548,1)/AC3548)</f>
        <v>-4.9638605442176874E-2</v>
      </c>
      <c r="AE3550" s="113"/>
      <c r="AF3550" s="60"/>
    </row>
    <row r="3551" spans="1:32">
      <c r="A3551" s="99" t="s">
        <v>802</v>
      </c>
      <c r="B3551" s="93">
        <v>15</v>
      </c>
      <c r="C3551" s="21" t="s">
        <v>337</v>
      </c>
      <c r="D3551" s="12">
        <v>152</v>
      </c>
      <c r="E3551" s="12">
        <v>0</v>
      </c>
      <c r="F3551" s="12">
        <v>0</v>
      </c>
      <c r="G3551" s="12">
        <v>0</v>
      </c>
      <c r="H3551" s="12">
        <v>85</v>
      </c>
      <c r="I3551" s="13">
        <v>60</v>
      </c>
      <c r="J3551" s="13">
        <v>0</v>
      </c>
      <c r="K3551" s="13">
        <v>15</v>
      </c>
      <c r="L3551" s="13">
        <v>15</v>
      </c>
      <c r="M3551" s="13">
        <v>0</v>
      </c>
      <c r="N3551" s="14">
        <f>D3551*$D$6</f>
        <v>304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170</v>
      </c>
      <c r="S3551" s="14">
        <f>(N3551/100)*(I3551*$I$6)+(N3551/100)*(J3551*$J$6)</f>
        <v>328.32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91.8</v>
      </c>
      <c r="X3551" s="14">
        <f t="shared" si="1133"/>
        <v>632.31999999999994</v>
      </c>
      <c r="Y3551" s="14">
        <f t="shared" si="1134"/>
        <v>0</v>
      </c>
      <c r="Z3551" s="14">
        <f t="shared" si="1135"/>
        <v>0</v>
      </c>
      <c r="AA3551" s="14">
        <f t="shared" si="1136"/>
        <v>0</v>
      </c>
      <c r="AB3551" s="14">
        <f t="shared" ref="AB3551:AB3562" si="1138">R3551+W3551</f>
        <v>261.8</v>
      </c>
      <c r="AC3551" s="15">
        <f t="shared" si="1137"/>
        <v>894.1</v>
      </c>
      <c r="AD3551" s="48">
        <f>(ROUND(AC3551-AC3548,1)/AC3548)</f>
        <v>-4.9638605442176874E-2</v>
      </c>
      <c r="AE3551" s="113"/>
      <c r="AF3551" s="60"/>
    </row>
    <row r="3552" spans="1:32">
      <c r="A3552" s="99" t="s">
        <v>803</v>
      </c>
      <c r="B3552" s="93">
        <v>15</v>
      </c>
      <c r="C3552" s="21" t="s">
        <v>338</v>
      </c>
      <c r="D3552" s="12">
        <v>152</v>
      </c>
      <c r="E3552" s="12">
        <v>0</v>
      </c>
      <c r="F3552" s="12">
        <v>0</v>
      </c>
      <c r="G3552" s="12">
        <v>0</v>
      </c>
      <c r="H3552" s="12">
        <v>85</v>
      </c>
      <c r="I3552" s="13">
        <v>60</v>
      </c>
      <c r="J3552" s="13">
        <v>0</v>
      </c>
      <c r="K3552" s="13">
        <v>15</v>
      </c>
      <c r="L3552" s="13">
        <v>15</v>
      </c>
      <c r="M3552" s="13">
        <v>0</v>
      </c>
      <c r="N3552" s="14">
        <f>D3552*$D$7</f>
        <v>304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170</v>
      </c>
      <c r="S3552" s="14">
        <f>(N3552/100)*(I3552*$I$7)+(N3552/100)*(J3552*$J$7)</f>
        <v>328.32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91.8</v>
      </c>
      <c r="X3552" s="14">
        <f t="shared" si="1133"/>
        <v>632.31999999999994</v>
      </c>
      <c r="Y3552" s="14">
        <f t="shared" si="1134"/>
        <v>0</v>
      </c>
      <c r="Z3552" s="14">
        <f t="shared" si="1135"/>
        <v>0</v>
      </c>
      <c r="AA3552" s="14">
        <f t="shared" si="1136"/>
        <v>0</v>
      </c>
      <c r="AB3552" s="14">
        <f t="shared" si="1138"/>
        <v>261.8</v>
      </c>
      <c r="AC3552" s="15">
        <f t="shared" si="1137"/>
        <v>894.1</v>
      </c>
      <c r="AD3552" s="48">
        <f>(ROUND(AC3552-AC3548,1)/AC3548)</f>
        <v>-4.9638605442176874E-2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152</v>
      </c>
      <c r="E3553" s="12">
        <v>0</v>
      </c>
      <c r="F3553" s="12">
        <v>0</v>
      </c>
      <c r="G3553" s="12">
        <v>0</v>
      </c>
      <c r="H3553" s="12">
        <v>85</v>
      </c>
      <c r="I3553" s="13">
        <v>60</v>
      </c>
      <c r="J3553" s="13">
        <v>0</v>
      </c>
      <c r="K3553" s="13">
        <v>15</v>
      </c>
      <c r="L3553" s="13">
        <v>15</v>
      </c>
      <c r="M3553" s="13">
        <v>0</v>
      </c>
      <c r="N3553" s="14">
        <f>D3553*$D$8</f>
        <v>304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170</v>
      </c>
      <c r="S3553" s="14">
        <f>(N3553/100)*(I3553*$I$8)+(N3553/100)*(J3553*$J$8)</f>
        <v>328.32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91.8</v>
      </c>
      <c r="X3553" s="14">
        <f t="shared" si="1133"/>
        <v>632.31999999999994</v>
      </c>
      <c r="Y3553" s="14">
        <f t="shared" si="1134"/>
        <v>0</v>
      </c>
      <c r="Z3553" s="14">
        <f t="shared" si="1135"/>
        <v>0</v>
      </c>
      <c r="AA3553" s="14">
        <f t="shared" si="1136"/>
        <v>0</v>
      </c>
      <c r="AB3553" s="14">
        <f t="shared" si="1138"/>
        <v>261.8</v>
      </c>
      <c r="AC3553" s="15">
        <f t="shared" si="1137"/>
        <v>894.1</v>
      </c>
      <c r="AD3553" s="48">
        <f>(ROUND(AC3553-AC3548,1)/AC3548)</f>
        <v>-4.9638605442176874E-2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76</v>
      </c>
      <c r="E3554" s="12">
        <v>190</v>
      </c>
      <c r="F3554" s="12">
        <v>0</v>
      </c>
      <c r="G3554" s="12">
        <v>0</v>
      </c>
      <c r="H3554" s="12">
        <v>0</v>
      </c>
      <c r="I3554" s="13">
        <v>60</v>
      </c>
      <c r="J3554" s="13">
        <v>0</v>
      </c>
      <c r="K3554" s="13">
        <v>100</v>
      </c>
      <c r="L3554" s="13">
        <v>0</v>
      </c>
      <c r="M3554" s="13">
        <v>0</v>
      </c>
      <c r="N3554" s="14">
        <f>D3554*$D$9</f>
        <v>98.8</v>
      </c>
      <c r="O3554" s="14">
        <f>E3554*$E$9</f>
        <v>285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118.56</v>
      </c>
      <c r="T3554" s="14">
        <f>(O3554/100)*(K3554*$K$9)</f>
        <v>570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3"/>
        <v>217.36</v>
      </c>
      <c r="Y3554" s="14">
        <f t="shared" si="1134"/>
        <v>855</v>
      </c>
      <c r="Z3554" s="14">
        <f t="shared" si="1135"/>
        <v>0</v>
      </c>
      <c r="AA3554" s="14">
        <f t="shared" si="1136"/>
        <v>0</v>
      </c>
      <c r="AB3554" s="14">
        <f t="shared" si="1138"/>
        <v>0</v>
      </c>
      <c r="AC3554" s="15">
        <f t="shared" si="1137"/>
        <v>1072.4000000000001</v>
      </c>
      <c r="AD3554" s="48">
        <f>(ROUND(AC3554-AC3548,1)/AC3548)</f>
        <v>0.13988095238095238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76</v>
      </c>
      <c r="E3555" s="12">
        <v>0</v>
      </c>
      <c r="F3555" s="12">
        <v>190</v>
      </c>
      <c r="G3555" s="12">
        <v>0</v>
      </c>
      <c r="H3555" s="12">
        <v>0</v>
      </c>
      <c r="I3555" s="13">
        <v>60</v>
      </c>
      <c r="J3555" s="13">
        <v>0</v>
      </c>
      <c r="K3555" s="13">
        <v>50</v>
      </c>
      <c r="L3555" s="13">
        <v>50</v>
      </c>
      <c r="M3555" s="13">
        <v>0</v>
      </c>
      <c r="N3555" s="14">
        <f>D3555*$D$10</f>
        <v>98.8</v>
      </c>
      <c r="O3555" s="14">
        <f>E3555*$E$10</f>
        <v>0</v>
      </c>
      <c r="P3555" s="14">
        <f>F3555*$F$10</f>
        <v>285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118.56</v>
      </c>
      <c r="T3555" s="14">
        <f>(O3555/100)*(K3555*$J$10)</f>
        <v>0</v>
      </c>
      <c r="U3555" s="14">
        <f>(P3555/100)*(K3555*$K$10)+(P3555/100)*(L3555*$L$10)</f>
        <v>570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3"/>
        <v>217.36</v>
      </c>
      <c r="Y3555" s="14">
        <f t="shared" si="1134"/>
        <v>0</v>
      </c>
      <c r="Z3555" s="14">
        <f t="shared" si="1135"/>
        <v>855</v>
      </c>
      <c r="AA3555" s="14">
        <f t="shared" si="1136"/>
        <v>0</v>
      </c>
      <c r="AB3555" s="14">
        <f t="shared" si="1138"/>
        <v>0</v>
      </c>
      <c r="AC3555" s="15">
        <f t="shared" si="1137"/>
        <v>1072.4000000000001</v>
      </c>
      <c r="AD3555" s="48">
        <f>(ROUND(AC3555-AC3548,1)/AC3548)</f>
        <v>0.13988095238095238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76</v>
      </c>
      <c r="E3556" s="12">
        <v>0</v>
      </c>
      <c r="F3556" s="12">
        <v>0</v>
      </c>
      <c r="G3556" s="12">
        <v>190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D3556*$D$11</f>
        <v>98.8</v>
      </c>
      <c r="O3556" s="14">
        <f>E3556*$E$11</f>
        <v>0</v>
      </c>
      <c r="P3556" s="14">
        <f>F3556*$F$11</f>
        <v>0</v>
      </c>
      <c r="Q3556" s="14">
        <f>G3556*$G$11</f>
        <v>285</v>
      </c>
      <c r="R3556" s="14">
        <f>H3556*$H$11</f>
        <v>0</v>
      </c>
      <c r="S3556" s="14">
        <f>(N3556/100)*(I3556*$I$11)+(N3556/100)*(J3556*$J$11)</f>
        <v>118.56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570</v>
      </c>
      <c r="W3556" s="14">
        <f>(R3556/100)*(K3556*$K$11)+(R3556/100)*(L3556*$L$11)</f>
        <v>0</v>
      </c>
      <c r="X3556" s="14">
        <f t="shared" si="1133"/>
        <v>217.36</v>
      </c>
      <c r="Y3556" s="14">
        <f t="shared" si="1134"/>
        <v>0</v>
      </c>
      <c r="Z3556" s="14">
        <f t="shared" si="1135"/>
        <v>0</v>
      </c>
      <c r="AA3556" s="14">
        <f t="shared" si="1136"/>
        <v>855</v>
      </c>
      <c r="AB3556" s="14">
        <f t="shared" si="1138"/>
        <v>0</v>
      </c>
      <c r="AC3556" s="15">
        <f t="shared" si="1137"/>
        <v>1072.4000000000001</v>
      </c>
      <c r="AD3556" s="48">
        <f>(ROUND(AC3556-AC3548,1)/AC3548)</f>
        <v>0.13988095238095238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76</v>
      </c>
      <c r="E3557" s="12">
        <v>0</v>
      </c>
      <c r="F3557" s="12">
        <v>0</v>
      </c>
      <c r="G3557" s="12">
        <v>0</v>
      </c>
      <c r="H3557" s="12">
        <v>190</v>
      </c>
      <c r="I3557" s="13">
        <v>60</v>
      </c>
      <c r="J3557" s="13">
        <v>0</v>
      </c>
      <c r="K3557" s="13">
        <v>50</v>
      </c>
      <c r="L3557" s="13">
        <v>50</v>
      </c>
      <c r="M3557" s="13">
        <v>0</v>
      </c>
      <c r="N3557" s="14">
        <f>D3557*$D$12</f>
        <v>98.8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285</v>
      </c>
      <c r="S3557" s="14">
        <f>(N3557/100)*(I3557*$I$12)+(N3557/100)*(J3557*$J$12)</f>
        <v>118.56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570</v>
      </c>
      <c r="X3557" s="14">
        <f t="shared" si="1133"/>
        <v>217.36</v>
      </c>
      <c r="Y3557" s="14">
        <f t="shared" si="1134"/>
        <v>0</v>
      </c>
      <c r="Z3557" s="14">
        <f t="shared" si="1135"/>
        <v>0</v>
      </c>
      <c r="AA3557" s="14">
        <f t="shared" si="1136"/>
        <v>0</v>
      </c>
      <c r="AB3557" s="14">
        <f t="shared" si="1138"/>
        <v>855</v>
      </c>
      <c r="AC3557" s="15">
        <f t="shared" si="1137"/>
        <v>1072.4000000000001</v>
      </c>
      <c r="AD3557" s="48">
        <f>(ROUND(AC3557-AC3548,1)/AC3548)</f>
        <v>0.13988095238095238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60</v>
      </c>
      <c r="J3558" s="13">
        <v>0</v>
      </c>
      <c r="K3558" s="13">
        <v>15</v>
      </c>
      <c r="L3558" s="13">
        <v>15</v>
      </c>
      <c r="M3558" s="13">
        <v>50</v>
      </c>
      <c r="N3558" s="14">
        <f>D3558*$D$13</f>
        <v>228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127.5</v>
      </c>
      <c r="S3558" s="14">
        <f>(N3558/100)*(I3558*$I$13)+(N3558/100)*(J3558*$J$13)+(N3558/100)*(M3558*$M$13)</f>
        <v>501.59999999999991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204</v>
      </c>
      <c r="X3558" s="14">
        <f>N3558+S3558</f>
        <v>729.59999999999991</v>
      </c>
      <c r="Y3558" s="14">
        <f t="shared" si="1134"/>
        <v>0</v>
      </c>
      <c r="Z3558" s="14">
        <f t="shared" si="1135"/>
        <v>0</v>
      </c>
      <c r="AA3558" s="14">
        <f t="shared" si="1136"/>
        <v>0</v>
      </c>
      <c r="AB3558" s="14">
        <f t="shared" si="1138"/>
        <v>331.5</v>
      </c>
      <c r="AC3558" s="15">
        <f t="shared" si="1137"/>
        <v>1061.0999999999999</v>
      </c>
      <c r="AD3558" s="48">
        <f>(ROUND(AC3558-AC3548,1)/AC3548)</f>
        <v>0.12786989795918369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175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0</v>
      </c>
      <c r="K3559" s="13">
        <v>100</v>
      </c>
      <c r="L3559" s="13">
        <v>0</v>
      </c>
      <c r="M3559" s="13">
        <v>0</v>
      </c>
      <c r="N3559" s="14">
        <f>D3559*$D$14</f>
        <v>262.5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840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3"/>
        <v>1102.5</v>
      </c>
      <c r="Y3559" s="14">
        <f t="shared" si="1134"/>
        <v>0</v>
      </c>
      <c r="Z3559" s="14">
        <f t="shared" si="1135"/>
        <v>0</v>
      </c>
      <c r="AA3559" s="14">
        <f t="shared" si="1136"/>
        <v>0</v>
      </c>
      <c r="AB3559" s="14">
        <f t="shared" si="1138"/>
        <v>0</v>
      </c>
      <c r="AC3559" s="15">
        <f t="shared" si="1137"/>
        <v>1102.5</v>
      </c>
      <c r="AD3559" s="48">
        <f>(ROUND(AC3559-AC3548,1)/AC3548)</f>
        <v>0.171875</v>
      </c>
      <c r="AE3559" s="113"/>
      <c r="AF3559" s="60"/>
    </row>
    <row r="3560" spans="1:32">
      <c r="A3560" s="99"/>
      <c r="B3560" s="93"/>
      <c r="C3560" s="21" t="s">
        <v>329</v>
      </c>
      <c r="D3560" s="12">
        <v>175</v>
      </c>
      <c r="E3560" s="12">
        <v>0</v>
      </c>
      <c r="F3560" s="12">
        <v>0</v>
      </c>
      <c r="G3560" s="12">
        <v>0</v>
      </c>
      <c r="H3560" s="12">
        <v>0</v>
      </c>
      <c r="I3560" s="13">
        <v>60</v>
      </c>
      <c r="J3560" s="13">
        <v>0</v>
      </c>
      <c r="K3560" s="13">
        <v>0</v>
      </c>
      <c r="L3560" s="13">
        <v>100</v>
      </c>
      <c r="M3560" s="13">
        <v>0</v>
      </c>
      <c r="N3560" s="14">
        <f>D3560*$D$15</f>
        <v>262.5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840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3"/>
        <v>1102.5</v>
      </c>
      <c r="Y3560" s="14">
        <f t="shared" si="1134"/>
        <v>0</v>
      </c>
      <c r="Z3560" s="14">
        <f t="shared" si="1135"/>
        <v>0</v>
      </c>
      <c r="AA3560" s="14">
        <f t="shared" si="1136"/>
        <v>0</v>
      </c>
      <c r="AB3560" s="14">
        <f t="shared" si="1138"/>
        <v>0</v>
      </c>
      <c r="AC3560" s="15">
        <f t="shared" si="1137"/>
        <v>1102.5</v>
      </c>
      <c r="AD3560" s="48">
        <f>(ROUND(AC3560-AC3548,1)/AC3548)</f>
        <v>0.171875</v>
      </c>
      <c r="AE3560" s="113"/>
      <c r="AF3560" s="60"/>
    </row>
    <row r="3561" spans="1:32">
      <c r="A3561" s="99"/>
      <c r="B3561" s="93"/>
      <c r="C3561" s="21" t="s">
        <v>325</v>
      </c>
      <c r="D3561" s="12">
        <v>152</v>
      </c>
      <c r="E3561" s="12">
        <v>0</v>
      </c>
      <c r="F3561" s="12">
        <v>0</v>
      </c>
      <c r="G3561" s="12">
        <v>0</v>
      </c>
      <c r="H3561" s="12">
        <v>85</v>
      </c>
      <c r="I3561" s="13">
        <v>60</v>
      </c>
      <c r="J3561" s="13">
        <v>50</v>
      </c>
      <c r="K3561" s="13">
        <v>15</v>
      </c>
      <c r="L3561" s="13">
        <v>15</v>
      </c>
      <c r="M3561" s="13">
        <v>0</v>
      </c>
      <c r="N3561" s="14">
        <f>D3561*$D$16</f>
        <v>243.20000000000002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136</v>
      </c>
      <c r="S3561" s="14">
        <f>(N3561/100)*(I3561*$I$16)+(N3561/100)*(J3561*$J$16)</f>
        <v>571.5200000000001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81.600000000000009</v>
      </c>
      <c r="X3561" s="14">
        <f t="shared" si="1133"/>
        <v>814.72000000000014</v>
      </c>
      <c r="Y3561" s="14">
        <f t="shared" si="1134"/>
        <v>0</v>
      </c>
      <c r="Z3561" s="14">
        <f t="shared" si="1135"/>
        <v>0</v>
      </c>
      <c r="AA3561" s="14">
        <f t="shared" si="1136"/>
        <v>0</v>
      </c>
      <c r="AB3561" s="14">
        <f t="shared" si="1138"/>
        <v>217.60000000000002</v>
      </c>
      <c r="AC3561" s="15">
        <f t="shared" si="1137"/>
        <v>1032.3</v>
      </c>
      <c r="AD3561" s="48">
        <f>(ROUND(AC3561-AC3548,1)/AC3548)</f>
        <v>9.7257653061224497E-2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152</v>
      </c>
      <c r="E3562" s="12">
        <v>0</v>
      </c>
      <c r="F3562" s="12">
        <v>0</v>
      </c>
      <c r="G3562" s="12">
        <v>0</v>
      </c>
      <c r="H3562" s="12">
        <v>85</v>
      </c>
      <c r="I3562" s="13">
        <v>85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D3562*$D$17</f>
        <v>243.20000000000002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136</v>
      </c>
      <c r="S3562" s="14">
        <f>(N3562/100)*(I3562*$I$17)+(N3562/100)*(J3562*$J$17)</f>
        <v>723.5200000000001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81.600000000000009</v>
      </c>
      <c r="X3562" s="14">
        <f t="shared" si="1133"/>
        <v>966.72000000000014</v>
      </c>
      <c r="Y3562" s="14">
        <f t="shared" si="1134"/>
        <v>0</v>
      </c>
      <c r="Z3562" s="14">
        <f t="shared" si="1135"/>
        <v>0</v>
      </c>
      <c r="AA3562" s="14">
        <f t="shared" si="1136"/>
        <v>0</v>
      </c>
      <c r="AB3562" s="14">
        <f t="shared" si="1138"/>
        <v>217.60000000000002</v>
      </c>
      <c r="AC3562" s="15">
        <f t="shared" si="1137"/>
        <v>1184.3</v>
      </c>
      <c r="AD3562" s="48">
        <f>(ROUND(AC3562-AC3548,1)/AC3548)</f>
        <v>0.25882227891156462</v>
      </c>
      <c r="AE3562" s="113" t="s">
        <v>799</v>
      </c>
      <c r="AF3562" s="60"/>
    </row>
    <row r="3563" spans="1:32">
      <c r="A3563" s="107"/>
      <c r="B3563" s="149" t="s">
        <v>155</v>
      </c>
      <c r="C3563" s="149"/>
      <c r="D3563" s="149"/>
      <c r="E3563" s="149"/>
      <c r="F3563" s="149"/>
      <c r="G3563" s="149"/>
      <c r="H3563" s="149"/>
      <c r="I3563" s="149"/>
      <c r="J3563" s="149"/>
      <c r="K3563" s="149"/>
      <c r="L3563" s="149"/>
      <c r="M3563" s="149"/>
      <c r="N3563" s="149"/>
      <c r="O3563" s="149"/>
      <c r="P3563" s="149"/>
      <c r="Q3563" s="149"/>
      <c r="R3563" s="149"/>
      <c r="S3563" s="149"/>
      <c r="T3563" s="149"/>
      <c r="U3563" s="149"/>
      <c r="V3563" s="149"/>
      <c r="W3563" s="149"/>
      <c r="X3563" s="149"/>
      <c r="Y3563" s="149"/>
      <c r="Z3563" s="149"/>
      <c r="AA3563" s="149"/>
      <c r="AB3563" s="149"/>
      <c r="AC3563" s="18">
        <v>500</v>
      </c>
      <c r="AD3563" s="18"/>
      <c r="AE3563" s="113"/>
      <c r="AF3563" s="60"/>
    </row>
    <row r="3564" spans="1:32">
      <c r="A3564" s="106" t="s">
        <v>0</v>
      </c>
      <c r="B3564" s="87" t="s">
        <v>232</v>
      </c>
      <c r="C3564" s="21" t="s">
        <v>243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D3564*$D$3</f>
        <v>220</v>
      </c>
      <c r="O3564" s="14">
        <f>E3564*$E$3</f>
        <v>0</v>
      </c>
      <c r="P3564" s="14">
        <f>F3564*$F$3</f>
        <v>0</v>
      </c>
      <c r="Q3564" s="14">
        <f>G3564*$G$3</f>
        <v>0</v>
      </c>
      <c r="R3564" s="14">
        <f>H3564*$H$3</f>
        <v>0</v>
      </c>
      <c r="S3564" s="14">
        <f>(N3564/100)*(I3564*$I$3)+(N3564/100)*(J3564*$J$3)</f>
        <v>374</v>
      </c>
      <c r="T3564" s="14">
        <f>(O3564/100)*(K3564*$K$3)</f>
        <v>0</v>
      </c>
      <c r="U3564" s="14">
        <f>(P3564/100)*(K3564*$K$3)+(P3564/100)*(L3564*$L$3)</f>
        <v>0</v>
      </c>
      <c r="V3564" s="14">
        <f>(Q3564/100)*(L3564*$L$3)</f>
        <v>0</v>
      </c>
      <c r="W3564" s="14">
        <f>(R3564/100)*(K3564*$K$3)+(R3564/100)*(L3564*$L$3)</f>
        <v>0</v>
      </c>
      <c r="X3564" s="14">
        <f t="shared" ref="X3564:X3627" si="1139">N3564+S3564</f>
        <v>594</v>
      </c>
      <c r="Y3564" s="14">
        <f t="shared" ref="Y3564:Y3627" si="1140">O3564+T3564</f>
        <v>0</v>
      </c>
      <c r="Z3564" s="14">
        <f t="shared" ref="Z3564:Z3627" si="1141">P3564+U3564</f>
        <v>0</v>
      </c>
      <c r="AA3564" s="14">
        <f t="shared" ref="AA3564:AA3627" si="1142">Q3564+V3564</f>
        <v>0</v>
      </c>
      <c r="AB3564" s="14">
        <f>R3564+W3564</f>
        <v>0</v>
      </c>
      <c r="AC3564" s="15">
        <f>ROUND(X3564+Y3564+Z3564+AA3564+AB3564,1)</f>
        <v>594</v>
      </c>
      <c r="AD3564" s="48">
        <v>0</v>
      </c>
      <c r="AE3564" s="113"/>
      <c r="AF3564" s="60"/>
    </row>
    <row r="3565" spans="1:32">
      <c r="A3565" s="99" t="s">
        <v>800</v>
      </c>
      <c r="B3565" s="87">
        <v>14</v>
      </c>
      <c r="C3565" s="21" t="s">
        <v>324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46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176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510.4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9"/>
        <v>686.4</v>
      </c>
      <c r="Y3565" s="14">
        <f t="shared" si="1140"/>
        <v>0</v>
      </c>
      <c r="Z3565" s="14">
        <f t="shared" si="1141"/>
        <v>0</v>
      </c>
      <c r="AA3565" s="14">
        <f t="shared" si="1142"/>
        <v>0</v>
      </c>
      <c r="AB3565" s="14">
        <f>R3565+W3565</f>
        <v>0</v>
      </c>
      <c r="AC3565" s="15">
        <f>ROUND(X3565+Y3565+Z3565+AA3565+AB3565,1)</f>
        <v>686.4</v>
      </c>
      <c r="AD3565" s="48">
        <f>(ROUND(AC3565-AC3564,1)/AC3564)</f>
        <v>0.15555555555555556</v>
      </c>
      <c r="AE3565" s="113"/>
      <c r="AF3565" s="60"/>
    </row>
    <row r="3566" spans="1:32">
      <c r="A3566" s="99" t="s">
        <v>801</v>
      </c>
      <c r="B3566" s="87">
        <v>20</v>
      </c>
      <c r="C3566" s="21" t="s">
        <v>834</v>
      </c>
      <c r="D3566" s="12">
        <v>110</v>
      </c>
      <c r="E3566" s="12">
        <v>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0</v>
      </c>
      <c r="L3566" s="13">
        <v>0</v>
      </c>
      <c r="M3566" s="13">
        <v>0</v>
      </c>
      <c r="N3566" s="14">
        <f>D3566*$D$5</f>
        <v>220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336.6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9"/>
        <v>556.6</v>
      </c>
      <c r="Y3566" s="14">
        <f t="shared" si="1140"/>
        <v>0</v>
      </c>
      <c r="Z3566" s="14">
        <f t="shared" si="1141"/>
        <v>0</v>
      </c>
      <c r="AA3566" s="14">
        <f t="shared" si="1142"/>
        <v>0</v>
      </c>
      <c r="AB3566" s="14">
        <f>R3566+W3566</f>
        <v>0</v>
      </c>
      <c r="AC3566" s="15">
        <f t="shared" ref="AC3566:AC3578" si="1143">ROUND(X3566+Y3566+Z3566+AA3566+AB3566,1)</f>
        <v>556.6</v>
      </c>
      <c r="AD3566" s="48">
        <f>(ROUND(AC3566-AC3564,1)/AC3564)</f>
        <v>-6.2962962962962957E-2</v>
      </c>
      <c r="AE3566" s="113"/>
      <c r="AF3566" s="60"/>
    </row>
    <row r="3567" spans="1:32">
      <c r="A3567" s="99" t="s">
        <v>802</v>
      </c>
      <c r="B3567" s="87">
        <v>0</v>
      </c>
      <c r="C3567" s="21" t="s">
        <v>337</v>
      </c>
      <c r="D3567" s="12">
        <v>110</v>
      </c>
      <c r="E3567" s="12">
        <v>0</v>
      </c>
      <c r="F3567" s="12">
        <v>0</v>
      </c>
      <c r="G3567" s="12">
        <v>0</v>
      </c>
      <c r="H3567" s="12">
        <v>0</v>
      </c>
      <c r="I3567" s="13">
        <v>30</v>
      </c>
      <c r="J3567" s="13">
        <v>55</v>
      </c>
      <c r="K3567" s="13">
        <v>0</v>
      </c>
      <c r="L3567" s="13">
        <v>0</v>
      </c>
      <c r="M3567" s="13">
        <v>0</v>
      </c>
      <c r="N3567" s="14">
        <f>D3567*$D$6</f>
        <v>220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336.6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9"/>
        <v>556.6</v>
      </c>
      <c r="Y3567" s="14">
        <f t="shared" si="1140"/>
        <v>0</v>
      </c>
      <c r="Z3567" s="14">
        <f t="shared" si="1141"/>
        <v>0</v>
      </c>
      <c r="AA3567" s="14">
        <f t="shared" si="1142"/>
        <v>0</v>
      </c>
      <c r="AB3567" s="14">
        <f t="shared" ref="AB3567:AB3579" si="1144">R3567+W3567</f>
        <v>0</v>
      </c>
      <c r="AC3567" s="15">
        <f t="shared" si="1143"/>
        <v>556.6</v>
      </c>
      <c r="AD3567" s="48">
        <f>(ROUND(AC3567-AC3564,1)/AC3564)</f>
        <v>-6.2962962962962957E-2</v>
      </c>
      <c r="AE3567" s="113"/>
      <c r="AF3567" s="60"/>
    </row>
    <row r="3568" spans="1:32">
      <c r="A3568" s="99" t="s">
        <v>803</v>
      </c>
      <c r="B3568" s="87">
        <v>0</v>
      </c>
      <c r="C3568" s="21" t="s">
        <v>338</v>
      </c>
      <c r="D3568" s="12">
        <v>110</v>
      </c>
      <c r="E3568" s="12">
        <v>0</v>
      </c>
      <c r="F3568" s="12">
        <v>0</v>
      </c>
      <c r="G3568" s="12">
        <v>0</v>
      </c>
      <c r="H3568" s="12">
        <v>0</v>
      </c>
      <c r="I3568" s="13">
        <v>30</v>
      </c>
      <c r="J3568" s="13">
        <v>55</v>
      </c>
      <c r="K3568" s="13">
        <v>0</v>
      </c>
      <c r="L3568" s="13">
        <v>0</v>
      </c>
      <c r="M3568" s="13">
        <v>0</v>
      </c>
      <c r="N3568" s="14">
        <f>D3568*$D$7</f>
        <v>220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336.6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si="1139"/>
        <v>556.6</v>
      </c>
      <c r="Y3568" s="14">
        <f t="shared" si="1140"/>
        <v>0</v>
      </c>
      <c r="Z3568" s="14">
        <f t="shared" si="1141"/>
        <v>0</v>
      </c>
      <c r="AA3568" s="14">
        <f t="shared" si="1142"/>
        <v>0</v>
      </c>
      <c r="AB3568" s="14">
        <f t="shared" si="1144"/>
        <v>0</v>
      </c>
      <c r="AC3568" s="15">
        <f t="shared" si="1143"/>
        <v>556.6</v>
      </c>
      <c r="AD3568" s="48">
        <f>(ROUND(AC3568-AC3564,1)/AC3564)</f>
        <v>-6.2962962962962957E-2</v>
      </c>
      <c r="AE3568" s="113"/>
      <c r="AF3568" s="60"/>
    </row>
    <row r="3569" spans="1:32">
      <c r="A3569" s="99" t="s">
        <v>653</v>
      </c>
      <c r="B3569" s="87"/>
      <c r="C3569" s="21" t="s">
        <v>339</v>
      </c>
      <c r="D3569" s="12">
        <v>110</v>
      </c>
      <c r="E3569" s="12">
        <v>0</v>
      </c>
      <c r="F3569" s="12">
        <v>0</v>
      </c>
      <c r="G3569" s="12">
        <v>0</v>
      </c>
      <c r="H3569" s="12">
        <v>0</v>
      </c>
      <c r="I3569" s="13">
        <v>30</v>
      </c>
      <c r="J3569" s="13">
        <v>55</v>
      </c>
      <c r="K3569" s="13">
        <v>0</v>
      </c>
      <c r="L3569" s="13">
        <v>0</v>
      </c>
      <c r="M3569" s="13">
        <v>0</v>
      </c>
      <c r="N3569" s="14">
        <f>D3569*$D$8</f>
        <v>220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336.6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39"/>
        <v>556.6</v>
      </c>
      <c r="Y3569" s="14">
        <f t="shared" si="1140"/>
        <v>0</v>
      </c>
      <c r="Z3569" s="14">
        <f t="shared" si="1141"/>
        <v>0</v>
      </c>
      <c r="AA3569" s="14">
        <f t="shared" si="1142"/>
        <v>0</v>
      </c>
      <c r="AB3569" s="14">
        <f t="shared" si="1144"/>
        <v>0</v>
      </c>
      <c r="AC3569" s="15">
        <f t="shared" si="1143"/>
        <v>556.6</v>
      </c>
      <c r="AD3569" s="48">
        <f>(ROUND(AC3569-AC3564,1)/AC3564)</f>
        <v>-6.2962962962962957E-2</v>
      </c>
      <c r="AE3569" s="113"/>
      <c r="AF3569" s="60"/>
    </row>
    <row r="3570" spans="1:32">
      <c r="A3570" s="99" t="s">
        <v>594</v>
      </c>
      <c r="B3570" s="87"/>
      <c r="C3570" s="21" t="s">
        <v>1</v>
      </c>
      <c r="D3570" s="12">
        <v>55</v>
      </c>
      <c r="E3570" s="12">
        <v>110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90</v>
      </c>
      <c r="L3570" s="13">
        <v>0</v>
      </c>
      <c r="M3570" s="13">
        <v>0</v>
      </c>
      <c r="N3570" s="14">
        <f>D3570*$D$9</f>
        <v>71.5</v>
      </c>
      <c r="O3570" s="14">
        <f>E3570*$E$9</f>
        <v>165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121.54999999999998</v>
      </c>
      <c r="T3570" s="14">
        <f>(O3570/100)*(K3570*$K$9)</f>
        <v>297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39"/>
        <v>193.04999999999998</v>
      </c>
      <c r="Y3570" s="14">
        <f t="shared" si="1140"/>
        <v>462</v>
      </c>
      <c r="Z3570" s="14">
        <f t="shared" si="1141"/>
        <v>0</v>
      </c>
      <c r="AA3570" s="14">
        <f t="shared" si="1142"/>
        <v>0</v>
      </c>
      <c r="AB3570" s="14">
        <f t="shared" si="1144"/>
        <v>0</v>
      </c>
      <c r="AC3570" s="15">
        <f t="shared" si="1143"/>
        <v>655.1</v>
      </c>
      <c r="AD3570" s="48">
        <f>(ROUND(AC3570-AC3564,1)/AC3564)</f>
        <v>0.10286195286195286</v>
      </c>
      <c r="AE3570" s="113"/>
      <c r="AF3570" s="60"/>
    </row>
    <row r="3571" spans="1:32">
      <c r="A3571" s="99" t="s">
        <v>829</v>
      </c>
      <c r="B3571" s="87"/>
      <c r="C3571" s="21" t="s">
        <v>2</v>
      </c>
      <c r="D3571" s="12">
        <v>55</v>
      </c>
      <c r="E3571" s="12">
        <v>0</v>
      </c>
      <c r="F3571" s="12">
        <v>110</v>
      </c>
      <c r="G3571" s="12">
        <v>0</v>
      </c>
      <c r="H3571" s="12">
        <v>0</v>
      </c>
      <c r="I3571" s="13">
        <v>30</v>
      </c>
      <c r="J3571" s="13">
        <v>55</v>
      </c>
      <c r="K3571" s="13">
        <v>45</v>
      </c>
      <c r="L3571" s="13">
        <v>45</v>
      </c>
      <c r="M3571" s="13">
        <v>0</v>
      </c>
      <c r="N3571" s="14">
        <f>D3571*$D$10</f>
        <v>71.5</v>
      </c>
      <c r="O3571" s="14">
        <f>E3571*$E$10</f>
        <v>0</v>
      </c>
      <c r="P3571" s="14">
        <f>F3571*$F$10</f>
        <v>165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121.54999999999998</v>
      </c>
      <c r="T3571" s="14">
        <f>(O3571/100)*(K3571*$J$10)</f>
        <v>0</v>
      </c>
      <c r="U3571" s="14">
        <f>(P3571/100)*(K3571*$K$10)+(P3571/100)*(L3571*$L$10)</f>
        <v>297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39"/>
        <v>193.04999999999998</v>
      </c>
      <c r="Y3571" s="14">
        <f t="shared" si="1140"/>
        <v>0</v>
      </c>
      <c r="Z3571" s="14">
        <f t="shared" si="1141"/>
        <v>462</v>
      </c>
      <c r="AA3571" s="14">
        <f t="shared" si="1142"/>
        <v>0</v>
      </c>
      <c r="AB3571" s="14">
        <f t="shared" si="1144"/>
        <v>0</v>
      </c>
      <c r="AC3571" s="15">
        <f t="shared" si="1143"/>
        <v>655.1</v>
      </c>
      <c r="AD3571" s="48">
        <f>(ROUND(AC3571-AC3564,1)/AC3564)</f>
        <v>0.10286195286195286</v>
      </c>
      <c r="AE3571" s="113"/>
      <c r="AF3571" s="60"/>
    </row>
    <row r="3572" spans="1:32">
      <c r="A3572" s="99" t="s">
        <v>830</v>
      </c>
      <c r="B3572" s="87"/>
      <c r="C3572" s="21" t="s">
        <v>3</v>
      </c>
      <c r="D3572" s="12">
        <v>55</v>
      </c>
      <c r="E3572" s="12">
        <v>0</v>
      </c>
      <c r="F3572" s="12">
        <v>0</v>
      </c>
      <c r="G3572" s="12">
        <v>110</v>
      </c>
      <c r="H3572" s="12">
        <v>0</v>
      </c>
      <c r="I3572" s="13">
        <v>30</v>
      </c>
      <c r="J3572" s="13">
        <v>55</v>
      </c>
      <c r="K3572" s="13">
        <v>0</v>
      </c>
      <c r="L3572" s="13">
        <v>90</v>
      </c>
      <c r="M3572" s="13">
        <v>0</v>
      </c>
      <c r="N3572" s="14">
        <f>D3572*$D$11</f>
        <v>71.5</v>
      </c>
      <c r="O3572" s="14">
        <f>E3572*$E$11</f>
        <v>0</v>
      </c>
      <c r="P3572" s="14">
        <f>F3572*$F$11</f>
        <v>0</v>
      </c>
      <c r="Q3572" s="14">
        <f>G3572*$G$11</f>
        <v>165</v>
      </c>
      <c r="R3572" s="14">
        <f>H3572*$H$11</f>
        <v>0</v>
      </c>
      <c r="S3572" s="14">
        <f>(N3572/100)*(I3572*$I$11)+(N3572/100)*(J3572*$J$11)</f>
        <v>121.54999999999998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297</v>
      </c>
      <c r="W3572" s="14">
        <f>(R3572/100)*(K3572*$K$11)+(R3572/100)*(L3572*$L$11)</f>
        <v>0</v>
      </c>
      <c r="X3572" s="14">
        <f t="shared" si="1139"/>
        <v>193.04999999999998</v>
      </c>
      <c r="Y3572" s="14">
        <f t="shared" si="1140"/>
        <v>0</v>
      </c>
      <c r="Z3572" s="14">
        <f t="shared" si="1141"/>
        <v>0</v>
      </c>
      <c r="AA3572" s="14">
        <f t="shared" si="1142"/>
        <v>462</v>
      </c>
      <c r="AB3572" s="14">
        <f t="shared" si="1144"/>
        <v>0</v>
      </c>
      <c r="AC3572" s="15">
        <f t="shared" si="1143"/>
        <v>655.1</v>
      </c>
      <c r="AD3572" s="48">
        <f>(ROUND(AC3572-AC3564,1)/AC3564)</f>
        <v>0.10286195286195286</v>
      </c>
      <c r="AE3572" s="113"/>
      <c r="AF3572" s="60"/>
    </row>
    <row r="3573" spans="1:32">
      <c r="A3573" s="99" t="s">
        <v>831</v>
      </c>
      <c r="B3573" s="87"/>
      <c r="C3573" s="21" t="s">
        <v>4</v>
      </c>
      <c r="D3573" s="12">
        <v>55</v>
      </c>
      <c r="E3573" s="12">
        <v>0</v>
      </c>
      <c r="F3573" s="12">
        <v>0</v>
      </c>
      <c r="G3573" s="12">
        <v>0</v>
      </c>
      <c r="H3573" s="12">
        <v>110</v>
      </c>
      <c r="I3573" s="13">
        <v>30</v>
      </c>
      <c r="J3573" s="13">
        <v>55</v>
      </c>
      <c r="K3573" s="13">
        <v>45</v>
      </c>
      <c r="L3573" s="13">
        <v>45</v>
      </c>
      <c r="M3573" s="13">
        <v>0</v>
      </c>
      <c r="N3573" s="14">
        <f>D3573*$D$12</f>
        <v>71.5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165</v>
      </c>
      <c r="S3573" s="14">
        <f>(N3573/100)*(I3573*$I$12)+(N3573/100)*(J3573*$J$12)</f>
        <v>121.54999999999998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297</v>
      </c>
      <c r="X3573" s="14">
        <f t="shared" si="1139"/>
        <v>193.04999999999998</v>
      </c>
      <c r="Y3573" s="14">
        <f t="shared" si="1140"/>
        <v>0</v>
      </c>
      <c r="Z3573" s="14">
        <f t="shared" si="1141"/>
        <v>0</v>
      </c>
      <c r="AA3573" s="14">
        <f t="shared" si="1142"/>
        <v>0</v>
      </c>
      <c r="AB3573" s="14">
        <f t="shared" si="1144"/>
        <v>462</v>
      </c>
      <c r="AC3573" s="15">
        <f t="shared" si="1143"/>
        <v>655.1</v>
      </c>
      <c r="AD3573" s="48">
        <f>(ROUND(AC3573-AC3564,1)/AC3564)</f>
        <v>0.10286195286195286</v>
      </c>
      <c r="AE3573" s="113"/>
      <c r="AF3573" s="60"/>
    </row>
    <row r="3574" spans="1:32">
      <c r="A3574" s="99" t="s">
        <v>832</v>
      </c>
      <c r="B3574" s="87"/>
      <c r="C3574" s="21" t="s">
        <v>327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30</v>
      </c>
      <c r="J3574" s="13">
        <v>55</v>
      </c>
      <c r="K3574" s="13">
        <v>0</v>
      </c>
      <c r="L3574" s="13">
        <v>0</v>
      </c>
      <c r="M3574" s="13">
        <v>72</v>
      </c>
      <c r="N3574" s="14">
        <f>D3574*$D$13</f>
        <v>165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518.1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683.1</v>
      </c>
      <c r="Y3574" s="14">
        <f t="shared" si="1140"/>
        <v>0</v>
      </c>
      <c r="Z3574" s="14">
        <f t="shared" si="1141"/>
        <v>0</v>
      </c>
      <c r="AA3574" s="14">
        <f t="shared" si="1142"/>
        <v>0</v>
      </c>
      <c r="AB3574" s="14">
        <f t="shared" si="1144"/>
        <v>0</v>
      </c>
      <c r="AC3574" s="15">
        <f t="shared" si="1143"/>
        <v>683.1</v>
      </c>
      <c r="AD3574" s="48">
        <f>(ROUND(AC3574-AC3564,1)/AC3564)</f>
        <v>0.15</v>
      </c>
      <c r="AE3574" s="113"/>
      <c r="AF3574" s="60"/>
    </row>
    <row r="3575" spans="1:32">
      <c r="A3575" s="99" t="s">
        <v>833</v>
      </c>
      <c r="B3575" s="87"/>
      <c r="C3575" s="21" t="s">
        <v>328</v>
      </c>
      <c r="D3575" s="12">
        <v>110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72</v>
      </c>
      <c r="L3575" s="13">
        <v>0</v>
      </c>
      <c r="M3575" s="13">
        <v>0</v>
      </c>
      <c r="N3575" s="14">
        <f>D3575*$D$14</f>
        <v>165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518.1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39"/>
        <v>683.1</v>
      </c>
      <c r="Y3575" s="14">
        <f t="shared" si="1140"/>
        <v>0</v>
      </c>
      <c r="Z3575" s="14">
        <f t="shared" si="1141"/>
        <v>0</v>
      </c>
      <c r="AA3575" s="14">
        <f t="shared" si="1142"/>
        <v>0</v>
      </c>
      <c r="AB3575" s="14">
        <f t="shared" si="1144"/>
        <v>0</v>
      </c>
      <c r="AC3575" s="15">
        <f t="shared" si="1143"/>
        <v>683.1</v>
      </c>
      <c r="AD3575" s="48">
        <f>(ROUND(AC3575-AC3564,1)/AC3564)</f>
        <v>0.15</v>
      </c>
      <c r="AE3575" s="113"/>
      <c r="AF3575" s="60"/>
    </row>
    <row r="3576" spans="1:32">
      <c r="A3576" s="99"/>
      <c r="B3576" s="87"/>
      <c r="C3576" s="21" t="s">
        <v>329</v>
      </c>
      <c r="D3576" s="12">
        <v>110</v>
      </c>
      <c r="E3576" s="12">
        <v>0</v>
      </c>
      <c r="F3576" s="12">
        <v>0</v>
      </c>
      <c r="G3576" s="12">
        <v>0</v>
      </c>
      <c r="H3576" s="12">
        <v>0</v>
      </c>
      <c r="I3576" s="13">
        <v>30</v>
      </c>
      <c r="J3576" s="13">
        <v>55</v>
      </c>
      <c r="K3576" s="13">
        <v>0</v>
      </c>
      <c r="L3576" s="13">
        <v>72</v>
      </c>
      <c r="M3576" s="13">
        <v>0</v>
      </c>
      <c r="N3576" s="14">
        <f>D3576*$D$15</f>
        <v>165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518.1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39"/>
        <v>683.1</v>
      </c>
      <c r="Y3576" s="14">
        <f t="shared" si="1140"/>
        <v>0</v>
      </c>
      <c r="Z3576" s="14">
        <f t="shared" si="1141"/>
        <v>0</v>
      </c>
      <c r="AA3576" s="14">
        <f t="shared" si="1142"/>
        <v>0</v>
      </c>
      <c r="AB3576" s="14">
        <f t="shared" si="1144"/>
        <v>0</v>
      </c>
      <c r="AC3576" s="15">
        <f t="shared" si="1143"/>
        <v>683.1</v>
      </c>
      <c r="AD3576" s="48">
        <f>(ROUND(AC3576-AC3564,1)/AC3564)</f>
        <v>0.15</v>
      </c>
      <c r="AE3576" s="113"/>
      <c r="AF3576" s="60"/>
    </row>
    <row r="3577" spans="1:32">
      <c r="A3577" s="99"/>
      <c r="B3577" s="87"/>
      <c r="C3577" s="21" t="s">
        <v>325</v>
      </c>
      <c r="D3577" s="12">
        <v>110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84</v>
      </c>
      <c r="K3577" s="13">
        <v>0</v>
      </c>
      <c r="L3577" s="13">
        <v>0</v>
      </c>
      <c r="M3577" s="13">
        <v>0</v>
      </c>
      <c r="N3577" s="14">
        <f>D3577*$D$16</f>
        <v>176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570.24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39"/>
        <v>746.24</v>
      </c>
      <c r="Y3577" s="14">
        <f t="shared" si="1140"/>
        <v>0</v>
      </c>
      <c r="Z3577" s="14">
        <f t="shared" si="1141"/>
        <v>0</v>
      </c>
      <c r="AA3577" s="14">
        <f t="shared" si="1142"/>
        <v>0</v>
      </c>
      <c r="AB3577" s="14">
        <f t="shared" si="1144"/>
        <v>0</v>
      </c>
      <c r="AC3577" s="15">
        <f t="shared" si="1143"/>
        <v>746.2</v>
      </c>
      <c r="AD3577" s="48">
        <f>(ROUND(AC3577-AC3564,1)/AC3564)</f>
        <v>0.2562289562289562</v>
      </c>
      <c r="AE3577" s="113" t="s">
        <v>799</v>
      </c>
      <c r="AF3577" s="60"/>
    </row>
    <row r="3578" spans="1:32">
      <c r="A3578" s="99"/>
      <c r="B3578" s="87"/>
      <c r="C3578" s="21" t="s">
        <v>326</v>
      </c>
      <c r="D3578" s="12">
        <v>110</v>
      </c>
      <c r="E3578" s="12">
        <v>0</v>
      </c>
      <c r="F3578" s="12">
        <v>0</v>
      </c>
      <c r="G3578" s="12">
        <v>0</v>
      </c>
      <c r="H3578" s="12">
        <v>0</v>
      </c>
      <c r="I3578" s="13">
        <v>61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D3578*$D$17</f>
        <v>176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472.56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39"/>
        <v>648.55999999999995</v>
      </c>
      <c r="Y3578" s="14">
        <f t="shared" si="1140"/>
        <v>0</v>
      </c>
      <c r="Z3578" s="14">
        <f t="shared" si="1141"/>
        <v>0</v>
      </c>
      <c r="AA3578" s="14">
        <f t="shared" si="1142"/>
        <v>0</v>
      </c>
      <c r="AB3578" s="14">
        <f t="shared" si="1144"/>
        <v>0</v>
      </c>
      <c r="AC3578" s="15">
        <f t="shared" si="1143"/>
        <v>648.6</v>
      </c>
      <c r="AD3578" s="48">
        <f>(ROUND(AC3578-AC3564,1)/AC3564)</f>
        <v>9.1919191919191928E-2</v>
      </c>
      <c r="AE3578" s="113"/>
      <c r="AF3578" s="60"/>
    </row>
    <row r="3579" spans="1:32">
      <c r="A3579" s="106" t="s">
        <v>0</v>
      </c>
      <c r="B3579" s="88" t="s">
        <v>156</v>
      </c>
      <c r="C3579" s="50" t="s">
        <v>243</v>
      </c>
      <c r="D3579" s="11">
        <v>100</v>
      </c>
      <c r="E3579" s="11">
        <v>0</v>
      </c>
      <c r="F3579" s="11">
        <v>0</v>
      </c>
      <c r="G3579" s="11">
        <v>0</v>
      </c>
      <c r="H3579" s="11">
        <v>0</v>
      </c>
      <c r="I3579" s="51">
        <v>30</v>
      </c>
      <c r="J3579" s="51">
        <v>70</v>
      </c>
      <c r="K3579" s="51">
        <v>0</v>
      </c>
      <c r="L3579" s="51">
        <v>0</v>
      </c>
      <c r="M3579" s="51">
        <v>0</v>
      </c>
      <c r="N3579" s="52">
        <f>D3579*$D$3</f>
        <v>200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400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39"/>
        <v>600</v>
      </c>
      <c r="Y3579" s="52">
        <f t="shared" si="1140"/>
        <v>0</v>
      </c>
      <c r="Z3579" s="52">
        <f t="shared" si="1141"/>
        <v>0</v>
      </c>
      <c r="AA3579" s="52">
        <f t="shared" si="1142"/>
        <v>0</v>
      </c>
      <c r="AB3579" s="52">
        <f t="shared" si="1144"/>
        <v>0</v>
      </c>
      <c r="AC3579" s="53">
        <f>ROUND(X3579+Y3579+Z3579+AA3579+AB3579,1)</f>
        <v>600</v>
      </c>
      <c r="AD3579" s="58">
        <v>0</v>
      </c>
      <c r="AE3579" s="113"/>
      <c r="AF3579" s="60"/>
    </row>
    <row r="3580" spans="1:32">
      <c r="A3580" s="99" t="s">
        <v>800</v>
      </c>
      <c r="B3580" s="89">
        <v>8</v>
      </c>
      <c r="C3580" s="21" t="s">
        <v>324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88</v>
      </c>
      <c r="K3580" s="13">
        <v>0</v>
      </c>
      <c r="L3580" s="13">
        <v>0</v>
      </c>
      <c r="M3580" s="13">
        <v>0</v>
      </c>
      <c r="N3580" s="14">
        <f>D3580*$D$4</f>
        <v>160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532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39"/>
        <v>692</v>
      </c>
      <c r="Y3580" s="14">
        <f t="shared" si="1140"/>
        <v>0</v>
      </c>
      <c r="Z3580" s="14">
        <f t="shared" si="1141"/>
        <v>0</v>
      </c>
      <c r="AA3580" s="14">
        <f t="shared" si="1142"/>
        <v>0</v>
      </c>
      <c r="AB3580" s="14">
        <f>R3580+W3580</f>
        <v>0</v>
      </c>
      <c r="AC3580" s="15">
        <f>ROUND(X3580+Y3580+Z3580+AA3580+AB3580,1)</f>
        <v>692</v>
      </c>
      <c r="AD3580" s="48">
        <f>(ROUND(AC3580-AC3579,1)/AC3579)</f>
        <v>0.15333333333333332</v>
      </c>
      <c r="AE3580" s="113"/>
      <c r="AF3580" s="60"/>
    </row>
    <row r="3581" spans="1:32">
      <c r="A3581" s="99" t="s">
        <v>801</v>
      </c>
      <c r="B3581" s="89">
        <v>16</v>
      </c>
      <c r="C3581" s="21" t="s">
        <v>834</v>
      </c>
      <c r="D3581" s="12">
        <v>100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0</v>
      </c>
      <c r="L3581" s="13">
        <v>0</v>
      </c>
      <c r="M3581" s="13">
        <v>0</v>
      </c>
      <c r="N3581" s="14">
        <f>D3581*$D$5</f>
        <v>200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360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39"/>
        <v>560</v>
      </c>
      <c r="Y3581" s="14">
        <f t="shared" si="1140"/>
        <v>0</v>
      </c>
      <c r="Z3581" s="14">
        <f t="shared" si="1141"/>
        <v>0</v>
      </c>
      <c r="AA3581" s="14">
        <f t="shared" si="1142"/>
        <v>0</v>
      </c>
      <c r="AB3581" s="14">
        <f>R3581+W3581</f>
        <v>0</v>
      </c>
      <c r="AC3581" s="15">
        <f t="shared" ref="AC3581:AC3593" si="1145">ROUND(X3581+Y3581+Z3581+AA3581+AB3581,1)</f>
        <v>560</v>
      </c>
      <c r="AD3581" s="48">
        <f>(ROUND(AC3581-AC3579,1)/AC3579)</f>
        <v>-6.6666666666666666E-2</v>
      </c>
      <c r="AE3581" s="113"/>
      <c r="AF3581" s="60"/>
    </row>
    <row r="3582" spans="1:32">
      <c r="A3582" s="99" t="s">
        <v>802</v>
      </c>
      <c r="B3582" s="89">
        <v>0</v>
      </c>
      <c r="C3582" s="21" t="s">
        <v>337</v>
      </c>
      <c r="D3582" s="12">
        <v>100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70</v>
      </c>
      <c r="K3582" s="13">
        <v>0</v>
      </c>
      <c r="L3582" s="13">
        <v>0</v>
      </c>
      <c r="M3582" s="13">
        <v>0</v>
      </c>
      <c r="N3582" s="14">
        <f>D3582*$D$6</f>
        <v>200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360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39"/>
        <v>560</v>
      </c>
      <c r="Y3582" s="14">
        <f t="shared" si="1140"/>
        <v>0</v>
      </c>
      <c r="Z3582" s="14">
        <f t="shared" si="1141"/>
        <v>0</v>
      </c>
      <c r="AA3582" s="14">
        <f t="shared" si="1142"/>
        <v>0</v>
      </c>
      <c r="AB3582" s="14">
        <f t="shared" ref="AB3582:AB3594" si="1146">R3582+W3582</f>
        <v>0</v>
      </c>
      <c r="AC3582" s="15">
        <f t="shared" si="1145"/>
        <v>560</v>
      </c>
      <c r="AD3582" s="48">
        <f>(ROUND(AC3582-AC3579,1)/AC3579)</f>
        <v>-6.6666666666666666E-2</v>
      </c>
      <c r="AE3582" s="113"/>
      <c r="AF3582" s="60"/>
    </row>
    <row r="3583" spans="1:32">
      <c r="A3583" s="99" t="s">
        <v>803</v>
      </c>
      <c r="B3583" s="89">
        <v>0</v>
      </c>
      <c r="C3583" s="21" t="s">
        <v>338</v>
      </c>
      <c r="D3583" s="12">
        <v>100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70</v>
      </c>
      <c r="K3583" s="13">
        <v>0</v>
      </c>
      <c r="L3583" s="13">
        <v>0</v>
      </c>
      <c r="M3583" s="13">
        <v>0</v>
      </c>
      <c r="N3583" s="14">
        <f>D3583*$D$7</f>
        <v>200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360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39"/>
        <v>560</v>
      </c>
      <c r="Y3583" s="14">
        <f t="shared" si="1140"/>
        <v>0</v>
      </c>
      <c r="Z3583" s="14">
        <f t="shared" si="1141"/>
        <v>0</v>
      </c>
      <c r="AA3583" s="14">
        <f t="shared" si="1142"/>
        <v>0</v>
      </c>
      <c r="AB3583" s="14">
        <f t="shared" si="1146"/>
        <v>0</v>
      </c>
      <c r="AC3583" s="15">
        <f t="shared" si="1145"/>
        <v>560</v>
      </c>
      <c r="AD3583" s="48">
        <f>(ROUND(AC3583-AC3579,1)/AC3579)</f>
        <v>-6.6666666666666666E-2</v>
      </c>
      <c r="AE3583" s="113"/>
      <c r="AF3583" s="60"/>
    </row>
    <row r="3584" spans="1:32">
      <c r="A3584" s="99" t="s">
        <v>653</v>
      </c>
      <c r="B3584" s="89"/>
      <c r="C3584" s="21" t="s">
        <v>339</v>
      </c>
      <c r="D3584" s="12">
        <v>100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70</v>
      </c>
      <c r="K3584" s="13">
        <v>0</v>
      </c>
      <c r="L3584" s="13">
        <v>0</v>
      </c>
      <c r="M3584" s="13">
        <v>0</v>
      </c>
      <c r="N3584" s="14">
        <f>D3584*$D$8</f>
        <v>200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360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39"/>
        <v>560</v>
      </c>
      <c r="Y3584" s="14">
        <f t="shared" si="1140"/>
        <v>0</v>
      </c>
      <c r="Z3584" s="14">
        <f t="shared" si="1141"/>
        <v>0</v>
      </c>
      <c r="AA3584" s="14">
        <f t="shared" si="1142"/>
        <v>0</v>
      </c>
      <c r="AB3584" s="14">
        <f t="shared" si="1146"/>
        <v>0</v>
      </c>
      <c r="AC3584" s="15">
        <f t="shared" si="1145"/>
        <v>560</v>
      </c>
      <c r="AD3584" s="48">
        <f>(ROUND(AC3584-AC3579,1)/AC3579)</f>
        <v>-6.6666666666666666E-2</v>
      </c>
      <c r="AE3584" s="113"/>
      <c r="AF3584" s="60"/>
    </row>
    <row r="3585" spans="1:32">
      <c r="A3585" s="99" t="s">
        <v>594</v>
      </c>
      <c r="B3585" s="89"/>
      <c r="C3585" s="21" t="s">
        <v>1</v>
      </c>
      <c r="D3585" s="12">
        <v>50</v>
      </c>
      <c r="E3585" s="12">
        <v>100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105</v>
      </c>
      <c r="L3585" s="13">
        <v>0</v>
      </c>
      <c r="M3585" s="13">
        <v>0</v>
      </c>
      <c r="N3585" s="14">
        <f>D3585*$D$9</f>
        <v>65</v>
      </c>
      <c r="O3585" s="14">
        <f>E3585*$E$9</f>
        <v>150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130</v>
      </c>
      <c r="T3585" s="14">
        <f>(O3585/100)*(K3585*$K$9)</f>
        <v>315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39"/>
        <v>195</v>
      </c>
      <c r="Y3585" s="14">
        <f t="shared" si="1140"/>
        <v>465</v>
      </c>
      <c r="Z3585" s="14">
        <f t="shared" si="1141"/>
        <v>0</v>
      </c>
      <c r="AA3585" s="14">
        <f t="shared" si="1142"/>
        <v>0</v>
      </c>
      <c r="AB3585" s="14">
        <f t="shared" si="1146"/>
        <v>0</v>
      </c>
      <c r="AC3585" s="15">
        <f t="shared" si="1145"/>
        <v>660</v>
      </c>
      <c r="AD3585" s="48">
        <f>(ROUND(AC3585-AC3579,1)/AC3579)</f>
        <v>0.1</v>
      </c>
      <c r="AE3585" s="113"/>
      <c r="AF3585" s="60"/>
    </row>
    <row r="3586" spans="1:32">
      <c r="A3586" s="99" t="s">
        <v>829</v>
      </c>
      <c r="B3586" s="89"/>
      <c r="C3586" s="21" t="s">
        <v>2</v>
      </c>
      <c r="D3586" s="12">
        <v>50</v>
      </c>
      <c r="E3586" s="12">
        <v>0</v>
      </c>
      <c r="F3586" s="12">
        <v>100</v>
      </c>
      <c r="G3586" s="12">
        <v>0</v>
      </c>
      <c r="H3586" s="12">
        <v>0</v>
      </c>
      <c r="I3586" s="13">
        <v>30</v>
      </c>
      <c r="J3586" s="13">
        <v>70</v>
      </c>
      <c r="K3586" s="13">
        <v>52.5</v>
      </c>
      <c r="L3586" s="13">
        <v>52.5</v>
      </c>
      <c r="M3586" s="13">
        <v>0</v>
      </c>
      <c r="N3586" s="14">
        <f>D3586*$D$10</f>
        <v>65</v>
      </c>
      <c r="O3586" s="14">
        <f>E3586*$E$10</f>
        <v>0</v>
      </c>
      <c r="P3586" s="14">
        <f>F3586*$F$10</f>
        <v>150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130</v>
      </c>
      <c r="T3586" s="14">
        <f>(O3586/100)*(K3586*$J$10)</f>
        <v>0</v>
      </c>
      <c r="U3586" s="14">
        <f>(P3586/100)*(K3586*$K$10)+(P3586/100)*(L3586*$L$10)</f>
        <v>315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39"/>
        <v>195</v>
      </c>
      <c r="Y3586" s="14">
        <f t="shared" si="1140"/>
        <v>0</v>
      </c>
      <c r="Z3586" s="14">
        <f t="shared" si="1141"/>
        <v>465</v>
      </c>
      <c r="AA3586" s="14">
        <f t="shared" si="1142"/>
        <v>0</v>
      </c>
      <c r="AB3586" s="14">
        <f t="shared" si="1146"/>
        <v>0</v>
      </c>
      <c r="AC3586" s="15">
        <f t="shared" si="1145"/>
        <v>660</v>
      </c>
      <c r="AD3586" s="48">
        <f>(ROUND(AC3586-AC3579,1)/AC3579)</f>
        <v>0.1</v>
      </c>
      <c r="AE3586" s="113"/>
      <c r="AF3586" s="60"/>
    </row>
    <row r="3587" spans="1:32">
      <c r="A3587" s="99" t="s">
        <v>830</v>
      </c>
      <c r="B3587" s="89"/>
      <c r="C3587" s="21" t="s">
        <v>3</v>
      </c>
      <c r="D3587" s="12">
        <v>50</v>
      </c>
      <c r="E3587" s="12">
        <v>0</v>
      </c>
      <c r="F3587" s="12">
        <v>0</v>
      </c>
      <c r="G3587" s="12">
        <v>100</v>
      </c>
      <c r="H3587" s="12">
        <v>0</v>
      </c>
      <c r="I3587" s="13">
        <v>30</v>
      </c>
      <c r="J3587" s="13">
        <v>70</v>
      </c>
      <c r="K3587" s="13">
        <v>0</v>
      </c>
      <c r="L3587" s="13">
        <v>105</v>
      </c>
      <c r="M3587" s="13">
        <v>0</v>
      </c>
      <c r="N3587" s="14">
        <f>D3587*$D$11</f>
        <v>65</v>
      </c>
      <c r="O3587" s="14">
        <f>E3587*$E$11</f>
        <v>0</v>
      </c>
      <c r="P3587" s="14">
        <f>F3587*$F$11</f>
        <v>0</v>
      </c>
      <c r="Q3587" s="14">
        <f>G3587*$G$11</f>
        <v>150</v>
      </c>
      <c r="R3587" s="14">
        <f>H3587*$H$11</f>
        <v>0</v>
      </c>
      <c r="S3587" s="14">
        <f>(N3587/100)*(I3587*$I$11)+(N3587/100)*(J3587*$J$11)</f>
        <v>130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315</v>
      </c>
      <c r="W3587" s="14">
        <f>(R3587/100)*(K3587*$K$11)+(R3587/100)*(L3587*$L$11)</f>
        <v>0</v>
      </c>
      <c r="X3587" s="14">
        <f t="shared" si="1139"/>
        <v>195</v>
      </c>
      <c r="Y3587" s="14">
        <f t="shared" si="1140"/>
        <v>0</v>
      </c>
      <c r="Z3587" s="14">
        <f t="shared" si="1141"/>
        <v>0</v>
      </c>
      <c r="AA3587" s="14">
        <f t="shared" si="1142"/>
        <v>465</v>
      </c>
      <c r="AB3587" s="14">
        <f t="shared" si="1146"/>
        <v>0</v>
      </c>
      <c r="AC3587" s="15">
        <f t="shared" si="1145"/>
        <v>660</v>
      </c>
      <c r="AD3587" s="48">
        <f>(ROUND(AC3587-AC3579,1)/AC3579)</f>
        <v>0.1</v>
      </c>
      <c r="AE3587" s="113"/>
      <c r="AF3587" s="60"/>
    </row>
    <row r="3588" spans="1:32">
      <c r="A3588" s="99" t="s">
        <v>831</v>
      </c>
      <c r="B3588" s="89"/>
      <c r="C3588" s="21" t="s">
        <v>4</v>
      </c>
      <c r="D3588" s="12">
        <v>50</v>
      </c>
      <c r="E3588" s="12">
        <v>0</v>
      </c>
      <c r="F3588" s="12">
        <v>0</v>
      </c>
      <c r="G3588" s="12">
        <v>0</v>
      </c>
      <c r="H3588" s="12">
        <v>100</v>
      </c>
      <c r="I3588" s="13">
        <v>30</v>
      </c>
      <c r="J3588" s="13">
        <v>70</v>
      </c>
      <c r="K3588" s="13">
        <v>52.5</v>
      </c>
      <c r="L3588" s="13">
        <v>52.5</v>
      </c>
      <c r="M3588" s="13">
        <v>0</v>
      </c>
      <c r="N3588" s="14">
        <f>D3588*$D$12</f>
        <v>65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150</v>
      </c>
      <c r="S3588" s="14">
        <f>(N3588/100)*(I3588*$I$12)+(N3588/100)*(J3588*$J$12)</f>
        <v>130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315</v>
      </c>
      <c r="X3588" s="14">
        <f t="shared" si="1139"/>
        <v>195</v>
      </c>
      <c r="Y3588" s="14">
        <f t="shared" si="1140"/>
        <v>0</v>
      </c>
      <c r="Z3588" s="14">
        <f t="shared" si="1141"/>
        <v>0</v>
      </c>
      <c r="AA3588" s="14">
        <f t="shared" si="1142"/>
        <v>0</v>
      </c>
      <c r="AB3588" s="14">
        <f t="shared" si="1146"/>
        <v>465</v>
      </c>
      <c r="AC3588" s="15">
        <f t="shared" si="1145"/>
        <v>660</v>
      </c>
      <c r="AD3588" s="48">
        <f>(ROUND(AC3588-AC3579,1)/AC3579)</f>
        <v>0.1</v>
      </c>
      <c r="AE3588" s="113"/>
      <c r="AF3588" s="60"/>
    </row>
    <row r="3589" spans="1:32">
      <c r="A3589" s="99" t="s">
        <v>832</v>
      </c>
      <c r="B3589" s="89"/>
      <c r="C3589" s="21" t="s">
        <v>327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70</v>
      </c>
      <c r="K3589" s="13">
        <v>0</v>
      </c>
      <c r="L3589" s="13">
        <v>0</v>
      </c>
      <c r="M3589" s="13">
        <v>80</v>
      </c>
      <c r="N3589" s="14">
        <f>D3589*$D$13</f>
        <v>150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540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690</v>
      </c>
      <c r="Y3589" s="14">
        <f t="shared" si="1140"/>
        <v>0</v>
      </c>
      <c r="Z3589" s="14">
        <f t="shared" si="1141"/>
        <v>0</v>
      </c>
      <c r="AA3589" s="14">
        <f t="shared" si="1142"/>
        <v>0</v>
      </c>
      <c r="AB3589" s="14">
        <f t="shared" si="1146"/>
        <v>0</v>
      </c>
      <c r="AC3589" s="15">
        <f t="shared" si="1145"/>
        <v>690</v>
      </c>
      <c r="AD3589" s="48">
        <f>(ROUND(AC3589-AC3579,1)/AC3579)</f>
        <v>0.15</v>
      </c>
      <c r="AE3589" s="113"/>
      <c r="AF3589" s="60"/>
    </row>
    <row r="3590" spans="1:32">
      <c r="A3590" s="99" t="s">
        <v>833</v>
      </c>
      <c r="B3590" s="89"/>
      <c r="C3590" s="21" t="s">
        <v>328</v>
      </c>
      <c r="D3590" s="12">
        <v>100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70</v>
      </c>
      <c r="K3590" s="13">
        <v>80</v>
      </c>
      <c r="L3590" s="13">
        <v>0</v>
      </c>
      <c r="M3590" s="13">
        <v>0</v>
      </c>
      <c r="N3590" s="14">
        <f>D3590*$D$14</f>
        <v>150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540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39"/>
        <v>690</v>
      </c>
      <c r="Y3590" s="14">
        <f t="shared" si="1140"/>
        <v>0</v>
      </c>
      <c r="Z3590" s="14">
        <f t="shared" si="1141"/>
        <v>0</v>
      </c>
      <c r="AA3590" s="14">
        <f t="shared" si="1142"/>
        <v>0</v>
      </c>
      <c r="AB3590" s="14">
        <f t="shared" si="1146"/>
        <v>0</v>
      </c>
      <c r="AC3590" s="15">
        <f t="shared" si="1145"/>
        <v>690</v>
      </c>
      <c r="AD3590" s="48">
        <f>(ROUND(AC3590-AC3579,1)/AC3579)</f>
        <v>0.15</v>
      </c>
      <c r="AE3590" s="113"/>
      <c r="AF3590" s="63"/>
    </row>
    <row r="3591" spans="1:32">
      <c r="A3591" s="99"/>
      <c r="B3591" s="89"/>
      <c r="C3591" s="21" t="s">
        <v>329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70</v>
      </c>
      <c r="K3591" s="13">
        <v>0</v>
      </c>
      <c r="L3591" s="13">
        <v>80</v>
      </c>
      <c r="M3591" s="13">
        <v>0</v>
      </c>
      <c r="N3591" s="14">
        <f>D3591*$D$15</f>
        <v>150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540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39"/>
        <v>690</v>
      </c>
      <c r="Y3591" s="14">
        <f t="shared" si="1140"/>
        <v>0</v>
      </c>
      <c r="Z3591" s="14">
        <f t="shared" si="1141"/>
        <v>0</v>
      </c>
      <c r="AA3591" s="14">
        <f t="shared" si="1142"/>
        <v>0</v>
      </c>
      <c r="AB3591" s="14">
        <f t="shared" si="1146"/>
        <v>0</v>
      </c>
      <c r="AC3591" s="15">
        <f t="shared" si="1145"/>
        <v>690</v>
      </c>
      <c r="AD3591" s="48">
        <f>(ROUND(AC3591-AC3579,1)/AC3579)</f>
        <v>0.15</v>
      </c>
      <c r="AE3591" s="113"/>
      <c r="AF3591" s="60"/>
    </row>
    <row r="3592" spans="1:32">
      <c r="A3592" s="99"/>
      <c r="B3592" s="89"/>
      <c r="C3592" s="21" t="s">
        <v>325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98</v>
      </c>
      <c r="K3592" s="13">
        <v>0</v>
      </c>
      <c r="L3592" s="13">
        <v>0</v>
      </c>
      <c r="M3592" s="13">
        <v>0</v>
      </c>
      <c r="N3592" s="14">
        <f>D3592*$D$16</f>
        <v>160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596.80000000000007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39"/>
        <v>756.80000000000007</v>
      </c>
      <c r="Y3592" s="14">
        <f t="shared" si="1140"/>
        <v>0</v>
      </c>
      <c r="Z3592" s="14">
        <f t="shared" si="1141"/>
        <v>0</v>
      </c>
      <c r="AA3592" s="14">
        <f t="shared" si="1142"/>
        <v>0</v>
      </c>
      <c r="AB3592" s="14">
        <f t="shared" si="1146"/>
        <v>0</v>
      </c>
      <c r="AC3592" s="15">
        <f t="shared" si="1145"/>
        <v>756.8</v>
      </c>
      <c r="AD3592" s="48">
        <f>(ROUND(AC3592-AC3579,1)/AC3579)</f>
        <v>0.26133333333333336</v>
      </c>
      <c r="AE3592" s="113" t="s">
        <v>799</v>
      </c>
      <c r="AF3592" s="60"/>
    </row>
    <row r="3593" spans="1:32">
      <c r="A3593" s="99"/>
      <c r="B3593" s="89"/>
      <c r="C3593" s="21" t="s">
        <v>326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68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D3593*$D$17</f>
        <v>160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492.8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39"/>
        <v>652.79999999999995</v>
      </c>
      <c r="Y3593" s="14">
        <f t="shared" si="1140"/>
        <v>0</v>
      </c>
      <c r="Z3593" s="14">
        <f t="shared" si="1141"/>
        <v>0</v>
      </c>
      <c r="AA3593" s="14">
        <f t="shared" si="1142"/>
        <v>0</v>
      </c>
      <c r="AB3593" s="14">
        <f t="shared" si="1146"/>
        <v>0</v>
      </c>
      <c r="AC3593" s="15">
        <f t="shared" si="1145"/>
        <v>652.79999999999995</v>
      </c>
      <c r="AD3593" s="48">
        <f>(ROUND(AC3593-AC3579,1)/AC3579)</f>
        <v>8.7999999999999995E-2</v>
      </c>
      <c r="AE3593" s="113"/>
      <c r="AF3593" s="60"/>
    </row>
    <row r="3594" spans="1:32">
      <c r="A3594" s="106" t="s">
        <v>0</v>
      </c>
      <c r="B3594" s="86" t="s">
        <v>157</v>
      </c>
      <c r="C3594" s="50" t="s">
        <v>243</v>
      </c>
      <c r="D3594" s="11">
        <v>102</v>
      </c>
      <c r="E3594" s="11">
        <v>0</v>
      </c>
      <c r="F3594" s="11">
        <v>0</v>
      </c>
      <c r="G3594" s="11">
        <v>0</v>
      </c>
      <c r="H3594" s="11">
        <v>0</v>
      </c>
      <c r="I3594" s="51">
        <v>50</v>
      </c>
      <c r="J3594" s="51">
        <v>50</v>
      </c>
      <c r="K3594" s="51">
        <v>0</v>
      </c>
      <c r="L3594" s="51">
        <v>0</v>
      </c>
      <c r="M3594" s="51">
        <v>0</v>
      </c>
      <c r="N3594" s="52">
        <f>D3594*$D$3</f>
        <v>204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39"/>
        <v>612</v>
      </c>
      <c r="Y3594" s="52">
        <f t="shared" si="1140"/>
        <v>0</v>
      </c>
      <c r="Z3594" s="52">
        <f t="shared" si="1141"/>
        <v>0</v>
      </c>
      <c r="AA3594" s="52">
        <f t="shared" si="1142"/>
        <v>0</v>
      </c>
      <c r="AB3594" s="52">
        <f t="shared" si="1146"/>
        <v>0</v>
      </c>
      <c r="AC3594" s="53">
        <f>ROUND(X3594+Y3594+Z3594+AA3594+AB3594,1)</f>
        <v>612</v>
      </c>
      <c r="AD3594" s="5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71</v>
      </c>
      <c r="J3595" s="13">
        <v>71</v>
      </c>
      <c r="K3595" s="13">
        <v>0</v>
      </c>
      <c r="L3595" s="13">
        <v>0</v>
      </c>
      <c r="M3595" s="13">
        <v>0</v>
      </c>
      <c r="N3595" s="14">
        <f>D3595*$D$4</f>
        <v>163.20000000000002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579.36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39"/>
        <v>742.56000000000006</v>
      </c>
      <c r="Y3595" s="14">
        <f t="shared" si="1140"/>
        <v>0</v>
      </c>
      <c r="Z3595" s="14">
        <f t="shared" si="1141"/>
        <v>0</v>
      </c>
      <c r="AA3595" s="14">
        <f t="shared" si="1142"/>
        <v>0</v>
      </c>
      <c r="AB3595" s="14">
        <f>R3595+W3595</f>
        <v>0</v>
      </c>
      <c r="AC3595" s="15">
        <f>ROUND(X3595+Y3595+Z3595+AA3595+AB3595,1)</f>
        <v>742.6</v>
      </c>
      <c r="AD3595" s="48">
        <f>(ROUND(AC3595-AC3594,1)/AC3594)</f>
        <v>0.21339869281045751</v>
      </c>
      <c r="AE3595" s="113"/>
      <c r="AF3595" s="60"/>
    </row>
    <row r="3596" spans="1:32">
      <c r="A3596" s="99" t="s">
        <v>801</v>
      </c>
      <c r="B3596" s="87">
        <v>10</v>
      </c>
      <c r="C3596" s="21" t="s">
        <v>834</v>
      </c>
      <c r="D3596" s="12">
        <v>102</v>
      </c>
      <c r="E3596" s="12">
        <v>0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0</v>
      </c>
      <c r="L3596" s="13">
        <v>0</v>
      </c>
      <c r="M3596" s="13">
        <v>0</v>
      </c>
      <c r="N3596" s="14">
        <f>D3596*$D$5</f>
        <v>204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367.2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39"/>
        <v>571.20000000000005</v>
      </c>
      <c r="Y3596" s="14">
        <f t="shared" si="1140"/>
        <v>0</v>
      </c>
      <c r="Z3596" s="14">
        <f t="shared" si="1141"/>
        <v>0</v>
      </c>
      <c r="AA3596" s="14">
        <f t="shared" si="1142"/>
        <v>0</v>
      </c>
      <c r="AB3596" s="14">
        <f>R3596+W3596</f>
        <v>0</v>
      </c>
      <c r="AC3596" s="15">
        <f t="shared" ref="AC3596:AC3608" si="1147">ROUND(X3596+Y3596+Z3596+AA3596+AB3596,1)</f>
        <v>571.20000000000005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102</v>
      </c>
      <c r="E3597" s="12">
        <v>0</v>
      </c>
      <c r="F3597" s="12">
        <v>0</v>
      </c>
      <c r="G3597" s="12">
        <v>0</v>
      </c>
      <c r="H3597" s="12">
        <v>0</v>
      </c>
      <c r="I3597" s="13">
        <v>50</v>
      </c>
      <c r="J3597" s="13">
        <v>50</v>
      </c>
      <c r="K3597" s="13">
        <v>0</v>
      </c>
      <c r="L3597" s="13">
        <v>0</v>
      </c>
      <c r="M3597" s="13">
        <v>0</v>
      </c>
      <c r="N3597" s="14">
        <f>D3597*$D$6</f>
        <v>204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367.2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39"/>
        <v>571.20000000000005</v>
      </c>
      <c r="Y3597" s="14">
        <f t="shared" si="1140"/>
        <v>0</v>
      </c>
      <c r="Z3597" s="14">
        <f t="shared" si="1141"/>
        <v>0</v>
      </c>
      <c r="AA3597" s="14">
        <f t="shared" si="1142"/>
        <v>0</v>
      </c>
      <c r="AB3597" s="14">
        <f t="shared" ref="AB3597:AB3609" si="1148">R3597+W3597</f>
        <v>0</v>
      </c>
      <c r="AC3597" s="15">
        <f t="shared" si="1147"/>
        <v>571.20000000000005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102</v>
      </c>
      <c r="E3598" s="12">
        <v>0</v>
      </c>
      <c r="F3598" s="12">
        <v>0</v>
      </c>
      <c r="G3598" s="12">
        <v>0</v>
      </c>
      <c r="H3598" s="12">
        <v>0</v>
      </c>
      <c r="I3598" s="13">
        <v>50</v>
      </c>
      <c r="J3598" s="13">
        <v>50</v>
      </c>
      <c r="K3598" s="13">
        <v>0</v>
      </c>
      <c r="L3598" s="13">
        <v>0</v>
      </c>
      <c r="M3598" s="13">
        <v>0</v>
      </c>
      <c r="N3598" s="14">
        <f>D3598*$D$7</f>
        <v>204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367.2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39"/>
        <v>571.20000000000005</v>
      </c>
      <c r="Y3598" s="14">
        <f t="shared" si="1140"/>
        <v>0</v>
      </c>
      <c r="Z3598" s="14">
        <f t="shared" si="1141"/>
        <v>0</v>
      </c>
      <c r="AA3598" s="14">
        <f t="shared" si="1142"/>
        <v>0</v>
      </c>
      <c r="AB3598" s="14">
        <f t="shared" si="1148"/>
        <v>0</v>
      </c>
      <c r="AC3598" s="15">
        <f t="shared" si="1147"/>
        <v>571.20000000000005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102</v>
      </c>
      <c r="E3599" s="12">
        <v>0</v>
      </c>
      <c r="F3599" s="12">
        <v>0</v>
      </c>
      <c r="G3599" s="12">
        <v>0</v>
      </c>
      <c r="H3599" s="12">
        <v>0</v>
      </c>
      <c r="I3599" s="13">
        <v>50</v>
      </c>
      <c r="J3599" s="13">
        <v>50</v>
      </c>
      <c r="K3599" s="13">
        <v>0</v>
      </c>
      <c r="L3599" s="13">
        <v>0</v>
      </c>
      <c r="M3599" s="13">
        <v>0</v>
      </c>
      <c r="N3599" s="14">
        <f>D3599*$D$8</f>
        <v>204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367.2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39"/>
        <v>571.20000000000005</v>
      </c>
      <c r="Y3599" s="14">
        <f t="shared" si="1140"/>
        <v>0</v>
      </c>
      <c r="Z3599" s="14">
        <f t="shared" si="1141"/>
        <v>0</v>
      </c>
      <c r="AA3599" s="14">
        <f t="shared" si="1142"/>
        <v>0</v>
      </c>
      <c r="AB3599" s="14">
        <f t="shared" si="1148"/>
        <v>0</v>
      </c>
      <c r="AC3599" s="15">
        <f t="shared" si="1147"/>
        <v>571.20000000000005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51</v>
      </c>
      <c r="E3600" s="12">
        <v>102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105</v>
      </c>
      <c r="L3600" s="13">
        <v>0</v>
      </c>
      <c r="M3600" s="13">
        <v>0</v>
      </c>
      <c r="N3600" s="14">
        <f>D3600*$D$9</f>
        <v>66.3</v>
      </c>
      <c r="O3600" s="14">
        <f>E3600*$E$9</f>
        <v>153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132.6</v>
      </c>
      <c r="T3600" s="14">
        <f>(O3600/100)*(K3600*$K$9)</f>
        <v>321.3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39"/>
        <v>198.89999999999998</v>
      </c>
      <c r="Y3600" s="14">
        <f t="shared" si="1140"/>
        <v>474.3</v>
      </c>
      <c r="Z3600" s="14">
        <f t="shared" si="1141"/>
        <v>0</v>
      </c>
      <c r="AA3600" s="14">
        <f t="shared" si="1142"/>
        <v>0</v>
      </c>
      <c r="AB3600" s="14">
        <f t="shared" si="1148"/>
        <v>0</v>
      </c>
      <c r="AC3600" s="15">
        <f t="shared" si="1147"/>
        <v>673.2</v>
      </c>
      <c r="AD3600" s="48">
        <f>(ROUND(AC3600-AC3594,1)/AC3594)</f>
        <v>0.1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51</v>
      </c>
      <c r="E3601" s="12">
        <v>0</v>
      </c>
      <c r="F3601" s="12">
        <v>102</v>
      </c>
      <c r="G3601" s="12">
        <v>0</v>
      </c>
      <c r="H3601" s="12">
        <v>0</v>
      </c>
      <c r="I3601" s="13">
        <v>50</v>
      </c>
      <c r="J3601" s="13">
        <v>50</v>
      </c>
      <c r="K3601" s="13">
        <v>52.5</v>
      </c>
      <c r="L3601" s="13">
        <v>52.5</v>
      </c>
      <c r="M3601" s="13">
        <v>0</v>
      </c>
      <c r="N3601" s="14">
        <f>D3601*$D$10</f>
        <v>66.3</v>
      </c>
      <c r="O3601" s="14">
        <f>E3601*$E$10</f>
        <v>0</v>
      </c>
      <c r="P3601" s="14">
        <f>F3601*$F$10</f>
        <v>153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132.6</v>
      </c>
      <c r="T3601" s="14">
        <f>(O3601/100)*(K3601*$J$10)</f>
        <v>0</v>
      </c>
      <c r="U3601" s="14">
        <f>(P3601/100)*(K3601*$K$10)+(P3601/100)*(L3601*$L$10)</f>
        <v>321.3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39"/>
        <v>198.89999999999998</v>
      </c>
      <c r="Y3601" s="14">
        <f t="shared" si="1140"/>
        <v>0</v>
      </c>
      <c r="Z3601" s="14">
        <f t="shared" si="1141"/>
        <v>474.3</v>
      </c>
      <c r="AA3601" s="14">
        <f t="shared" si="1142"/>
        <v>0</v>
      </c>
      <c r="AB3601" s="14">
        <f t="shared" si="1148"/>
        <v>0</v>
      </c>
      <c r="AC3601" s="15">
        <f t="shared" si="1147"/>
        <v>673.2</v>
      </c>
      <c r="AD3601" s="48">
        <f>(ROUND(AC3601-AC3594,1)/AC3594)</f>
        <v>0.1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51</v>
      </c>
      <c r="E3602" s="12">
        <v>0</v>
      </c>
      <c r="F3602" s="12">
        <v>0</v>
      </c>
      <c r="G3602" s="12">
        <v>102</v>
      </c>
      <c r="H3602" s="12">
        <v>0</v>
      </c>
      <c r="I3602" s="13">
        <v>50</v>
      </c>
      <c r="J3602" s="13">
        <v>50</v>
      </c>
      <c r="K3602" s="13">
        <v>0</v>
      </c>
      <c r="L3602" s="13">
        <v>105</v>
      </c>
      <c r="M3602" s="13">
        <v>0</v>
      </c>
      <c r="N3602" s="14">
        <f>D3602*$D$11</f>
        <v>66.3</v>
      </c>
      <c r="O3602" s="14">
        <f>E3602*$E$11</f>
        <v>0</v>
      </c>
      <c r="P3602" s="14">
        <f>F3602*$F$11</f>
        <v>0</v>
      </c>
      <c r="Q3602" s="14">
        <f>G3602*$G$11</f>
        <v>153</v>
      </c>
      <c r="R3602" s="14">
        <f>H3602*$H$11</f>
        <v>0</v>
      </c>
      <c r="S3602" s="14">
        <f>(N3602/100)*(I3602*$I$11)+(N3602/100)*(J3602*$J$11)</f>
        <v>132.6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321.3</v>
      </c>
      <c r="W3602" s="14">
        <f>(R3602/100)*(K3602*$K$11)+(R3602/100)*(L3602*$L$11)</f>
        <v>0</v>
      </c>
      <c r="X3602" s="14">
        <f t="shared" si="1139"/>
        <v>198.89999999999998</v>
      </c>
      <c r="Y3602" s="14">
        <f t="shared" si="1140"/>
        <v>0</v>
      </c>
      <c r="Z3602" s="14">
        <f t="shared" si="1141"/>
        <v>0</v>
      </c>
      <c r="AA3602" s="14">
        <f t="shared" si="1142"/>
        <v>474.3</v>
      </c>
      <c r="AB3602" s="14">
        <f t="shared" si="1148"/>
        <v>0</v>
      </c>
      <c r="AC3602" s="15">
        <f t="shared" si="1147"/>
        <v>673.2</v>
      </c>
      <c r="AD3602" s="48">
        <f>(ROUND(AC3602-AC3594,1)/AC3594)</f>
        <v>0.1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51</v>
      </c>
      <c r="E3603" s="12">
        <v>0</v>
      </c>
      <c r="F3603" s="12">
        <v>0</v>
      </c>
      <c r="G3603" s="12">
        <v>0</v>
      </c>
      <c r="H3603" s="12">
        <v>102</v>
      </c>
      <c r="I3603" s="13">
        <v>50</v>
      </c>
      <c r="J3603" s="13">
        <v>50</v>
      </c>
      <c r="K3603" s="13">
        <v>52.5</v>
      </c>
      <c r="L3603" s="13">
        <v>52.5</v>
      </c>
      <c r="M3603" s="13">
        <v>0</v>
      </c>
      <c r="N3603" s="14">
        <f>D3603*$D$12</f>
        <v>66.3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153</v>
      </c>
      <c r="S3603" s="14">
        <f>(N3603/100)*(I3603*$I$12)+(N3603/100)*(J3603*$J$12)</f>
        <v>132.6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321.3</v>
      </c>
      <c r="X3603" s="14">
        <f t="shared" si="1139"/>
        <v>198.89999999999998</v>
      </c>
      <c r="Y3603" s="14">
        <f t="shared" si="1140"/>
        <v>0</v>
      </c>
      <c r="Z3603" s="14">
        <f t="shared" si="1141"/>
        <v>0</v>
      </c>
      <c r="AA3603" s="14">
        <f t="shared" si="1142"/>
        <v>0</v>
      </c>
      <c r="AB3603" s="14">
        <f t="shared" si="1148"/>
        <v>474.3</v>
      </c>
      <c r="AC3603" s="15">
        <f t="shared" si="1147"/>
        <v>673.2</v>
      </c>
      <c r="AD3603" s="48">
        <f>(ROUND(AC3603-AC3594,1)/AC3594)</f>
        <v>0.1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50</v>
      </c>
      <c r="J3604" s="13">
        <v>50</v>
      </c>
      <c r="K3604" s="13">
        <v>0</v>
      </c>
      <c r="L3604" s="13">
        <v>0</v>
      </c>
      <c r="M3604" s="13">
        <v>80</v>
      </c>
      <c r="N3604" s="14">
        <f>D3604*$D$13</f>
        <v>153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550.79999999999995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703.8</v>
      </c>
      <c r="Y3604" s="14">
        <f t="shared" si="1140"/>
        <v>0</v>
      </c>
      <c r="Z3604" s="14">
        <f t="shared" si="1141"/>
        <v>0</v>
      </c>
      <c r="AA3604" s="14">
        <f t="shared" si="1142"/>
        <v>0</v>
      </c>
      <c r="AB3604" s="14">
        <f t="shared" si="1148"/>
        <v>0</v>
      </c>
      <c r="AC3604" s="15">
        <f t="shared" si="1147"/>
        <v>703.8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102</v>
      </c>
      <c r="E3605" s="12">
        <v>0</v>
      </c>
      <c r="F3605" s="12">
        <v>0</v>
      </c>
      <c r="G3605" s="12">
        <v>0</v>
      </c>
      <c r="H3605" s="12">
        <v>0</v>
      </c>
      <c r="I3605" s="13">
        <v>50</v>
      </c>
      <c r="J3605" s="13">
        <v>50</v>
      </c>
      <c r="K3605" s="13">
        <v>80</v>
      </c>
      <c r="L3605" s="13">
        <v>0</v>
      </c>
      <c r="M3605" s="13">
        <v>0</v>
      </c>
      <c r="N3605" s="14">
        <f>D3605*$D$14</f>
        <v>153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550.79999999999995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39"/>
        <v>703.8</v>
      </c>
      <c r="Y3605" s="14">
        <f t="shared" si="1140"/>
        <v>0</v>
      </c>
      <c r="Z3605" s="14">
        <f t="shared" si="1141"/>
        <v>0</v>
      </c>
      <c r="AA3605" s="14">
        <f t="shared" si="1142"/>
        <v>0</v>
      </c>
      <c r="AB3605" s="14">
        <f t="shared" si="1148"/>
        <v>0</v>
      </c>
      <c r="AC3605" s="15">
        <f t="shared" si="1147"/>
        <v>703.8</v>
      </c>
      <c r="AD3605" s="48">
        <f>(ROUND(AC3605-AC3594,1)/AC3594)</f>
        <v>0.15</v>
      </c>
      <c r="AE3605" s="113"/>
      <c r="AF3605" s="60"/>
    </row>
    <row r="3606" spans="1:32">
      <c r="A3606" s="99"/>
      <c r="B3606" s="87"/>
      <c r="C3606" s="21" t="s">
        <v>329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50</v>
      </c>
      <c r="J3606" s="13">
        <v>50</v>
      </c>
      <c r="K3606" s="13">
        <v>0</v>
      </c>
      <c r="L3606" s="13">
        <v>80</v>
      </c>
      <c r="M3606" s="13">
        <v>0</v>
      </c>
      <c r="N3606" s="14">
        <f>D3606*$D$15</f>
        <v>153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550.79999999999995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39"/>
        <v>703.8</v>
      </c>
      <c r="Y3606" s="14">
        <f t="shared" si="1140"/>
        <v>0</v>
      </c>
      <c r="Z3606" s="14">
        <f t="shared" si="1141"/>
        <v>0</v>
      </c>
      <c r="AA3606" s="14">
        <f t="shared" si="1142"/>
        <v>0</v>
      </c>
      <c r="AB3606" s="14">
        <f t="shared" si="1148"/>
        <v>0</v>
      </c>
      <c r="AC3606" s="15">
        <f t="shared" si="1147"/>
        <v>703.8</v>
      </c>
      <c r="AD3606" s="48">
        <f>(ROUND(AC3606-AC3594,1)/AC3594)</f>
        <v>0.15</v>
      </c>
      <c r="AE3606" s="113"/>
      <c r="AF3606" s="60"/>
    </row>
    <row r="3607" spans="1:32">
      <c r="A3607" s="99"/>
      <c r="B3607" s="87"/>
      <c r="C3607" s="21" t="s">
        <v>325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82</v>
      </c>
      <c r="K3607" s="13">
        <v>0</v>
      </c>
      <c r="L3607" s="13">
        <v>0</v>
      </c>
      <c r="M3607" s="13">
        <v>0</v>
      </c>
      <c r="N3607" s="14">
        <f>D3607*$D$16</f>
        <v>163.20000000000002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549.98400000000004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39"/>
        <v>713.18400000000008</v>
      </c>
      <c r="Y3607" s="14">
        <f t="shared" si="1140"/>
        <v>0</v>
      </c>
      <c r="Z3607" s="14">
        <f t="shared" si="1141"/>
        <v>0</v>
      </c>
      <c r="AA3607" s="14">
        <f t="shared" si="1142"/>
        <v>0</v>
      </c>
      <c r="AB3607" s="14">
        <f t="shared" si="1148"/>
        <v>0</v>
      </c>
      <c r="AC3607" s="15">
        <f t="shared" si="1147"/>
        <v>713.2</v>
      </c>
      <c r="AD3607" s="48">
        <f>(ROUND(AC3607-AC3594,1)/AC3594)</f>
        <v>0.165359477124183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82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D3608*$D$17</f>
        <v>163.20000000000002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549.98400000000004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39"/>
        <v>713.18400000000008</v>
      </c>
      <c r="Y3608" s="14">
        <f t="shared" si="1140"/>
        <v>0</v>
      </c>
      <c r="Z3608" s="14">
        <f t="shared" si="1141"/>
        <v>0</v>
      </c>
      <c r="AA3608" s="14">
        <f t="shared" si="1142"/>
        <v>0</v>
      </c>
      <c r="AB3608" s="14">
        <f t="shared" si="1148"/>
        <v>0</v>
      </c>
      <c r="AC3608" s="15">
        <f t="shared" si="1147"/>
        <v>713.2</v>
      </c>
      <c r="AD3608" s="48">
        <f>(ROUND(AC3608-AC3594,1)/AC3594)</f>
        <v>0.165359477124183</v>
      </c>
      <c r="AE3608" s="113"/>
      <c r="AF3608" s="60"/>
    </row>
    <row r="3609" spans="1:32">
      <c r="A3609" s="106" t="s">
        <v>0</v>
      </c>
      <c r="B3609" s="88" t="s">
        <v>321</v>
      </c>
      <c r="C3609" s="50" t="s">
        <v>243</v>
      </c>
      <c r="D3609" s="11">
        <v>104</v>
      </c>
      <c r="E3609" s="11">
        <v>0</v>
      </c>
      <c r="F3609" s="11">
        <v>0</v>
      </c>
      <c r="G3609" s="11">
        <v>0</v>
      </c>
      <c r="H3609" s="11">
        <v>0</v>
      </c>
      <c r="I3609" s="51">
        <v>40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208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374.4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39"/>
        <v>582.4</v>
      </c>
      <c r="Y3609" s="52">
        <f t="shared" si="1140"/>
        <v>0</v>
      </c>
      <c r="Z3609" s="52">
        <f t="shared" si="1141"/>
        <v>0</v>
      </c>
      <c r="AA3609" s="52">
        <f t="shared" si="1142"/>
        <v>0</v>
      </c>
      <c r="AB3609" s="52">
        <f t="shared" si="1148"/>
        <v>0</v>
      </c>
      <c r="AC3609" s="53">
        <f>ROUND(X3609+Y3609+Z3609+AA3609+AB3609,1)</f>
        <v>582.4</v>
      </c>
      <c r="AD3609" s="58">
        <v>0</v>
      </c>
      <c r="AE3609" s="113"/>
      <c r="AF3609" s="60"/>
    </row>
    <row r="3610" spans="1:32">
      <c r="A3610" s="99" t="s">
        <v>800</v>
      </c>
      <c r="B3610" s="89">
        <v>10</v>
      </c>
      <c r="C3610" s="21" t="s">
        <v>324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56</v>
      </c>
      <c r="J3610" s="13">
        <v>66</v>
      </c>
      <c r="K3610" s="13">
        <v>0</v>
      </c>
      <c r="L3610" s="13">
        <v>0</v>
      </c>
      <c r="M3610" s="13">
        <v>0</v>
      </c>
      <c r="N3610" s="14">
        <f>D3610*$D$4</f>
        <v>166.4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507.52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39"/>
        <v>673.92</v>
      </c>
      <c r="Y3610" s="14">
        <f t="shared" si="1140"/>
        <v>0</v>
      </c>
      <c r="Z3610" s="14">
        <f t="shared" si="1141"/>
        <v>0</v>
      </c>
      <c r="AA3610" s="14">
        <f t="shared" si="1142"/>
        <v>0</v>
      </c>
      <c r="AB3610" s="14">
        <f>R3610+W3610</f>
        <v>0</v>
      </c>
      <c r="AC3610" s="15">
        <f>ROUND(X3610+Y3610+Z3610+AA3610+AB3610,1)</f>
        <v>673.9</v>
      </c>
      <c r="AD3610" s="48">
        <f>(ROUND(AC3610-AC3609,1)/AC3609)</f>
        <v>0.15710851648351648</v>
      </c>
      <c r="AE3610" s="113"/>
      <c r="AF3610" s="60"/>
    </row>
    <row r="3611" spans="1:32">
      <c r="A3611" s="99" t="s">
        <v>801</v>
      </c>
      <c r="B3611" s="89">
        <v>12</v>
      </c>
      <c r="C3611" s="21" t="s">
        <v>834</v>
      </c>
      <c r="D3611" s="12">
        <v>104</v>
      </c>
      <c r="E3611" s="12">
        <v>0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208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336.96000000000004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39"/>
        <v>544.96</v>
      </c>
      <c r="Y3611" s="14">
        <f t="shared" si="1140"/>
        <v>0</v>
      </c>
      <c r="Z3611" s="14">
        <f t="shared" si="1141"/>
        <v>0</v>
      </c>
      <c r="AA3611" s="14">
        <f t="shared" si="1142"/>
        <v>0</v>
      </c>
      <c r="AB3611" s="14">
        <f>R3611+W3611</f>
        <v>0</v>
      </c>
      <c r="AC3611" s="15">
        <f t="shared" ref="AC3611:AC3623" si="1149">ROUND(X3611+Y3611+Z3611+AA3611+AB3611,1)</f>
        <v>545</v>
      </c>
      <c r="AD3611" s="48">
        <f>(ROUND(AC3611-AC3609,1)/AC3609)</f>
        <v>-6.4217032967032961E-2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104</v>
      </c>
      <c r="E3612" s="12">
        <v>0</v>
      </c>
      <c r="F3612" s="12">
        <v>0</v>
      </c>
      <c r="G3612" s="12">
        <v>0</v>
      </c>
      <c r="H3612" s="12">
        <v>0</v>
      </c>
      <c r="I3612" s="13">
        <v>40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208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336.96000000000004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39"/>
        <v>544.96</v>
      </c>
      <c r="Y3612" s="14">
        <f t="shared" si="1140"/>
        <v>0</v>
      </c>
      <c r="Z3612" s="14">
        <f t="shared" si="1141"/>
        <v>0</v>
      </c>
      <c r="AA3612" s="14">
        <f t="shared" si="1142"/>
        <v>0</v>
      </c>
      <c r="AB3612" s="14">
        <f t="shared" ref="AB3612:AB3624" si="1150">R3612+W3612</f>
        <v>0</v>
      </c>
      <c r="AC3612" s="15">
        <f t="shared" si="1149"/>
        <v>545</v>
      </c>
      <c r="AD3612" s="48">
        <f>(ROUND(AC3612-AC3609,1)/AC3609)</f>
        <v>-6.4217032967032961E-2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104</v>
      </c>
      <c r="E3613" s="12">
        <v>0</v>
      </c>
      <c r="F3613" s="12">
        <v>0</v>
      </c>
      <c r="G3613" s="12">
        <v>0</v>
      </c>
      <c r="H3613" s="12">
        <v>0</v>
      </c>
      <c r="I3613" s="13">
        <v>40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208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336.96000000000004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39"/>
        <v>544.96</v>
      </c>
      <c r="Y3613" s="14">
        <f t="shared" si="1140"/>
        <v>0</v>
      </c>
      <c r="Z3613" s="14">
        <f t="shared" si="1141"/>
        <v>0</v>
      </c>
      <c r="AA3613" s="14">
        <f t="shared" si="1142"/>
        <v>0</v>
      </c>
      <c r="AB3613" s="14">
        <f t="shared" si="1150"/>
        <v>0</v>
      </c>
      <c r="AC3613" s="15">
        <f t="shared" si="1149"/>
        <v>545</v>
      </c>
      <c r="AD3613" s="48">
        <f>(ROUND(AC3613-AC3609,1)/AC3609)</f>
        <v>-6.4217032967032961E-2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104</v>
      </c>
      <c r="E3614" s="12">
        <v>0</v>
      </c>
      <c r="F3614" s="12">
        <v>0</v>
      </c>
      <c r="G3614" s="12">
        <v>0</v>
      </c>
      <c r="H3614" s="12">
        <v>0</v>
      </c>
      <c r="I3614" s="13">
        <v>40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208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336.96000000000004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39"/>
        <v>544.96</v>
      </c>
      <c r="Y3614" s="14">
        <f t="shared" si="1140"/>
        <v>0</v>
      </c>
      <c r="Z3614" s="14">
        <f t="shared" si="1141"/>
        <v>0</v>
      </c>
      <c r="AA3614" s="14">
        <f t="shared" si="1142"/>
        <v>0</v>
      </c>
      <c r="AB3614" s="14">
        <f t="shared" si="1150"/>
        <v>0</v>
      </c>
      <c r="AC3614" s="15">
        <f t="shared" si="1149"/>
        <v>545</v>
      </c>
      <c r="AD3614" s="48">
        <f>(ROUND(AC3614-AC3609,1)/AC3609)</f>
        <v>-6.4217032967032961E-2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52</v>
      </c>
      <c r="E3615" s="12">
        <v>104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95</v>
      </c>
      <c r="L3615" s="13">
        <v>0</v>
      </c>
      <c r="M3615" s="13">
        <v>0</v>
      </c>
      <c r="N3615" s="14">
        <f>D3615*$D$9</f>
        <v>67.600000000000009</v>
      </c>
      <c r="O3615" s="14">
        <f>E3615*$E$9</f>
        <v>156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121.68</v>
      </c>
      <c r="T3615" s="14">
        <f>(O3615/100)*(K3615*$K$9)</f>
        <v>296.40000000000003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39"/>
        <v>189.28000000000003</v>
      </c>
      <c r="Y3615" s="14">
        <f t="shared" si="1140"/>
        <v>452.40000000000003</v>
      </c>
      <c r="Z3615" s="14">
        <f t="shared" si="1141"/>
        <v>0</v>
      </c>
      <c r="AA3615" s="14">
        <f t="shared" si="1142"/>
        <v>0</v>
      </c>
      <c r="AB3615" s="14">
        <f t="shared" si="1150"/>
        <v>0</v>
      </c>
      <c r="AC3615" s="15">
        <f t="shared" si="1149"/>
        <v>641.70000000000005</v>
      </c>
      <c r="AD3615" s="48">
        <f>(ROUND(AC3615-AC3609,1)/AC3609)</f>
        <v>0.10182005494505494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52</v>
      </c>
      <c r="E3616" s="12">
        <v>0</v>
      </c>
      <c r="F3616" s="12">
        <v>104</v>
      </c>
      <c r="G3616" s="12">
        <v>0</v>
      </c>
      <c r="H3616" s="12">
        <v>0</v>
      </c>
      <c r="I3616" s="13">
        <v>40</v>
      </c>
      <c r="J3616" s="13">
        <v>50</v>
      </c>
      <c r="K3616" s="13">
        <v>47.5</v>
      </c>
      <c r="L3616" s="13">
        <v>47.5</v>
      </c>
      <c r="M3616" s="13">
        <v>0</v>
      </c>
      <c r="N3616" s="14">
        <f>D3616*$D$10</f>
        <v>67.600000000000009</v>
      </c>
      <c r="O3616" s="14">
        <f>E3616*$E$10</f>
        <v>0</v>
      </c>
      <c r="P3616" s="14">
        <f>F3616*$F$10</f>
        <v>156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121.68</v>
      </c>
      <c r="T3616" s="14">
        <f>(O3616/100)*(K3616*$J$10)</f>
        <v>0</v>
      </c>
      <c r="U3616" s="14">
        <f>(P3616/100)*(K3616*$K$10)+(P3616/100)*(L3616*$L$10)</f>
        <v>296.40000000000003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39"/>
        <v>189.28000000000003</v>
      </c>
      <c r="Y3616" s="14">
        <f t="shared" si="1140"/>
        <v>0</v>
      </c>
      <c r="Z3616" s="14">
        <f t="shared" si="1141"/>
        <v>452.40000000000003</v>
      </c>
      <c r="AA3616" s="14">
        <f t="shared" si="1142"/>
        <v>0</v>
      </c>
      <c r="AB3616" s="14">
        <f t="shared" si="1150"/>
        <v>0</v>
      </c>
      <c r="AC3616" s="15">
        <f t="shared" si="1149"/>
        <v>641.70000000000005</v>
      </c>
      <c r="AD3616" s="48">
        <f>(ROUND(AC3616-AC3609,1)/AC3609)</f>
        <v>0.10182005494505494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52</v>
      </c>
      <c r="E3617" s="12">
        <v>0</v>
      </c>
      <c r="F3617" s="12">
        <v>0</v>
      </c>
      <c r="G3617" s="12">
        <v>104</v>
      </c>
      <c r="H3617" s="12">
        <v>0</v>
      </c>
      <c r="I3617" s="13">
        <v>40</v>
      </c>
      <c r="J3617" s="13">
        <v>50</v>
      </c>
      <c r="K3617" s="13">
        <v>0</v>
      </c>
      <c r="L3617" s="13">
        <v>95</v>
      </c>
      <c r="M3617" s="13">
        <v>0</v>
      </c>
      <c r="N3617" s="14">
        <f>D3617*$D$11</f>
        <v>67.600000000000009</v>
      </c>
      <c r="O3617" s="14">
        <f>E3617*$E$11</f>
        <v>0</v>
      </c>
      <c r="P3617" s="14">
        <f>F3617*$F$11</f>
        <v>0</v>
      </c>
      <c r="Q3617" s="14">
        <f>G3617*$G$11</f>
        <v>156</v>
      </c>
      <c r="R3617" s="14">
        <f>H3617*$H$11</f>
        <v>0</v>
      </c>
      <c r="S3617" s="14">
        <f>(N3617/100)*(I3617*$I$11)+(N3617/100)*(J3617*$J$11)</f>
        <v>121.68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296.40000000000003</v>
      </c>
      <c r="W3617" s="14">
        <f>(R3617/100)*(K3617*$K$11)+(R3617/100)*(L3617*$L$11)</f>
        <v>0</v>
      </c>
      <c r="X3617" s="14">
        <f t="shared" si="1139"/>
        <v>189.28000000000003</v>
      </c>
      <c r="Y3617" s="14">
        <f t="shared" si="1140"/>
        <v>0</v>
      </c>
      <c r="Z3617" s="14">
        <f t="shared" si="1141"/>
        <v>0</v>
      </c>
      <c r="AA3617" s="14">
        <f t="shared" si="1142"/>
        <v>452.40000000000003</v>
      </c>
      <c r="AB3617" s="14">
        <f t="shared" si="1150"/>
        <v>0</v>
      </c>
      <c r="AC3617" s="15">
        <f t="shared" si="1149"/>
        <v>641.70000000000005</v>
      </c>
      <c r="AD3617" s="48">
        <f>(ROUND(AC3617-AC3609,1)/AC3609)</f>
        <v>0.10182005494505494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52</v>
      </c>
      <c r="E3618" s="12">
        <v>0</v>
      </c>
      <c r="F3618" s="12">
        <v>0</v>
      </c>
      <c r="G3618" s="12">
        <v>0</v>
      </c>
      <c r="H3618" s="12">
        <v>104</v>
      </c>
      <c r="I3618" s="13">
        <v>40</v>
      </c>
      <c r="J3618" s="13">
        <v>50</v>
      </c>
      <c r="K3618" s="13">
        <v>47.5</v>
      </c>
      <c r="L3618" s="13">
        <v>47.5</v>
      </c>
      <c r="M3618" s="13">
        <v>0</v>
      </c>
      <c r="N3618" s="14">
        <f>D3618*$D$12</f>
        <v>67.600000000000009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156</v>
      </c>
      <c r="S3618" s="14">
        <f>(N3618/100)*(I3618*$I$12)+(N3618/100)*(J3618*$J$12)</f>
        <v>121.68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296.40000000000003</v>
      </c>
      <c r="X3618" s="14">
        <f t="shared" si="1139"/>
        <v>189.28000000000003</v>
      </c>
      <c r="Y3618" s="14">
        <f t="shared" si="1140"/>
        <v>0</v>
      </c>
      <c r="Z3618" s="14">
        <f t="shared" si="1141"/>
        <v>0</v>
      </c>
      <c r="AA3618" s="14">
        <f t="shared" si="1142"/>
        <v>0</v>
      </c>
      <c r="AB3618" s="14">
        <f t="shared" si="1150"/>
        <v>452.40000000000003</v>
      </c>
      <c r="AC3618" s="15">
        <f t="shared" si="1149"/>
        <v>641.70000000000005</v>
      </c>
      <c r="AD3618" s="48">
        <f>(ROUND(AC3618-AC3609,1)/AC3609)</f>
        <v>0.10182005494505494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40</v>
      </c>
      <c r="J3619" s="13">
        <v>50</v>
      </c>
      <c r="K3619" s="13">
        <v>0</v>
      </c>
      <c r="L3619" s="13">
        <v>0</v>
      </c>
      <c r="M3619" s="13">
        <v>75</v>
      </c>
      <c r="N3619" s="14">
        <f>D3619*$D$13</f>
        <v>156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514.79999999999995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670.8</v>
      </c>
      <c r="Y3619" s="14">
        <f t="shared" si="1140"/>
        <v>0</v>
      </c>
      <c r="Z3619" s="14">
        <f t="shared" si="1141"/>
        <v>0</v>
      </c>
      <c r="AA3619" s="14">
        <f t="shared" si="1142"/>
        <v>0</v>
      </c>
      <c r="AB3619" s="14">
        <f t="shared" si="1150"/>
        <v>0</v>
      </c>
      <c r="AC3619" s="15">
        <f t="shared" si="1149"/>
        <v>670.8</v>
      </c>
      <c r="AD3619" s="48">
        <f>(ROUND(AC3619-AC3609,1)/AC3609)</f>
        <v>0.1517857142857143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104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50</v>
      </c>
      <c r="K3620" s="13">
        <v>75</v>
      </c>
      <c r="L3620" s="13">
        <v>0</v>
      </c>
      <c r="M3620" s="13">
        <v>0</v>
      </c>
      <c r="N3620" s="14">
        <f>D3620*$D$14</f>
        <v>156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514.79999999999995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39"/>
        <v>670.8</v>
      </c>
      <c r="Y3620" s="14">
        <f t="shared" si="1140"/>
        <v>0</v>
      </c>
      <c r="Z3620" s="14">
        <f t="shared" si="1141"/>
        <v>0</v>
      </c>
      <c r="AA3620" s="14">
        <f t="shared" si="1142"/>
        <v>0</v>
      </c>
      <c r="AB3620" s="14">
        <f t="shared" si="1150"/>
        <v>0</v>
      </c>
      <c r="AC3620" s="15">
        <f t="shared" si="1149"/>
        <v>670.8</v>
      </c>
      <c r="AD3620" s="48">
        <f>(ROUND(AC3620-AC3609,1)/AC3609)</f>
        <v>0.1517857142857143</v>
      </c>
      <c r="AE3620" s="113"/>
      <c r="AF3620" s="60"/>
    </row>
    <row r="3621" spans="1:32">
      <c r="A3621" s="99"/>
      <c r="B3621" s="89"/>
      <c r="C3621" s="21" t="s">
        <v>329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50</v>
      </c>
      <c r="K3621" s="13">
        <v>0</v>
      </c>
      <c r="L3621" s="13">
        <v>75</v>
      </c>
      <c r="M3621" s="13">
        <v>0</v>
      </c>
      <c r="N3621" s="14">
        <f>D3621*$D$15</f>
        <v>156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514.79999999999995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39"/>
        <v>670.8</v>
      </c>
      <c r="Y3621" s="14">
        <f t="shared" si="1140"/>
        <v>0</v>
      </c>
      <c r="Z3621" s="14">
        <f t="shared" si="1141"/>
        <v>0</v>
      </c>
      <c r="AA3621" s="14">
        <f t="shared" si="1142"/>
        <v>0</v>
      </c>
      <c r="AB3621" s="14">
        <f t="shared" si="1150"/>
        <v>0</v>
      </c>
      <c r="AC3621" s="15">
        <f t="shared" si="1149"/>
        <v>670.8</v>
      </c>
      <c r="AD3621" s="48">
        <f>(ROUND(AC3621-AC3609,1)/AC3609)</f>
        <v>0.1517857142857143</v>
      </c>
      <c r="AE3621" s="113"/>
      <c r="AF3621" s="60"/>
    </row>
    <row r="3622" spans="1:32">
      <c r="A3622" s="99"/>
      <c r="B3622" s="89"/>
      <c r="C3622" s="21" t="s">
        <v>325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84</v>
      </c>
      <c r="K3622" s="13">
        <v>0</v>
      </c>
      <c r="L3622" s="13">
        <v>0</v>
      </c>
      <c r="M3622" s="13">
        <v>0</v>
      </c>
      <c r="N3622" s="14">
        <f>D3622*$D$16</f>
        <v>166.4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555.77600000000007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39"/>
        <v>722.17600000000004</v>
      </c>
      <c r="Y3622" s="14">
        <f t="shared" si="1140"/>
        <v>0</v>
      </c>
      <c r="Z3622" s="14">
        <f t="shared" si="1141"/>
        <v>0</v>
      </c>
      <c r="AA3622" s="14">
        <f t="shared" si="1142"/>
        <v>0</v>
      </c>
      <c r="AB3622" s="14">
        <f t="shared" si="1150"/>
        <v>0</v>
      </c>
      <c r="AC3622" s="15">
        <f t="shared" si="1149"/>
        <v>722.2</v>
      </c>
      <c r="AD3622" s="48">
        <f>(ROUND(AC3622-AC3609,1)/AC3609)</f>
        <v>0.24004120879120883</v>
      </c>
      <c r="AE3622" s="113" t="s">
        <v>799</v>
      </c>
      <c r="AF3622" s="60"/>
    </row>
    <row r="3623" spans="1:32">
      <c r="A3623" s="99"/>
      <c r="B3623" s="89"/>
      <c r="C3623" s="21" t="s">
        <v>326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166.4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479.23200000000003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39"/>
        <v>645.63200000000006</v>
      </c>
      <c r="Y3623" s="14">
        <f t="shared" si="1140"/>
        <v>0</v>
      </c>
      <c r="Z3623" s="14">
        <f t="shared" si="1141"/>
        <v>0</v>
      </c>
      <c r="AA3623" s="14">
        <f t="shared" si="1142"/>
        <v>0</v>
      </c>
      <c r="AB3623" s="14">
        <f t="shared" si="1150"/>
        <v>0</v>
      </c>
      <c r="AC3623" s="15">
        <f t="shared" si="1149"/>
        <v>645.6</v>
      </c>
      <c r="AD3623" s="48">
        <f>(ROUND(AC3623-AC3609,1)/AC3609)</f>
        <v>0.10851648351648352</v>
      </c>
      <c r="AE3623" s="113"/>
      <c r="AF3623" s="60"/>
    </row>
    <row r="3624" spans="1:32">
      <c r="A3624" s="106" t="s">
        <v>0</v>
      </c>
      <c r="B3624" s="86" t="s">
        <v>344</v>
      </c>
      <c r="C3624" s="50" t="s">
        <v>243</v>
      </c>
      <c r="D3624" s="11">
        <v>104</v>
      </c>
      <c r="E3624" s="11">
        <v>0</v>
      </c>
      <c r="F3624" s="11">
        <v>0</v>
      </c>
      <c r="G3624" s="11">
        <v>0</v>
      </c>
      <c r="H3624" s="11">
        <v>0</v>
      </c>
      <c r="I3624" s="51">
        <v>70</v>
      </c>
      <c r="J3624" s="51">
        <v>30</v>
      </c>
      <c r="K3624" s="51">
        <v>0</v>
      </c>
      <c r="L3624" s="51">
        <v>0</v>
      </c>
      <c r="M3624" s="51">
        <v>0</v>
      </c>
      <c r="N3624" s="52">
        <f>D3624*$D$3</f>
        <v>208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416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39"/>
        <v>624</v>
      </c>
      <c r="Y3624" s="52">
        <f t="shared" si="1140"/>
        <v>0</v>
      </c>
      <c r="Z3624" s="52">
        <f t="shared" si="1141"/>
        <v>0</v>
      </c>
      <c r="AA3624" s="52">
        <f t="shared" si="1142"/>
        <v>0</v>
      </c>
      <c r="AB3624" s="52">
        <f t="shared" si="1150"/>
        <v>0</v>
      </c>
      <c r="AC3624" s="53">
        <f>ROUND(X3624+Y3624+Z3624+AA3624+AB3624,1)</f>
        <v>624</v>
      </c>
      <c r="AD3624" s="58">
        <v>0</v>
      </c>
      <c r="AE3624" s="113"/>
      <c r="AF3624" s="60"/>
    </row>
    <row r="3625" spans="1:32">
      <c r="A3625" s="99" t="s">
        <v>800</v>
      </c>
      <c r="B3625" s="87">
        <v>13</v>
      </c>
      <c r="C3625" s="21" t="s">
        <v>324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85</v>
      </c>
      <c r="J3625" s="13">
        <v>48</v>
      </c>
      <c r="K3625" s="13">
        <v>0</v>
      </c>
      <c r="L3625" s="13">
        <v>0</v>
      </c>
      <c r="M3625" s="13">
        <v>0</v>
      </c>
      <c r="N3625" s="14">
        <f>D3625*$D$4</f>
        <v>166.4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553.28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39"/>
        <v>719.68</v>
      </c>
      <c r="Y3625" s="14">
        <f t="shared" si="1140"/>
        <v>0</v>
      </c>
      <c r="Z3625" s="14">
        <f t="shared" si="1141"/>
        <v>0</v>
      </c>
      <c r="AA3625" s="14">
        <f t="shared" si="1142"/>
        <v>0</v>
      </c>
      <c r="AB3625" s="14">
        <f>R3625+W3625</f>
        <v>0</v>
      </c>
      <c r="AC3625" s="15">
        <f>ROUND(X3625+Y3625+Z3625+AA3625+AB3625,1)</f>
        <v>719.7</v>
      </c>
      <c r="AD3625" s="48">
        <f>(ROUND(AC3625-AC3624,1)/AC3624)</f>
        <v>0.15336538461538463</v>
      </c>
      <c r="AE3625" s="113"/>
      <c r="AF3625" s="60"/>
    </row>
    <row r="3626" spans="1:32">
      <c r="A3626" s="99" t="s">
        <v>801</v>
      </c>
      <c r="B3626" s="87">
        <v>11</v>
      </c>
      <c r="C3626" s="21" t="s">
        <v>834</v>
      </c>
      <c r="D3626" s="12">
        <v>104</v>
      </c>
      <c r="E3626" s="12">
        <v>0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0</v>
      </c>
      <c r="L3626" s="13">
        <v>0</v>
      </c>
      <c r="M3626" s="13">
        <v>0</v>
      </c>
      <c r="N3626" s="14">
        <f>D3626*$D$5</f>
        <v>208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374.4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39"/>
        <v>582.4</v>
      </c>
      <c r="Y3626" s="14">
        <f t="shared" si="1140"/>
        <v>0</v>
      </c>
      <c r="Z3626" s="14">
        <f t="shared" si="1141"/>
        <v>0</v>
      </c>
      <c r="AA3626" s="14">
        <f t="shared" si="1142"/>
        <v>0</v>
      </c>
      <c r="AB3626" s="14">
        <f>R3626+W3626</f>
        <v>0</v>
      </c>
      <c r="AC3626" s="15">
        <f t="shared" ref="AC3626:AC3638" si="1151">ROUND(X3626+Y3626+Z3626+AA3626+AB3626,1)</f>
        <v>582.4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104</v>
      </c>
      <c r="E3627" s="12">
        <v>0</v>
      </c>
      <c r="F3627" s="12">
        <v>0</v>
      </c>
      <c r="G3627" s="12">
        <v>0</v>
      </c>
      <c r="H3627" s="12">
        <v>0</v>
      </c>
      <c r="I3627" s="13">
        <v>70</v>
      </c>
      <c r="J3627" s="13">
        <v>30</v>
      </c>
      <c r="K3627" s="13">
        <v>0</v>
      </c>
      <c r="L3627" s="13">
        <v>0</v>
      </c>
      <c r="M3627" s="13">
        <v>0</v>
      </c>
      <c r="N3627" s="14">
        <f>D3627*$D$6</f>
        <v>208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374.4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39"/>
        <v>582.4</v>
      </c>
      <c r="Y3627" s="14">
        <f t="shared" si="1140"/>
        <v>0</v>
      </c>
      <c r="Z3627" s="14">
        <f t="shared" si="1141"/>
        <v>0</v>
      </c>
      <c r="AA3627" s="14">
        <f t="shared" si="1142"/>
        <v>0</v>
      </c>
      <c r="AB3627" s="14">
        <f t="shared" ref="AB3627:AB3639" si="1152">R3627+W3627</f>
        <v>0</v>
      </c>
      <c r="AC3627" s="15">
        <f t="shared" si="1151"/>
        <v>582.4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104</v>
      </c>
      <c r="E3628" s="12">
        <v>0</v>
      </c>
      <c r="F3628" s="12">
        <v>0</v>
      </c>
      <c r="G3628" s="12">
        <v>0</v>
      </c>
      <c r="H3628" s="12">
        <v>0</v>
      </c>
      <c r="I3628" s="13">
        <v>70</v>
      </c>
      <c r="J3628" s="13">
        <v>30</v>
      </c>
      <c r="K3628" s="13">
        <v>0</v>
      </c>
      <c r="L3628" s="13">
        <v>0</v>
      </c>
      <c r="M3628" s="13">
        <v>0</v>
      </c>
      <c r="N3628" s="14">
        <f>D3628*$D$7</f>
        <v>208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374.4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ref="X3628:X3642" si="1153">N3628+S3628</f>
        <v>582.4</v>
      </c>
      <c r="Y3628" s="14">
        <f t="shared" ref="Y3628:Y3642" si="1154">O3628+T3628</f>
        <v>0</v>
      </c>
      <c r="Z3628" s="14">
        <f t="shared" ref="Z3628:Z3642" si="1155">P3628+U3628</f>
        <v>0</v>
      </c>
      <c r="AA3628" s="14">
        <f t="shared" ref="AA3628:AA3642" si="1156">Q3628+V3628</f>
        <v>0</v>
      </c>
      <c r="AB3628" s="14">
        <f t="shared" si="1152"/>
        <v>0</v>
      </c>
      <c r="AC3628" s="15">
        <f t="shared" si="1151"/>
        <v>582.4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104</v>
      </c>
      <c r="E3629" s="12">
        <v>0</v>
      </c>
      <c r="F3629" s="12">
        <v>0</v>
      </c>
      <c r="G3629" s="12">
        <v>0</v>
      </c>
      <c r="H3629" s="12">
        <v>0</v>
      </c>
      <c r="I3629" s="13">
        <v>70</v>
      </c>
      <c r="J3629" s="13">
        <v>30</v>
      </c>
      <c r="K3629" s="13">
        <v>0</v>
      </c>
      <c r="L3629" s="13">
        <v>0</v>
      </c>
      <c r="M3629" s="13">
        <v>0</v>
      </c>
      <c r="N3629" s="14">
        <f>D3629*$D$8</f>
        <v>208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374.4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3"/>
        <v>582.4</v>
      </c>
      <c r="Y3629" s="14">
        <f t="shared" si="1154"/>
        <v>0</v>
      </c>
      <c r="Z3629" s="14">
        <f t="shared" si="1155"/>
        <v>0</v>
      </c>
      <c r="AA3629" s="14">
        <f t="shared" si="1156"/>
        <v>0</v>
      </c>
      <c r="AB3629" s="14">
        <f t="shared" si="1152"/>
        <v>0</v>
      </c>
      <c r="AC3629" s="15">
        <f t="shared" si="1151"/>
        <v>582.4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52</v>
      </c>
      <c r="E3630" s="12">
        <v>104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105</v>
      </c>
      <c r="L3630" s="13">
        <v>0</v>
      </c>
      <c r="M3630" s="13">
        <v>0</v>
      </c>
      <c r="N3630" s="14">
        <f>D3630*$D$9</f>
        <v>67.600000000000009</v>
      </c>
      <c r="O3630" s="14">
        <f>E3630*$E$9</f>
        <v>156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135.19999999999999</v>
      </c>
      <c r="T3630" s="14">
        <f>(O3630/100)*(K3630*$K$9)</f>
        <v>327.60000000000002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3"/>
        <v>202.8</v>
      </c>
      <c r="Y3630" s="14">
        <f t="shared" si="1154"/>
        <v>483.6</v>
      </c>
      <c r="Z3630" s="14">
        <f t="shared" si="1155"/>
        <v>0</v>
      </c>
      <c r="AA3630" s="14">
        <f t="shared" si="1156"/>
        <v>0</v>
      </c>
      <c r="AB3630" s="14">
        <f t="shared" si="1152"/>
        <v>0</v>
      </c>
      <c r="AC3630" s="15">
        <f t="shared" si="1151"/>
        <v>686.4</v>
      </c>
      <c r="AD3630" s="48">
        <f>(ROUND(AC3630-AC3624,1)/AC3624)</f>
        <v>9.9999999999999992E-2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52</v>
      </c>
      <c r="E3631" s="12">
        <v>0</v>
      </c>
      <c r="F3631" s="12">
        <v>104</v>
      </c>
      <c r="G3631" s="12">
        <v>0</v>
      </c>
      <c r="H3631" s="12">
        <v>0</v>
      </c>
      <c r="I3631" s="13">
        <v>70</v>
      </c>
      <c r="J3631" s="13">
        <v>30</v>
      </c>
      <c r="K3631" s="13">
        <v>52.5</v>
      </c>
      <c r="L3631" s="13">
        <v>52.5</v>
      </c>
      <c r="M3631" s="13">
        <v>0</v>
      </c>
      <c r="N3631" s="14">
        <f>D3631*$D$10</f>
        <v>67.600000000000009</v>
      </c>
      <c r="O3631" s="14">
        <f>E3631*$E$10</f>
        <v>0</v>
      </c>
      <c r="P3631" s="14">
        <f>F3631*$F$10</f>
        <v>156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135.19999999999999</v>
      </c>
      <c r="T3631" s="14">
        <f>(O3631/100)*(K3631*$J$10)</f>
        <v>0</v>
      </c>
      <c r="U3631" s="14">
        <f>(P3631/100)*(K3631*$K$10)+(P3631/100)*(L3631*$L$10)</f>
        <v>327.60000000000002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3"/>
        <v>202.8</v>
      </c>
      <c r="Y3631" s="14">
        <f t="shared" si="1154"/>
        <v>0</v>
      </c>
      <c r="Z3631" s="14">
        <f t="shared" si="1155"/>
        <v>483.6</v>
      </c>
      <c r="AA3631" s="14">
        <f t="shared" si="1156"/>
        <v>0</v>
      </c>
      <c r="AB3631" s="14">
        <f t="shared" si="1152"/>
        <v>0</v>
      </c>
      <c r="AC3631" s="15">
        <f t="shared" si="1151"/>
        <v>686.4</v>
      </c>
      <c r="AD3631" s="48">
        <f>(ROUND(AC3631-AC3624,1)/AC3624)</f>
        <v>9.9999999999999992E-2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52</v>
      </c>
      <c r="E3632" s="12">
        <v>0</v>
      </c>
      <c r="F3632" s="12">
        <v>0</v>
      </c>
      <c r="G3632" s="12">
        <v>104</v>
      </c>
      <c r="H3632" s="12">
        <v>0</v>
      </c>
      <c r="I3632" s="13">
        <v>70</v>
      </c>
      <c r="J3632" s="13">
        <v>30</v>
      </c>
      <c r="K3632" s="13">
        <v>0</v>
      </c>
      <c r="L3632" s="13">
        <v>105</v>
      </c>
      <c r="M3632" s="13">
        <v>0</v>
      </c>
      <c r="N3632" s="14">
        <f>D3632*$D$11</f>
        <v>67.600000000000009</v>
      </c>
      <c r="O3632" s="14">
        <f>E3632*$E$11</f>
        <v>0</v>
      </c>
      <c r="P3632" s="14">
        <f>F3632*$F$11</f>
        <v>0</v>
      </c>
      <c r="Q3632" s="14">
        <f>G3632*$G$11</f>
        <v>156</v>
      </c>
      <c r="R3632" s="14">
        <f>H3632*$H$11</f>
        <v>0</v>
      </c>
      <c r="S3632" s="14">
        <f>(N3632/100)*(I3632*$I$11)+(N3632/100)*(J3632*$J$11)</f>
        <v>135.19999999999999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327.60000000000002</v>
      </c>
      <c r="W3632" s="14">
        <f>(R3632/100)*(K3632*$K$11)+(R3632/100)*(L3632*$L$11)</f>
        <v>0</v>
      </c>
      <c r="X3632" s="14">
        <f t="shared" si="1153"/>
        <v>202.8</v>
      </c>
      <c r="Y3632" s="14">
        <f t="shared" si="1154"/>
        <v>0</v>
      </c>
      <c r="Z3632" s="14">
        <f t="shared" si="1155"/>
        <v>0</v>
      </c>
      <c r="AA3632" s="14">
        <f t="shared" si="1156"/>
        <v>483.6</v>
      </c>
      <c r="AB3632" s="14">
        <f t="shared" si="1152"/>
        <v>0</v>
      </c>
      <c r="AC3632" s="15">
        <f t="shared" si="1151"/>
        <v>686.4</v>
      </c>
      <c r="AD3632" s="48">
        <f>(ROUND(AC3632-AC3624,1)/AC3624)</f>
        <v>9.9999999999999992E-2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52</v>
      </c>
      <c r="E3633" s="12">
        <v>0</v>
      </c>
      <c r="F3633" s="12">
        <v>0</v>
      </c>
      <c r="G3633" s="12">
        <v>0</v>
      </c>
      <c r="H3633" s="12">
        <v>104</v>
      </c>
      <c r="I3633" s="13">
        <v>70</v>
      </c>
      <c r="J3633" s="13">
        <v>30</v>
      </c>
      <c r="K3633" s="13">
        <v>52.5</v>
      </c>
      <c r="L3633" s="13">
        <v>52.5</v>
      </c>
      <c r="M3633" s="13">
        <v>0</v>
      </c>
      <c r="N3633" s="14">
        <f>D3633*$D$12</f>
        <v>67.600000000000009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156</v>
      </c>
      <c r="S3633" s="14">
        <f>(N3633/100)*(I3633*$I$12)+(N3633/100)*(J3633*$J$12)</f>
        <v>135.19999999999999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327.60000000000002</v>
      </c>
      <c r="X3633" s="14">
        <f t="shared" si="1153"/>
        <v>202.8</v>
      </c>
      <c r="Y3633" s="14">
        <f t="shared" si="1154"/>
        <v>0</v>
      </c>
      <c r="Z3633" s="14">
        <f t="shared" si="1155"/>
        <v>0</v>
      </c>
      <c r="AA3633" s="14">
        <f t="shared" si="1156"/>
        <v>0</v>
      </c>
      <c r="AB3633" s="14">
        <f t="shared" si="1152"/>
        <v>483.6</v>
      </c>
      <c r="AC3633" s="15">
        <f t="shared" si="1151"/>
        <v>686.4</v>
      </c>
      <c r="AD3633" s="48">
        <f>(ROUND(AC3633-AC3624,1)/AC3624)</f>
        <v>9.9999999999999992E-2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70</v>
      </c>
      <c r="J3634" s="13">
        <v>30</v>
      </c>
      <c r="K3634" s="13">
        <v>0</v>
      </c>
      <c r="L3634" s="13">
        <v>0</v>
      </c>
      <c r="M3634" s="13">
        <v>80</v>
      </c>
      <c r="N3634" s="14">
        <f>D3634*$D$13</f>
        <v>156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561.6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717.6</v>
      </c>
      <c r="Y3634" s="14">
        <f t="shared" si="1154"/>
        <v>0</v>
      </c>
      <c r="Z3634" s="14">
        <f t="shared" si="1155"/>
        <v>0</v>
      </c>
      <c r="AA3634" s="14">
        <f t="shared" si="1156"/>
        <v>0</v>
      </c>
      <c r="AB3634" s="14">
        <f t="shared" si="1152"/>
        <v>0</v>
      </c>
      <c r="AC3634" s="15">
        <f t="shared" si="1151"/>
        <v>717.6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104</v>
      </c>
      <c r="E3635" s="12">
        <v>0</v>
      </c>
      <c r="F3635" s="12">
        <v>0</v>
      </c>
      <c r="G3635" s="12">
        <v>0</v>
      </c>
      <c r="H3635" s="12">
        <v>0</v>
      </c>
      <c r="I3635" s="13">
        <v>70</v>
      </c>
      <c r="J3635" s="13">
        <v>30</v>
      </c>
      <c r="K3635" s="13">
        <v>80</v>
      </c>
      <c r="L3635" s="13">
        <v>0</v>
      </c>
      <c r="M3635" s="13">
        <v>0</v>
      </c>
      <c r="N3635" s="14">
        <f>D3635*$D$14</f>
        <v>156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561.6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3"/>
        <v>717.6</v>
      </c>
      <c r="Y3635" s="14">
        <f t="shared" si="1154"/>
        <v>0</v>
      </c>
      <c r="Z3635" s="14">
        <f t="shared" si="1155"/>
        <v>0</v>
      </c>
      <c r="AA3635" s="14">
        <f t="shared" si="1156"/>
        <v>0</v>
      </c>
      <c r="AB3635" s="14">
        <f t="shared" si="1152"/>
        <v>0</v>
      </c>
      <c r="AC3635" s="15">
        <f t="shared" si="1151"/>
        <v>717.6</v>
      </c>
      <c r="AD3635" s="48">
        <f>(ROUND(AC3635-AC3624,1)/AC3624)</f>
        <v>0.15</v>
      </c>
      <c r="AE3635" s="111"/>
      <c r="AF3635" s="60"/>
    </row>
    <row r="3636" spans="1:32">
      <c r="A3636" s="99"/>
      <c r="B3636" s="87"/>
      <c r="C3636" s="21" t="s">
        <v>329</v>
      </c>
      <c r="D3636" s="12">
        <v>104</v>
      </c>
      <c r="E3636" s="12">
        <v>0</v>
      </c>
      <c r="F3636" s="12">
        <v>0</v>
      </c>
      <c r="G3636" s="12">
        <v>0</v>
      </c>
      <c r="H3636" s="12">
        <v>0</v>
      </c>
      <c r="I3636" s="13">
        <v>70</v>
      </c>
      <c r="J3636" s="13">
        <v>30</v>
      </c>
      <c r="K3636" s="13">
        <v>0</v>
      </c>
      <c r="L3636" s="13">
        <v>80</v>
      </c>
      <c r="M3636" s="13">
        <v>0</v>
      </c>
      <c r="N3636" s="14">
        <f>D3636*$D$15</f>
        <v>156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561.6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3"/>
        <v>717.6</v>
      </c>
      <c r="Y3636" s="14">
        <f t="shared" si="1154"/>
        <v>0</v>
      </c>
      <c r="Z3636" s="14">
        <f t="shared" si="1155"/>
        <v>0</v>
      </c>
      <c r="AA3636" s="14">
        <f t="shared" si="1156"/>
        <v>0</v>
      </c>
      <c r="AB3636" s="14">
        <f t="shared" si="1152"/>
        <v>0</v>
      </c>
      <c r="AC3636" s="15">
        <f t="shared" si="1151"/>
        <v>717.6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104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68</v>
      </c>
      <c r="K3637" s="13">
        <v>0</v>
      </c>
      <c r="L3637" s="13">
        <v>0</v>
      </c>
      <c r="M3637" s="13">
        <v>0</v>
      </c>
      <c r="N3637" s="14">
        <f>D3637*$D$16</f>
        <v>166.4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512.51200000000006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3"/>
        <v>678.91200000000003</v>
      </c>
      <c r="Y3637" s="14">
        <f t="shared" si="1154"/>
        <v>0</v>
      </c>
      <c r="Z3637" s="14">
        <f t="shared" si="1155"/>
        <v>0</v>
      </c>
      <c r="AA3637" s="14">
        <f t="shared" si="1156"/>
        <v>0</v>
      </c>
      <c r="AB3637" s="14">
        <f t="shared" si="1152"/>
        <v>0</v>
      </c>
      <c r="AC3637" s="15">
        <f t="shared" si="1151"/>
        <v>678.9</v>
      </c>
      <c r="AD3637" s="48">
        <f>(ROUND(AC3637-AC3624,1)/AC3624)</f>
        <v>8.7980769230769224E-2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104</v>
      </c>
      <c r="E3638" s="12">
        <v>0</v>
      </c>
      <c r="F3638" s="12">
        <v>0</v>
      </c>
      <c r="G3638" s="12">
        <v>0</v>
      </c>
      <c r="H3638" s="12">
        <v>0</v>
      </c>
      <c r="I3638" s="13">
        <v>98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D3638*$D$17</f>
        <v>166.4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620.67200000000003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3"/>
        <v>787.072</v>
      </c>
      <c r="Y3638" s="14">
        <f t="shared" si="1154"/>
        <v>0</v>
      </c>
      <c r="Z3638" s="14">
        <f t="shared" si="1155"/>
        <v>0</v>
      </c>
      <c r="AA3638" s="14">
        <f t="shared" si="1156"/>
        <v>0</v>
      </c>
      <c r="AB3638" s="14">
        <f t="shared" si="1152"/>
        <v>0</v>
      </c>
      <c r="AC3638" s="15">
        <f t="shared" si="1151"/>
        <v>787.1</v>
      </c>
      <c r="AD3638" s="48">
        <f>(ROUND(AC3638-AC3624,1)/AC3624)</f>
        <v>0.26137820512820514</v>
      </c>
      <c r="AE3638" s="113" t="s">
        <v>799</v>
      </c>
      <c r="AF3638" s="60"/>
    </row>
    <row r="3639" spans="1:32">
      <c r="A3639" s="106" t="s">
        <v>0</v>
      </c>
      <c r="B3639" s="88" t="s">
        <v>159</v>
      </c>
      <c r="C3639" s="50" t="s">
        <v>243</v>
      </c>
      <c r="D3639" s="11">
        <v>102</v>
      </c>
      <c r="E3639" s="11">
        <v>0</v>
      </c>
      <c r="F3639" s="11">
        <v>0</v>
      </c>
      <c r="G3639" s="11">
        <v>0</v>
      </c>
      <c r="H3639" s="11">
        <v>0</v>
      </c>
      <c r="I3639" s="51">
        <v>50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204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3"/>
        <v>612</v>
      </c>
      <c r="Y3639" s="52">
        <f t="shared" si="1154"/>
        <v>0</v>
      </c>
      <c r="Z3639" s="52">
        <f t="shared" si="1155"/>
        <v>0</v>
      </c>
      <c r="AA3639" s="52">
        <f t="shared" si="1156"/>
        <v>0</v>
      </c>
      <c r="AB3639" s="52">
        <f t="shared" si="1152"/>
        <v>0</v>
      </c>
      <c r="AC3639" s="53">
        <f>ROUND(X3639+Y3639+Z3639+AA3639+AB3639,1)</f>
        <v>612</v>
      </c>
      <c r="AD3639" s="58">
        <v>0</v>
      </c>
      <c r="AE3639" s="113"/>
      <c r="AF3639" s="60"/>
    </row>
    <row r="3640" spans="1:32">
      <c r="A3640" s="99" t="s">
        <v>800</v>
      </c>
      <c r="B3640" s="89">
        <v>12</v>
      </c>
      <c r="C3640" s="21" t="s">
        <v>324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71</v>
      </c>
      <c r="J3640" s="13">
        <v>71</v>
      </c>
      <c r="K3640" s="13">
        <v>0</v>
      </c>
      <c r="L3640" s="13">
        <v>0</v>
      </c>
      <c r="M3640" s="13">
        <v>0</v>
      </c>
      <c r="N3640" s="14">
        <f>D3640*$D$4</f>
        <v>163.20000000000002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579.36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3"/>
        <v>742.56000000000006</v>
      </c>
      <c r="Y3640" s="14">
        <f t="shared" si="1154"/>
        <v>0</v>
      </c>
      <c r="Z3640" s="14">
        <f t="shared" si="1155"/>
        <v>0</v>
      </c>
      <c r="AA3640" s="14">
        <f t="shared" si="1156"/>
        <v>0</v>
      </c>
      <c r="AB3640" s="14">
        <f t="shared" ref="AB3640:AB3671" si="1157">R3640+W3640</f>
        <v>0</v>
      </c>
      <c r="AC3640" s="15">
        <f>ROUND(X3640+Y3640+Z3640+AA3640+AB3640,1)</f>
        <v>742.6</v>
      </c>
      <c r="AD3640" s="48">
        <f>(ROUND(AC3640-AC3639,1)/AC3639)</f>
        <v>0.21339869281045751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102</v>
      </c>
      <c r="E3641" s="12">
        <v>0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204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367.2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3"/>
        <v>571.20000000000005</v>
      </c>
      <c r="Y3641" s="14">
        <f t="shared" si="1154"/>
        <v>0</v>
      </c>
      <c r="Z3641" s="14">
        <f t="shared" si="1155"/>
        <v>0</v>
      </c>
      <c r="AA3641" s="14">
        <f t="shared" si="1156"/>
        <v>0</v>
      </c>
      <c r="AB3641" s="14">
        <f t="shared" si="1157"/>
        <v>0</v>
      </c>
      <c r="AC3641" s="15">
        <f t="shared" ref="AC3641:AC3669" si="1158">ROUND(X3641+Y3641+Z3641+AA3641+AB3641,1)</f>
        <v>571.20000000000005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102</v>
      </c>
      <c r="E3642" s="12">
        <v>0</v>
      </c>
      <c r="F3642" s="12">
        <v>0</v>
      </c>
      <c r="G3642" s="12">
        <v>0</v>
      </c>
      <c r="H3642" s="12">
        <v>0</v>
      </c>
      <c r="I3642" s="13">
        <v>50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204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367.2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3"/>
        <v>571.20000000000005</v>
      </c>
      <c r="Y3642" s="14">
        <f t="shared" si="1154"/>
        <v>0</v>
      </c>
      <c r="Z3642" s="14">
        <f t="shared" si="1155"/>
        <v>0</v>
      </c>
      <c r="AA3642" s="14">
        <f t="shared" si="1156"/>
        <v>0</v>
      </c>
      <c r="AB3642" s="14">
        <f t="shared" si="1157"/>
        <v>0</v>
      </c>
      <c r="AC3642" s="15">
        <f t="shared" si="1158"/>
        <v>571.20000000000005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102</v>
      </c>
      <c r="E3643" s="12">
        <v>0</v>
      </c>
      <c r="F3643" s="12">
        <v>0</v>
      </c>
      <c r="G3643" s="12">
        <v>0</v>
      </c>
      <c r="H3643" s="12">
        <v>0</v>
      </c>
      <c r="I3643" s="13">
        <v>50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204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367.2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714" si="1159">N3643+S3643</f>
        <v>571.20000000000005</v>
      </c>
      <c r="Y3643" s="14">
        <f t="shared" ref="Y3643:Y3714" si="1160">O3643+T3643</f>
        <v>0</v>
      </c>
      <c r="Z3643" s="14">
        <f t="shared" ref="Z3643:Z3714" si="1161">P3643+U3643</f>
        <v>0</v>
      </c>
      <c r="AA3643" s="14">
        <f t="shared" ref="AA3643:AA3714" si="1162">Q3643+V3643</f>
        <v>0</v>
      </c>
      <c r="AB3643" s="14">
        <f t="shared" si="1157"/>
        <v>0</v>
      </c>
      <c r="AC3643" s="15">
        <f t="shared" si="1158"/>
        <v>571.20000000000005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102</v>
      </c>
      <c r="E3644" s="12">
        <v>0</v>
      </c>
      <c r="F3644" s="12">
        <v>0</v>
      </c>
      <c r="G3644" s="12">
        <v>0</v>
      </c>
      <c r="H3644" s="12">
        <v>0</v>
      </c>
      <c r="I3644" s="13">
        <v>50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204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367.2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59"/>
        <v>571.20000000000005</v>
      </c>
      <c r="Y3644" s="14">
        <f t="shared" si="1160"/>
        <v>0</v>
      </c>
      <c r="Z3644" s="14">
        <f t="shared" si="1161"/>
        <v>0</v>
      </c>
      <c r="AA3644" s="14">
        <f t="shared" si="1162"/>
        <v>0</v>
      </c>
      <c r="AB3644" s="14">
        <f t="shared" si="1157"/>
        <v>0</v>
      </c>
      <c r="AC3644" s="15">
        <f t="shared" si="1158"/>
        <v>571.20000000000005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51</v>
      </c>
      <c r="E3645" s="12">
        <v>102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105</v>
      </c>
      <c r="L3645" s="13">
        <v>0</v>
      </c>
      <c r="M3645" s="13">
        <v>0</v>
      </c>
      <c r="N3645" s="14">
        <f>D3645*$D$9</f>
        <v>66.3</v>
      </c>
      <c r="O3645" s="14">
        <f>E3645*$E$9</f>
        <v>153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132.6</v>
      </c>
      <c r="T3645" s="14">
        <f>(O3645/100)*(K3645*$K$9)</f>
        <v>321.3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59"/>
        <v>198.89999999999998</v>
      </c>
      <c r="Y3645" s="14">
        <f t="shared" si="1160"/>
        <v>474.3</v>
      </c>
      <c r="Z3645" s="14">
        <f t="shared" si="1161"/>
        <v>0</v>
      </c>
      <c r="AA3645" s="14">
        <f t="shared" si="1162"/>
        <v>0</v>
      </c>
      <c r="AB3645" s="14">
        <f t="shared" si="1157"/>
        <v>0</v>
      </c>
      <c r="AC3645" s="15">
        <f t="shared" si="1158"/>
        <v>673.2</v>
      </c>
      <c r="AD3645" s="48">
        <f>(ROUND(AC3645-AC3639,1)/AC3639)</f>
        <v>0.1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51</v>
      </c>
      <c r="E3646" s="12">
        <v>0</v>
      </c>
      <c r="F3646" s="12">
        <v>102</v>
      </c>
      <c r="G3646" s="12">
        <v>0</v>
      </c>
      <c r="H3646" s="12">
        <v>0</v>
      </c>
      <c r="I3646" s="13">
        <v>50</v>
      </c>
      <c r="J3646" s="13">
        <v>50</v>
      </c>
      <c r="K3646" s="13">
        <v>52.5</v>
      </c>
      <c r="L3646" s="13">
        <v>52.5</v>
      </c>
      <c r="M3646" s="13">
        <v>0</v>
      </c>
      <c r="N3646" s="14">
        <f>D3646*$D$10</f>
        <v>66.3</v>
      </c>
      <c r="O3646" s="14">
        <f>E3646*$E$10</f>
        <v>0</v>
      </c>
      <c r="P3646" s="14">
        <f>F3646*$F$10</f>
        <v>153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132.6</v>
      </c>
      <c r="T3646" s="14">
        <f>(O3646/100)*(K3646*$J$10)</f>
        <v>0</v>
      </c>
      <c r="U3646" s="14">
        <f>(P3646/100)*(K3646*$K$10)+(P3646/100)*(L3646*$L$10)</f>
        <v>321.3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59"/>
        <v>198.89999999999998</v>
      </c>
      <c r="Y3646" s="14">
        <f t="shared" si="1160"/>
        <v>0</v>
      </c>
      <c r="Z3646" s="14">
        <f t="shared" si="1161"/>
        <v>474.3</v>
      </c>
      <c r="AA3646" s="14">
        <f t="shared" si="1162"/>
        <v>0</v>
      </c>
      <c r="AB3646" s="14">
        <f t="shared" si="1157"/>
        <v>0</v>
      </c>
      <c r="AC3646" s="15">
        <f t="shared" si="1158"/>
        <v>673.2</v>
      </c>
      <c r="AD3646" s="48">
        <f>(ROUND(AC3646-AC3639,1)/AC3639)</f>
        <v>0.1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51</v>
      </c>
      <c r="E3647" s="12">
        <v>0</v>
      </c>
      <c r="F3647" s="12">
        <v>0</v>
      </c>
      <c r="G3647" s="12">
        <v>102</v>
      </c>
      <c r="H3647" s="12">
        <v>0</v>
      </c>
      <c r="I3647" s="13">
        <v>50</v>
      </c>
      <c r="J3647" s="13">
        <v>50</v>
      </c>
      <c r="K3647" s="13">
        <v>0</v>
      </c>
      <c r="L3647" s="13">
        <v>105</v>
      </c>
      <c r="M3647" s="13">
        <v>0</v>
      </c>
      <c r="N3647" s="14">
        <f>D3647*$D$11</f>
        <v>66.3</v>
      </c>
      <c r="O3647" s="14">
        <f>E3647*$E$11</f>
        <v>0</v>
      </c>
      <c r="P3647" s="14">
        <f>F3647*$F$11</f>
        <v>0</v>
      </c>
      <c r="Q3647" s="14">
        <f>G3647*$G$11</f>
        <v>153</v>
      </c>
      <c r="R3647" s="14">
        <f>H3647*$H$11</f>
        <v>0</v>
      </c>
      <c r="S3647" s="14">
        <f>(N3647/100)*(I3647*$I$11)+(N3647/100)*(J3647*$J$11)</f>
        <v>132.6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321.3</v>
      </c>
      <c r="W3647" s="14">
        <f>(R3647/100)*(K3647*$K$11)+(R3647/100)*(L3647*$L$11)</f>
        <v>0</v>
      </c>
      <c r="X3647" s="14">
        <f t="shared" si="1159"/>
        <v>198.89999999999998</v>
      </c>
      <c r="Y3647" s="14">
        <f t="shared" si="1160"/>
        <v>0</v>
      </c>
      <c r="Z3647" s="14">
        <f t="shared" si="1161"/>
        <v>0</v>
      </c>
      <c r="AA3647" s="14">
        <f t="shared" si="1162"/>
        <v>474.3</v>
      </c>
      <c r="AB3647" s="14">
        <f t="shared" si="1157"/>
        <v>0</v>
      </c>
      <c r="AC3647" s="15">
        <f t="shared" si="1158"/>
        <v>673.2</v>
      </c>
      <c r="AD3647" s="48">
        <f>(ROUND(AC3647-AC3639,1)/AC3639)</f>
        <v>0.1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102</v>
      </c>
      <c r="I3648" s="13">
        <v>50</v>
      </c>
      <c r="J3648" s="13">
        <v>50</v>
      </c>
      <c r="K3648" s="13">
        <v>52.5</v>
      </c>
      <c r="L3648" s="13">
        <v>52.5</v>
      </c>
      <c r="M3648" s="13">
        <v>0</v>
      </c>
      <c r="N3648" s="14">
        <f>D3648*$D$12</f>
        <v>66.3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153</v>
      </c>
      <c r="S3648" s="14">
        <f>(N3648/100)*(I3648*$I$12)+(N3648/100)*(J3648*$J$12)</f>
        <v>132.6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321.3</v>
      </c>
      <c r="X3648" s="14">
        <f t="shared" si="1159"/>
        <v>198.89999999999998</v>
      </c>
      <c r="Y3648" s="14">
        <f t="shared" si="1160"/>
        <v>0</v>
      </c>
      <c r="Z3648" s="14">
        <f t="shared" si="1161"/>
        <v>0</v>
      </c>
      <c r="AA3648" s="14">
        <f t="shared" si="1162"/>
        <v>0</v>
      </c>
      <c r="AB3648" s="14">
        <f t="shared" si="1157"/>
        <v>474.3</v>
      </c>
      <c r="AC3648" s="15">
        <f t="shared" si="1158"/>
        <v>673.2</v>
      </c>
      <c r="AD3648" s="48">
        <f>(ROUND(AC3648-AC3639,1)/AC3639)</f>
        <v>0.1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50</v>
      </c>
      <c r="J3649" s="13">
        <v>50</v>
      </c>
      <c r="K3649" s="13">
        <v>0</v>
      </c>
      <c r="L3649" s="13">
        <v>0</v>
      </c>
      <c r="M3649" s="13">
        <v>80</v>
      </c>
      <c r="N3649" s="14">
        <f>D3649*$D$13</f>
        <v>153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550.79999999999995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703.8</v>
      </c>
      <c r="Y3649" s="14">
        <f t="shared" si="1160"/>
        <v>0</v>
      </c>
      <c r="Z3649" s="14">
        <f t="shared" si="1161"/>
        <v>0</v>
      </c>
      <c r="AA3649" s="14">
        <f t="shared" si="1162"/>
        <v>0</v>
      </c>
      <c r="AB3649" s="14">
        <f t="shared" si="1157"/>
        <v>0</v>
      </c>
      <c r="AC3649" s="15">
        <f t="shared" si="1158"/>
        <v>703.8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102</v>
      </c>
      <c r="E3650" s="12">
        <v>0</v>
      </c>
      <c r="F3650" s="12">
        <v>0</v>
      </c>
      <c r="G3650" s="12">
        <v>0</v>
      </c>
      <c r="H3650" s="12">
        <v>0</v>
      </c>
      <c r="I3650" s="13">
        <v>50</v>
      </c>
      <c r="J3650" s="13">
        <v>50</v>
      </c>
      <c r="K3650" s="13">
        <v>80</v>
      </c>
      <c r="L3650" s="13">
        <v>0</v>
      </c>
      <c r="M3650" s="13">
        <v>0</v>
      </c>
      <c r="N3650" s="14">
        <f>D3650*$D$14</f>
        <v>153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550.79999999999995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59"/>
        <v>703.8</v>
      </c>
      <c r="Y3650" s="14">
        <f t="shared" si="1160"/>
        <v>0</v>
      </c>
      <c r="Z3650" s="14">
        <f t="shared" si="1161"/>
        <v>0</v>
      </c>
      <c r="AA3650" s="14">
        <f t="shared" si="1162"/>
        <v>0</v>
      </c>
      <c r="AB3650" s="14">
        <f t="shared" si="1157"/>
        <v>0</v>
      </c>
      <c r="AC3650" s="15">
        <f t="shared" si="1158"/>
        <v>703.8</v>
      </c>
      <c r="AD3650" s="48">
        <f>(ROUND(AC3650-AC3639,1)/AC3639)</f>
        <v>0.15</v>
      </c>
      <c r="AE3650" s="113"/>
      <c r="AF3650" s="60"/>
    </row>
    <row r="3651" spans="1:32">
      <c r="A3651" s="99"/>
      <c r="B3651" s="89"/>
      <c r="C3651" s="21" t="s">
        <v>329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50</v>
      </c>
      <c r="J3651" s="13">
        <v>50</v>
      </c>
      <c r="K3651" s="13">
        <v>0</v>
      </c>
      <c r="L3651" s="13">
        <v>80</v>
      </c>
      <c r="M3651" s="13">
        <v>0</v>
      </c>
      <c r="N3651" s="14">
        <f>D3651*$D$15</f>
        <v>153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550.79999999999995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59"/>
        <v>703.8</v>
      </c>
      <c r="Y3651" s="14">
        <f t="shared" si="1160"/>
        <v>0</v>
      </c>
      <c r="Z3651" s="14">
        <f t="shared" si="1161"/>
        <v>0</v>
      </c>
      <c r="AA3651" s="14">
        <f t="shared" si="1162"/>
        <v>0</v>
      </c>
      <c r="AB3651" s="14">
        <f t="shared" si="1157"/>
        <v>0</v>
      </c>
      <c r="AC3651" s="15">
        <f t="shared" si="1158"/>
        <v>703.8</v>
      </c>
      <c r="AD3651" s="48">
        <f>(ROUND(AC3651-AC3639,1)/AC3639)</f>
        <v>0.15</v>
      </c>
      <c r="AE3651" s="113"/>
      <c r="AF3651" s="60"/>
    </row>
    <row r="3652" spans="1:32">
      <c r="A3652" s="99"/>
      <c r="B3652" s="89"/>
      <c r="C3652" s="21" t="s">
        <v>325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82</v>
      </c>
      <c r="K3652" s="13">
        <v>0</v>
      </c>
      <c r="L3652" s="13">
        <v>0</v>
      </c>
      <c r="M3652" s="13">
        <v>0</v>
      </c>
      <c r="N3652" s="14">
        <f>D3652*$D$16</f>
        <v>163.20000000000002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549.98400000000004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59"/>
        <v>713.18400000000008</v>
      </c>
      <c r="Y3652" s="14">
        <f t="shared" si="1160"/>
        <v>0</v>
      </c>
      <c r="Z3652" s="14">
        <f t="shared" si="1161"/>
        <v>0</v>
      </c>
      <c r="AA3652" s="14">
        <f t="shared" si="1162"/>
        <v>0</v>
      </c>
      <c r="AB3652" s="14">
        <f t="shared" si="1157"/>
        <v>0</v>
      </c>
      <c r="AC3652" s="15">
        <f t="shared" si="1158"/>
        <v>713.2</v>
      </c>
      <c r="AD3652" s="48">
        <f>(ROUND(AC3652-AC3639,1)/AC3639)</f>
        <v>0.165359477124183</v>
      </c>
      <c r="AE3652" s="113"/>
      <c r="AF3652" s="60"/>
    </row>
    <row r="3653" spans="1:32">
      <c r="A3653" s="99"/>
      <c r="B3653" s="89"/>
      <c r="C3653" s="21" t="s">
        <v>326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82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163.20000000000002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549.98400000000004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59"/>
        <v>713.18400000000008</v>
      </c>
      <c r="Y3653" s="14">
        <f t="shared" si="1160"/>
        <v>0</v>
      </c>
      <c r="Z3653" s="14">
        <f t="shared" si="1161"/>
        <v>0</v>
      </c>
      <c r="AA3653" s="14">
        <f t="shared" si="1162"/>
        <v>0</v>
      </c>
      <c r="AB3653" s="14">
        <f t="shared" si="1157"/>
        <v>0</v>
      </c>
      <c r="AC3653" s="15">
        <f t="shared" si="1158"/>
        <v>713.2</v>
      </c>
      <c r="AD3653" s="48">
        <f>(ROUND(AC3653-AC3639,1)/AC3639)</f>
        <v>0.165359477124183</v>
      </c>
      <c r="AE3653" s="113" t="s">
        <v>799</v>
      </c>
      <c r="AF3653" s="60"/>
    </row>
    <row r="3654" spans="1:32">
      <c r="A3654" s="106" t="s">
        <v>0</v>
      </c>
      <c r="B3654" s="88" t="s">
        <v>891</v>
      </c>
      <c r="C3654" s="50" t="s">
        <v>243</v>
      </c>
      <c r="D3654" s="11">
        <v>98</v>
      </c>
      <c r="E3654" s="11">
        <v>0</v>
      </c>
      <c r="F3654" s="11">
        <v>80</v>
      </c>
      <c r="G3654" s="11">
        <v>0</v>
      </c>
      <c r="H3654" s="11">
        <v>0</v>
      </c>
      <c r="I3654" s="51">
        <v>30</v>
      </c>
      <c r="J3654" s="51">
        <v>60</v>
      </c>
      <c r="K3654" s="51">
        <v>0</v>
      </c>
      <c r="L3654" s="51">
        <v>0</v>
      </c>
      <c r="M3654" s="51">
        <v>0</v>
      </c>
      <c r="N3654" s="52">
        <f>D3654*$D$3</f>
        <v>196</v>
      </c>
      <c r="O3654" s="52">
        <f>E3654*$E$3</f>
        <v>0</v>
      </c>
      <c r="P3654" s="52">
        <f>F3654*$F$3</f>
        <v>160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352.79999999999995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59"/>
        <v>548.79999999999995</v>
      </c>
      <c r="Y3654" s="52">
        <f t="shared" si="1160"/>
        <v>0</v>
      </c>
      <c r="Z3654" s="52">
        <f t="shared" si="1161"/>
        <v>160</v>
      </c>
      <c r="AA3654" s="52">
        <f t="shared" si="1162"/>
        <v>0</v>
      </c>
      <c r="AB3654" s="52">
        <f t="shared" si="1157"/>
        <v>0</v>
      </c>
      <c r="AC3654" s="53">
        <f>ROUND(X3654+Y3654+Z3654+AA3654+AB3654,1)</f>
        <v>708.8</v>
      </c>
      <c r="AD3654" s="58">
        <v>0</v>
      </c>
      <c r="AE3654" s="113"/>
      <c r="AF3654" s="60"/>
    </row>
    <row r="3655" spans="1:32">
      <c r="A3655" s="99" t="s">
        <v>800</v>
      </c>
      <c r="B3655" s="89">
        <v>10</v>
      </c>
      <c r="C3655" s="21" t="s">
        <v>324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55</v>
      </c>
      <c r="J3655" s="13">
        <v>80</v>
      </c>
      <c r="K3655" s="13">
        <v>0</v>
      </c>
      <c r="L3655" s="13">
        <v>0</v>
      </c>
      <c r="M3655" s="13">
        <v>0</v>
      </c>
      <c r="N3655" s="14">
        <f>D3655*$D$4</f>
        <v>156.80000000000001</v>
      </c>
      <c r="O3655" s="14">
        <f>E3655*$E$4</f>
        <v>0</v>
      </c>
      <c r="P3655" s="14">
        <f>F3655*$F$4</f>
        <v>128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529.20000000000005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59"/>
        <v>686</v>
      </c>
      <c r="Y3655" s="14">
        <f t="shared" si="1160"/>
        <v>0</v>
      </c>
      <c r="Z3655" s="14">
        <f t="shared" si="1161"/>
        <v>128</v>
      </c>
      <c r="AA3655" s="14">
        <f t="shared" si="1162"/>
        <v>0</v>
      </c>
      <c r="AB3655" s="14">
        <f>R3655+W3655</f>
        <v>0</v>
      </c>
      <c r="AC3655" s="15">
        <f>ROUND(X3655+Y3655+Z3655+AA3655+AB3655,1)</f>
        <v>814</v>
      </c>
      <c r="AD3655" s="48">
        <f>(ROUND(AC3655-AC3654,1)/AC3654)</f>
        <v>0.14841986455981943</v>
      </c>
      <c r="AE3655" s="113"/>
      <c r="AF3655" s="60"/>
    </row>
    <row r="3656" spans="1:32">
      <c r="A3656" s="99" t="s">
        <v>801</v>
      </c>
      <c r="B3656" s="89">
        <v>18</v>
      </c>
      <c r="C3656" s="21" t="s">
        <v>834</v>
      </c>
      <c r="D3656" s="12">
        <v>98</v>
      </c>
      <c r="E3656" s="12">
        <v>0</v>
      </c>
      <c r="F3656" s="12">
        <v>80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D3656*$D$5</f>
        <v>196</v>
      </c>
      <c r="O3656" s="14">
        <f>E3656*$E$5</f>
        <v>0</v>
      </c>
      <c r="P3656" s="14">
        <f>F3656*$F$5</f>
        <v>160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317.52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59"/>
        <v>513.52</v>
      </c>
      <c r="Y3656" s="14">
        <f t="shared" si="1160"/>
        <v>0</v>
      </c>
      <c r="Z3656" s="14">
        <f t="shared" si="1161"/>
        <v>160</v>
      </c>
      <c r="AA3656" s="14">
        <f t="shared" si="1162"/>
        <v>0</v>
      </c>
      <c r="AB3656" s="14">
        <f>R3656+W3656</f>
        <v>0</v>
      </c>
      <c r="AC3656" s="15">
        <f t="shared" ref="AC3656:AC3668" si="1163">ROUND(X3656+Y3656+Z3656+AA3656+AB3656,1)</f>
        <v>673.5</v>
      </c>
      <c r="AD3656" s="48">
        <f>(ROUND(AC3656-AC3654,1)/AC3654)</f>
        <v>-4.9802483069977428E-2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98</v>
      </c>
      <c r="E3657" s="12">
        <v>0</v>
      </c>
      <c r="F3657" s="12">
        <v>80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D3657*$D$6</f>
        <v>196</v>
      </c>
      <c r="O3657" s="14">
        <f>E3657*$E$6</f>
        <v>0</v>
      </c>
      <c r="P3657" s="14">
        <f>F3657*$F$6</f>
        <v>160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317.52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59"/>
        <v>513.52</v>
      </c>
      <c r="Y3657" s="14">
        <f t="shared" si="1160"/>
        <v>0</v>
      </c>
      <c r="Z3657" s="14">
        <f t="shared" si="1161"/>
        <v>160</v>
      </c>
      <c r="AA3657" s="14">
        <f t="shared" si="1162"/>
        <v>0</v>
      </c>
      <c r="AB3657" s="14">
        <f t="shared" ref="AB3657:AB3668" si="1164">R3657+W3657</f>
        <v>0</v>
      </c>
      <c r="AC3657" s="15">
        <f t="shared" si="1163"/>
        <v>673.5</v>
      </c>
      <c r="AD3657" s="48">
        <f>(ROUND(AC3657-AC3654,1)/AC3654)</f>
        <v>-4.9802483069977428E-2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98</v>
      </c>
      <c r="E3658" s="12">
        <v>0</v>
      </c>
      <c r="F3658" s="12">
        <v>80</v>
      </c>
      <c r="G3658" s="12">
        <v>0</v>
      </c>
      <c r="H3658" s="12">
        <v>0</v>
      </c>
      <c r="I3658" s="13">
        <v>30</v>
      </c>
      <c r="J3658" s="13">
        <v>60</v>
      </c>
      <c r="K3658" s="13">
        <v>0</v>
      </c>
      <c r="L3658" s="13">
        <v>0</v>
      </c>
      <c r="M3658" s="13">
        <v>0</v>
      </c>
      <c r="N3658" s="14">
        <f>D3658*$D$7</f>
        <v>196</v>
      </c>
      <c r="O3658" s="14">
        <f>E3658*$E$7</f>
        <v>0</v>
      </c>
      <c r="P3658" s="14">
        <f>F3658*$F$7</f>
        <v>160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317.52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59"/>
        <v>513.52</v>
      </c>
      <c r="Y3658" s="14">
        <f t="shared" si="1160"/>
        <v>0</v>
      </c>
      <c r="Z3658" s="14">
        <f t="shared" si="1161"/>
        <v>160</v>
      </c>
      <c r="AA3658" s="14">
        <f t="shared" si="1162"/>
        <v>0</v>
      </c>
      <c r="AB3658" s="14">
        <f t="shared" si="1164"/>
        <v>0</v>
      </c>
      <c r="AC3658" s="15">
        <f t="shared" si="1163"/>
        <v>673.5</v>
      </c>
      <c r="AD3658" s="48">
        <f>(ROUND(AC3658-AC3654,1)/AC3654)</f>
        <v>-4.9802483069977428E-2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98</v>
      </c>
      <c r="E3659" s="12">
        <v>0</v>
      </c>
      <c r="F3659" s="12">
        <v>80</v>
      </c>
      <c r="G3659" s="12">
        <v>0</v>
      </c>
      <c r="H3659" s="12">
        <v>0</v>
      </c>
      <c r="I3659" s="13">
        <v>30</v>
      </c>
      <c r="J3659" s="13">
        <v>60</v>
      </c>
      <c r="K3659" s="13">
        <v>0</v>
      </c>
      <c r="L3659" s="13">
        <v>0</v>
      </c>
      <c r="M3659" s="13">
        <v>0</v>
      </c>
      <c r="N3659" s="14">
        <f>D3659*$D$8</f>
        <v>196</v>
      </c>
      <c r="O3659" s="14">
        <f>E3659*$E$8</f>
        <v>0</v>
      </c>
      <c r="P3659" s="14">
        <f>F3659*$F$8</f>
        <v>160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317.52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59"/>
        <v>513.52</v>
      </c>
      <c r="Y3659" s="14">
        <f t="shared" si="1160"/>
        <v>0</v>
      </c>
      <c r="Z3659" s="14">
        <f t="shared" si="1161"/>
        <v>160</v>
      </c>
      <c r="AA3659" s="14">
        <f t="shared" si="1162"/>
        <v>0</v>
      </c>
      <c r="AB3659" s="14">
        <f t="shared" si="1164"/>
        <v>0</v>
      </c>
      <c r="AC3659" s="15">
        <f t="shared" si="1163"/>
        <v>673.5</v>
      </c>
      <c r="AD3659" s="48">
        <f>(ROUND(AC3659-AC3654,1)/AC3654)</f>
        <v>-4.9802483069977428E-2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49</v>
      </c>
      <c r="E3660" s="12">
        <v>140</v>
      </c>
      <c r="F3660" s="12">
        <v>0</v>
      </c>
      <c r="G3660" s="12">
        <v>0</v>
      </c>
      <c r="H3660" s="12">
        <v>0</v>
      </c>
      <c r="I3660" s="13">
        <v>30</v>
      </c>
      <c r="J3660" s="13">
        <v>60</v>
      </c>
      <c r="K3660" s="13">
        <v>100</v>
      </c>
      <c r="L3660" s="13">
        <v>0</v>
      </c>
      <c r="M3660" s="13">
        <v>0</v>
      </c>
      <c r="N3660" s="14">
        <f>D3660*$D$9</f>
        <v>63.7</v>
      </c>
      <c r="O3660" s="14">
        <f>E3660*$E$9</f>
        <v>210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114.66</v>
      </c>
      <c r="T3660" s="14">
        <f>(O3660/100)*(K3660*$K$9)</f>
        <v>420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59"/>
        <v>178.36</v>
      </c>
      <c r="Y3660" s="14">
        <f t="shared" si="1160"/>
        <v>630</v>
      </c>
      <c r="Z3660" s="14">
        <f t="shared" si="1161"/>
        <v>0</v>
      </c>
      <c r="AA3660" s="14">
        <f t="shared" si="1162"/>
        <v>0</v>
      </c>
      <c r="AB3660" s="14">
        <f t="shared" si="1164"/>
        <v>0</v>
      </c>
      <c r="AC3660" s="15">
        <f t="shared" si="1163"/>
        <v>808.4</v>
      </c>
      <c r="AD3660" s="48">
        <f>(ROUND(AC3660-AC3654,1)/AC3654)</f>
        <v>0.14051918735891647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49</v>
      </c>
      <c r="E3661" s="12">
        <v>0</v>
      </c>
      <c r="F3661" s="12">
        <v>140</v>
      </c>
      <c r="G3661" s="12">
        <v>0</v>
      </c>
      <c r="H3661" s="12">
        <v>0</v>
      </c>
      <c r="I3661" s="13">
        <v>30</v>
      </c>
      <c r="J3661" s="13">
        <v>60</v>
      </c>
      <c r="K3661" s="13">
        <v>55</v>
      </c>
      <c r="L3661" s="13">
        <v>55</v>
      </c>
      <c r="M3661" s="13">
        <v>0</v>
      </c>
      <c r="N3661" s="14">
        <f>D3661*$D$10</f>
        <v>63.7</v>
      </c>
      <c r="O3661" s="14">
        <f>E3661*$E$10</f>
        <v>0</v>
      </c>
      <c r="P3661" s="14">
        <f>F3661*$F$10</f>
        <v>210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114.66</v>
      </c>
      <c r="T3661" s="14">
        <f>(O3661/100)*(K3661*$J$10)</f>
        <v>0</v>
      </c>
      <c r="U3661" s="14">
        <f>(P3661/100)*(K3661*$K$10)+(P3661/100)*(L3661*$L$10)</f>
        <v>462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59"/>
        <v>178.36</v>
      </c>
      <c r="Y3661" s="14">
        <f t="shared" si="1160"/>
        <v>0</v>
      </c>
      <c r="Z3661" s="14">
        <f t="shared" si="1161"/>
        <v>672</v>
      </c>
      <c r="AA3661" s="14">
        <f t="shared" si="1162"/>
        <v>0</v>
      </c>
      <c r="AB3661" s="14">
        <f t="shared" si="1164"/>
        <v>0</v>
      </c>
      <c r="AC3661" s="15">
        <f t="shared" si="1163"/>
        <v>850.4</v>
      </c>
      <c r="AD3661" s="48">
        <f>(ROUND(AC3661-AC3654,1)/AC3654)</f>
        <v>0.19977426636568849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49</v>
      </c>
      <c r="E3662" s="12">
        <v>0</v>
      </c>
      <c r="F3662" s="12">
        <v>0</v>
      </c>
      <c r="G3662" s="12">
        <v>140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D3662*$D$11</f>
        <v>63.7</v>
      </c>
      <c r="O3662" s="14">
        <f>E3662*$E$11</f>
        <v>0</v>
      </c>
      <c r="P3662" s="14">
        <f>F3662*$F$11</f>
        <v>0</v>
      </c>
      <c r="Q3662" s="14">
        <f>G3662*$G$11</f>
        <v>210</v>
      </c>
      <c r="R3662" s="14">
        <f>H3662*$H$11</f>
        <v>0</v>
      </c>
      <c r="S3662" s="14">
        <f>(N3662/100)*(I3662*$I$11)+(N3662/100)*(J3662*$J$11)</f>
        <v>114.66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420</v>
      </c>
      <c r="W3662" s="14">
        <f>(R3662/100)*(K3662*$K$11)+(R3662/100)*(L3662*$L$11)</f>
        <v>0</v>
      </c>
      <c r="X3662" s="14">
        <f t="shared" si="1159"/>
        <v>178.36</v>
      </c>
      <c r="Y3662" s="14">
        <f t="shared" si="1160"/>
        <v>0</v>
      </c>
      <c r="Z3662" s="14">
        <f t="shared" si="1161"/>
        <v>0</v>
      </c>
      <c r="AA3662" s="14">
        <f t="shared" si="1162"/>
        <v>630</v>
      </c>
      <c r="AB3662" s="14">
        <f t="shared" si="1164"/>
        <v>0</v>
      </c>
      <c r="AC3662" s="15">
        <f t="shared" si="1163"/>
        <v>808.4</v>
      </c>
      <c r="AD3662" s="48">
        <f>(ROUND(AC3662-AC3654,1)/AC3654)</f>
        <v>0.14051918735891647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49</v>
      </c>
      <c r="E3663" s="12">
        <v>0</v>
      </c>
      <c r="F3663" s="12">
        <v>0</v>
      </c>
      <c r="G3663" s="12">
        <v>0</v>
      </c>
      <c r="H3663" s="12">
        <v>140</v>
      </c>
      <c r="I3663" s="13">
        <v>30</v>
      </c>
      <c r="J3663" s="13">
        <v>60</v>
      </c>
      <c r="K3663" s="13">
        <v>50</v>
      </c>
      <c r="L3663" s="13">
        <v>50</v>
      </c>
      <c r="M3663" s="13">
        <v>0</v>
      </c>
      <c r="N3663" s="14">
        <f>D3663*$D$12</f>
        <v>63.7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210</v>
      </c>
      <c r="S3663" s="14">
        <f>(N3663/100)*(I3663*$I$12)+(N3663/100)*(J3663*$J$12)</f>
        <v>114.66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420</v>
      </c>
      <c r="X3663" s="14">
        <f t="shared" si="1159"/>
        <v>178.36</v>
      </c>
      <c r="Y3663" s="14">
        <f t="shared" si="1160"/>
        <v>0</v>
      </c>
      <c r="Z3663" s="14">
        <f t="shared" si="1161"/>
        <v>0</v>
      </c>
      <c r="AA3663" s="14">
        <f t="shared" si="1162"/>
        <v>0</v>
      </c>
      <c r="AB3663" s="14">
        <f t="shared" si="1164"/>
        <v>630</v>
      </c>
      <c r="AC3663" s="15">
        <f t="shared" si="1163"/>
        <v>808.4</v>
      </c>
      <c r="AD3663" s="48">
        <f>(ROUND(AC3663-AC3654,1)/AC3654)</f>
        <v>0.14051918735891647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0</v>
      </c>
      <c r="M3664" s="13">
        <v>55</v>
      </c>
      <c r="N3664" s="14">
        <f>D3664*$D$13</f>
        <v>147</v>
      </c>
      <c r="O3664" s="14">
        <f>E3664*$E$13</f>
        <v>0</v>
      </c>
      <c r="P3664" s="14">
        <f>F3664*$F$13</f>
        <v>120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426.3</v>
      </c>
      <c r="T3664" s="14">
        <f>(O3664/100)*(K3664*$K$13)+(O3664/100)*(M3664*$M$13)</f>
        <v>0</v>
      </c>
      <c r="U3664" s="14">
        <f>(P3664/100)*(K3664*$K$13)+(P3664/100)*(L3664*$L$13)+(P3664/100)*(M3664*$M$13)</f>
        <v>132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573.29999999999995</v>
      </c>
      <c r="Y3664" s="14">
        <f t="shared" si="1160"/>
        <v>0</v>
      </c>
      <c r="Z3664" s="14">
        <f t="shared" si="1161"/>
        <v>252</v>
      </c>
      <c r="AA3664" s="14">
        <f t="shared" si="1162"/>
        <v>0</v>
      </c>
      <c r="AB3664" s="14">
        <f t="shared" si="1164"/>
        <v>0</v>
      </c>
      <c r="AC3664" s="15">
        <f t="shared" si="1163"/>
        <v>825.3</v>
      </c>
      <c r="AD3664" s="48">
        <f>(ROUND(AC3664-AC3654,1)/AC3654)</f>
        <v>0.16436230248306999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60</v>
      </c>
      <c r="K3665" s="13">
        <v>100</v>
      </c>
      <c r="L3665" s="13">
        <v>0</v>
      </c>
      <c r="M3665" s="13">
        <v>0</v>
      </c>
      <c r="N3665" s="14">
        <f>D3665*$D$14</f>
        <v>172.5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655.5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59"/>
        <v>828</v>
      </c>
      <c r="Y3665" s="14">
        <f t="shared" si="1160"/>
        <v>0</v>
      </c>
      <c r="Z3665" s="14">
        <f t="shared" si="1161"/>
        <v>0</v>
      </c>
      <c r="AA3665" s="14">
        <f t="shared" si="1162"/>
        <v>0</v>
      </c>
      <c r="AB3665" s="14">
        <f t="shared" si="1164"/>
        <v>0</v>
      </c>
      <c r="AC3665" s="15">
        <f t="shared" si="1163"/>
        <v>828</v>
      </c>
      <c r="AD3665" s="48">
        <f>(ROUND(AC3665-AC3654,1)/AC3654)</f>
        <v>0.16817155756207677</v>
      </c>
      <c r="AE3665" s="113"/>
      <c r="AF3665" s="60"/>
    </row>
    <row r="3666" spans="1:32">
      <c r="A3666" s="99"/>
      <c r="B3666" s="89"/>
      <c r="C3666" s="21" t="s">
        <v>329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60</v>
      </c>
      <c r="K3666" s="13">
        <v>0</v>
      </c>
      <c r="L3666" s="13">
        <v>100</v>
      </c>
      <c r="M3666" s="13">
        <v>0</v>
      </c>
      <c r="N3666" s="14">
        <f>D3666*$D$15</f>
        <v>172.5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655.5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59"/>
        <v>828</v>
      </c>
      <c r="Y3666" s="14">
        <f t="shared" si="1160"/>
        <v>0</v>
      </c>
      <c r="Z3666" s="14">
        <f t="shared" si="1161"/>
        <v>0</v>
      </c>
      <c r="AA3666" s="14">
        <f t="shared" si="1162"/>
        <v>0</v>
      </c>
      <c r="AB3666" s="14">
        <f t="shared" si="1164"/>
        <v>0</v>
      </c>
      <c r="AC3666" s="15">
        <f t="shared" si="1163"/>
        <v>828</v>
      </c>
      <c r="AD3666" s="48">
        <f>(ROUND(AC3666-AC3654,1)/AC3654)</f>
        <v>0.16817155756207677</v>
      </c>
      <c r="AE3666" s="113"/>
      <c r="AF3666" s="60"/>
    </row>
    <row r="3667" spans="1:32">
      <c r="A3667" s="99"/>
      <c r="B3667" s="89"/>
      <c r="C3667" s="21" t="s">
        <v>325</v>
      </c>
      <c r="D3667" s="12">
        <v>98</v>
      </c>
      <c r="E3667" s="12">
        <v>0</v>
      </c>
      <c r="F3667" s="12">
        <v>80</v>
      </c>
      <c r="G3667" s="12">
        <v>0</v>
      </c>
      <c r="H3667" s="12">
        <v>0</v>
      </c>
      <c r="I3667" s="13">
        <v>30</v>
      </c>
      <c r="J3667" s="13">
        <v>100</v>
      </c>
      <c r="K3667" s="13">
        <v>0</v>
      </c>
      <c r="L3667" s="13">
        <v>0</v>
      </c>
      <c r="M3667" s="13">
        <v>0</v>
      </c>
      <c r="N3667" s="14">
        <f>D3667*$D$16</f>
        <v>156.80000000000001</v>
      </c>
      <c r="O3667" s="14">
        <f>E3667*$E$16</f>
        <v>0</v>
      </c>
      <c r="P3667" s="14">
        <f>F3667*$F$16</f>
        <v>128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595.84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59"/>
        <v>752.6400000000001</v>
      </c>
      <c r="Y3667" s="14">
        <f t="shared" si="1160"/>
        <v>0</v>
      </c>
      <c r="Z3667" s="14">
        <f t="shared" si="1161"/>
        <v>128</v>
      </c>
      <c r="AA3667" s="14">
        <f t="shared" si="1162"/>
        <v>0</v>
      </c>
      <c r="AB3667" s="14">
        <f t="shared" si="1164"/>
        <v>0</v>
      </c>
      <c r="AC3667" s="15">
        <f t="shared" si="1163"/>
        <v>880.6</v>
      </c>
      <c r="AD3667" s="48">
        <f>(ROUND(AC3667-AC3654,1)/AC3654)</f>
        <v>0.24238148984198649</v>
      </c>
      <c r="AE3667" s="113"/>
      <c r="AF3667" s="60"/>
    </row>
    <row r="3668" spans="1:32">
      <c r="A3668" s="99"/>
      <c r="B3668" s="89"/>
      <c r="C3668" s="21" t="s">
        <v>326</v>
      </c>
      <c r="D3668" s="12">
        <v>98</v>
      </c>
      <c r="E3668" s="12">
        <v>0</v>
      </c>
      <c r="F3668" s="12">
        <v>80</v>
      </c>
      <c r="G3668" s="12">
        <v>0</v>
      </c>
      <c r="H3668" s="12">
        <v>0</v>
      </c>
      <c r="I3668" s="13">
        <v>70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D3668*$D$17</f>
        <v>156.80000000000001</v>
      </c>
      <c r="O3668" s="14">
        <f>E3668*$E$17</f>
        <v>0</v>
      </c>
      <c r="P3668" s="14">
        <f>F3668*$F$17</f>
        <v>128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478.24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59"/>
        <v>635.04</v>
      </c>
      <c r="Y3668" s="14">
        <f t="shared" si="1160"/>
        <v>0</v>
      </c>
      <c r="Z3668" s="14">
        <f t="shared" si="1161"/>
        <v>128</v>
      </c>
      <c r="AA3668" s="14">
        <f t="shared" si="1162"/>
        <v>0</v>
      </c>
      <c r="AB3668" s="14">
        <f t="shared" si="1164"/>
        <v>0</v>
      </c>
      <c r="AC3668" s="15">
        <f t="shared" si="1163"/>
        <v>763</v>
      </c>
      <c r="AD3668" s="48">
        <f>(ROUND(AC3668-AC3654,1)/AC3654)</f>
        <v>7.6467268623024845E-2</v>
      </c>
      <c r="AE3668" s="113" t="s">
        <v>799</v>
      </c>
      <c r="AF3668" s="60"/>
    </row>
    <row r="3669" spans="1:32">
      <c r="A3669" s="106" t="s">
        <v>0</v>
      </c>
      <c r="B3669" s="90" t="s">
        <v>158</v>
      </c>
      <c r="C3669" s="50" t="s">
        <v>241</v>
      </c>
      <c r="D3669" s="11">
        <v>96</v>
      </c>
      <c r="E3669" s="11">
        <v>0</v>
      </c>
      <c r="F3669" s="11">
        <v>0</v>
      </c>
      <c r="G3669" s="11">
        <v>0</v>
      </c>
      <c r="H3669" s="11">
        <v>0</v>
      </c>
      <c r="I3669" s="51">
        <v>20</v>
      </c>
      <c r="J3669" s="51">
        <v>40</v>
      </c>
      <c r="K3669" s="51">
        <v>0</v>
      </c>
      <c r="L3669" s="51">
        <v>70</v>
      </c>
      <c r="M3669" s="51">
        <v>0</v>
      </c>
      <c r="N3669" s="52">
        <f>D3669*$D$3</f>
        <v>192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(N3669/100)*(I3669*$I$3)+(N3669/100)*(J3669*$J$3)+(N3669/100)*(L3669*$L$3)</f>
        <v>499.2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59"/>
        <v>691.2</v>
      </c>
      <c r="Y3669" s="52">
        <f t="shared" si="1160"/>
        <v>0</v>
      </c>
      <c r="Z3669" s="52">
        <f t="shared" si="1161"/>
        <v>0</v>
      </c>
      <c r="AA3669" s="52">
        <f t="shared" si="1162"/>
        <v>0</v>
      </c>
      <c r="AB3669" s="52">
        <f t="shared" si="1157"/>
        <v>0</v>
      </c>
      <c r="AC3669" s="53">
        <f t="shared" si="1158"/>
        <v>691.2</v>
      </c>
      <c r="AD3669" s="58" t="s">
        <v>329</v>
      </c>
      <c r="AE3669" s="113"/>
      <c r="AF3669" s="60"/>
    </row>
    <row r="3670" spans="1:32">
      <c r="A3670" s="99" t="s">
        <v>800</v>
      </c>
      <c r="B3670" s="91">
        <v>12</v>
      </c>
      <c r="C3670" s="21" t="s">
        <v>324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39</v>
      </c>
      <c r="J3670" s="13">
        <v>69</v>
      </c>
      <c r="K3670" s="13">
        <v>0</v>
      </c>
      <c r="L3670" s="13">
        <v>70</v>
      </c>
      <c r="M3670" s="13">
        <v>0</v>
      </c>
      <c r="N3670" s="14">
        <f>D3670*$D$4</f>
        <v>153.60000000000002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(N3670/100)*(I3670*$I$4)+(N3670/100)*(J3670*$J$4)+(N3670/100)*(L3670*$L$4)</f>
        <v>629.7600000000001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59"/>
        <v>783.36000000000013</v>
      </c>
      <c r="Y3670" s="14">
        <f t="shared" si="1160"/>
        <v>0</v>
      </c>
      <c r="Z3670" s="14">
        <f t="shared" si="1161"/>
        <v>0</v>
      </c>
      <c r="AA3670" s="14">
        <f t="shared" si="1162"/>
        <v>0</v>
      </c>
      <c r="AB3670" s="14">
        <f t="shared" si="1157"/>
        <v>0</v>
      </c>
      <c r="AC3670" s="15">
        <f>ROUND(X3670+Y3670+Z3670+AA3670+AB3670,1)</f>
        <v>783.4</v>
      </c>
      <c r="AD3670" s="48">
        <f>(ROUND(AC3670-AC3669,1)/AC3669)</f>
        <v>0.13339120370370369</v>
      </c>
      <c r="AE3670" s="113"/>
      <c r="AF3670" s="60"/>
    </row>
    <row r="3671" spans="1:32">
      <c r="A3671" s="99" t="s">
        <v>801</v>
      </c>
      <c r="B3671" s="91">
        <v>12</v>
      </c>
      <c r="C3671" s="21" t="s">
        <v>834</v>
      </c>
      <c r="D3671" s="12">
        <v>96</v>
      </c>
      <c r="E3671" s="12">
        <v>0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0</v>
      </c>
      <c r="L3671" s="13">
        <v>70</v>
      </c>
      <c r="M3671" s="13">
        <v>0</v>
      </c>
      <c r="N3671" s="14">
        <f>D3671*$D$5</f>
        <v>192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(N3671/100)*(I3671*$I$5)+(N3671/100)*(J3671*$J$5)+(N3671/100)*(L3671*$L$5)</f>
        <v>449.28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59"/>
        <v>641.28</v>
      </c>
      <c r="Y3671" s="14">
        <f t="shared" si="1160"/>
        <v>0</v>
      </c>
      <c r="Z3671" s="14">
        <f t="shared" si="1161"/>
        <v>0</v>
      </c>
      <c r="AA3671" s="14">
        <f t="shared" si="1162"/>
        <v>0</v>
      </c>
      <c r="AB3671" s="14">
        <f t="shared" si="1157"/>
        <v>0</v>
      </c>
      <c r="AC3671" s="15">
        <f t="shared" ref="AC3671:AC3683" si="1165">ROUND(X3671+Y3671+Z3671+AA3671+AB3671,1)</f>
        <v>641.29999999999995</v>
      </c>
      <c r="AD3671" s="48">
        <f>(ROUND(AC3671-AC3669,1)/AC3669)</f>
        <v>-7.2193287037037035E-2</v>
      </c>
      <c r="AE3671" s="113"/>
      <c r="AF3671" s="60"/>
    </row>
    <row r="3672" spans="1:32">
      <c r="A3672" s="99" t="s">
        <v>802</v>
      </c>
      <c r="B3672" s="91">
        <v>0</v>
      </c>
      <c r="C3672" s="21" t="s">
        <v>337</v>
      </c>
      <c r="D3672" s="12">
        <v>96</v>
      </c>
      <c r="E3672" s="12">
        <v>0</v>
      </c>
      <c r="F3672" s="12">
        <v>0</v>
      </c>
      <c r="G3672" s="12">
        <v>0</v>
      </c>
      <c r="H3672" s="12">
        <v>0</v>
      </c>
      <c r="I3672" s="13">
        <v>20</v>
      </c>
      <c r="J3672" s="13">
        <v>40</v>
      </c>
      <c r="K3672" s="13">
        <v>0</v>
      </c>
      <c r="L3672" s="13">
        <v>70</v>
      </c>
      <c r="M3672" s="13">
        <v>0</v>
      </c>
      <c r="N3672" s="14">
        <f>D3672*$D$6</f>
        <v>192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(N3672/100)*(I3672*$I$6)+(N3672/100)*(J3672*$J$6)+(N3672/100)*(L3672*$L$6)</f>
        <v>449.28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59"/>
        <v>641.28</v>
      </c>
      <c r="Y3672" s="14">
        <f t="shared" si="1160"/>
        <v>0</v>
      </c>
      <c r="Z3672" s="14">
        <f t="shared" si="1161"/>
        <v>0</v>
      </c>
      <c r="AA3672" s="14">
        <f t="shared" si="1162"/>
        <v>0</v>
      </c>
      <c r="AB3672" s="14">
        <f t="shared" ref="AB3672:AB3683" si="1166">R3672+W3672</f>
        <v>0</v>
      </c>
      <c r="AC3672" s="15">
        <f t="shared" si="1165"/>
        <v>641.29999999999995</v>
      </c>
      <c r="AD3672" s="48">
        <f>(ROUND(AC3672-AC3669,1)/AC3669)</f>
        <v>-7.2193287037037035E-2</v>
      </c>
      <c r="AE3672" s="113"/>
      <c r="AF3672" s="60"/>
    </row>
    <row r="3673" spans="1:32">
      <c r="A3673" s="99" t="s">
        <v>803</v>
      </c>
      <c r="B3673" s="91">
        <v>16</v>
      </c>
      <c r="C3673" s="21" t="s">
        <v>338</v>
      </c>
      <c r="D3673" s="12">
        <v>96</v>
      </c>
      <c r="E3673" s="12">
        <v>0</v>
      </c>
      <c r="F3673" s="12">
        <v>0</v>
      </c>
      <c r="G3673" s="12">
        <v>0</v>
      </c>
      <c r="H3673" s="12">
        <v>0</v>
      </c>
      <c r="I3673" s="13">
        <v>20</v>
      </c>
      <c r="J3673" s="13">
        <v>40</v>
      </c>
      <c r="K3673" s="13">
        <v>0</v>
      </c>
      <c r="L3673" s="13">
        <v>70</v>
      </c>
      <c r="M3673" s="13">
        <v>0</v>
      </c>
      <c r="N3673" s="14">
        <f>D3673*$D$7</f>
        <v>192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(N3673/100)*(I3673*$I$7)+(N3673/100)*(J3673*$J$7)+(N3673/100)*(L3673*$L$7)</f>
        <v>449.28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59"/>
        <v>641.28</v>
      </c>
      <c r="Y3673" s="14">
        <f t="shared" si="1160"/>
        <v>0</v>
      </c>
      <c r="Z3673" s="14">
        <f t="shared" si="1161"/>
        <v>0</v>
      </c>
      <c r="AA3673" s="14">
        <f t="shared" si="1162"/>
        <v>0</v>
      </c>
      <c r="AB3673" s="14">
        <f t="shared" si="1166"/>
        <v>0</v>
      </c>
      <c r="AC3673" s="15">
        <f t="shared" si="1165"/>
        <v>641.29999999999995</v>
      </c>
      <c r="AD3673" s="48">
        <f>(ROUND(AC3673-AC3669,1)/AC3669)</f>
        <v>-7.2193287037037035E-2</v>
      </c>
      <c r="AE3673" s="113"/>
      <c r="AF3673" s="60"/>
    </row>
    <row r="3674" spans="1:32">
      <c r="A3674" s="99" t="s">
        <v>653</v>
      </c>
      <c r="B3674" s="91"/>
      <c r="C3674" s="21" t="s">
        <v>339</v>
      </c>
      <c r="D3674" s="12">
        <v>96</v>
      </c>
      <c r="E3674" s="12">
        <v>0</v>
      </c>
      <c r="F3674" s="12">
        <v>0</v>
      </c>
      <c r="G3674" s="12">
        <v>0</v>
      </c>
      <c r="H3674" s="12">
        <v>0</v>
      </c>
      <c r="I3674" s="13">
        <v>20</v>
      </c>
      <c r="J3674" s="13">
        <v>40</v>
      </c>
      <c r="K3674" s="13">
        <v>0</v>
      </c>
      <c r="L3674" s="13">
        <v>70</v>
      </c>
      <c r="M3674" s="13">
        <v>0</v>
      </c>
      <c r="N3674" s="14">
        <f>D3674*$D$8</f>
        <v>192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(N3674/100)*(I3674*$I$8)+(N3674/100)*(J3674*$J$8)+(N3674/100)*(L3674*$L$8)</f>
        <v>449.28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59"/>
        <v>641.28</v>
      </c>
      <c r="Y3674" s="14">
        <f t="shared" si="1160"/>
        <v>0</v>
      </c>
      <c r="Z3674" s="14">
        <f t="shared" si="1161"/>
        <v>0</v>
      </c>
      <c r="AA3674" s="14">
        <f t="shared" si="1162"/>
        <v>0</v>
      </c>
      <c r="AB3674" s="14">
        <f t="shared" si="1166"/>
        <v>0</v>
      </c>
      <c r="AC3674" s="15">
        <f t="shared" si="1165"/>
        <v>641.29999999999995</v>
      </c>
      <c r="AD3674" s="48">
        <f>(ROUND(AC3674-AC3669,1)/AC3669)</f>
        <v>-7.2193287037037035E-2</v>
      </c>
      <c r="AE3674" s="113"/>
      <c r="AF3674" s="60"/>
    </row>
    <row r="3675" spans="1:32">
      <c r="A3675" s="99" t="s">
        <v>594</v>
      </c>
      <c r="B3675" s="91"/>
      <c r="C3675" s="21" t="s">
        <v>1</v>
      </c>
      <c r="D3675" s="12">
        <v>48</v>
      </c>
      <c r="E3675" s="12">
        <v>96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167</v>
      </c>
      <c r="L3675" s="13">
        <v>0</v>
      </c>
      <c r="M3675" s="13">
        <v>0</v>
      </c>
      <c r="N3675" s="14">
        <f>D3675*$D$9</f>
        <v>62.400000000000006</v>
      </c>
      <c r="O3675" s="14">
        <f>E3675*$E$9</f>
        <v>144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(N3675/100)*(I3675*$I$9)+(N3675/100)*(J3675*$J$9)+(N3675/100)*(L3675*$L$9)</f>
        <v>74.88000000000001</v>
      </c>
      <c r="T3675" s="14">
        <f>(O3675/100)*(K3675*$K$9)</f>
        <v>480.96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59"/>
        <v>137.28000000000003</v>
      </c>
      <c r="Y3675" s="14">
        <f t="shared" si="1160"/>
        <v>624.96</v>
      </c>
      <c r="Z3675" s="14">
        <f t="shared" si="1161"/>
        <v>0</v>
      </c>
      <c r="AA3675" s="14">
        <f t="shared" si="1162"/>
        <v>0</v>
      </c>
      <c r="AB3675" s="14">
        <f t="shared" si="1166"/>
        <v>0</v>
      </c>
      <c r="AC3675" s="15">
        <f t="shared" si="1165"/>
        <v>762.2</v>
      </c>
      <c r="AD3675" s="48">
        <f>(ROUND(AC3675-AC3669,1)/AC3669)</f>
        <v>0.1027199074074074</v>
      </c>
      <c r="AE3675" s="113"/>
      <c r="AF3675" s="60"/>
    </row>
    <row r="3676" spans="1:32">
      <c r="A3676" s="99" t="s">
        <v>829</v>
      </c>
      <c r="B3676" s="91"/>
      <c r="C3676" s="21" t="s">
        <v>2</v>
      </c>
      <c r="D3676" s="12">
        <v>48</v>
      </c>
      <c r="E3676" s="12">
        <v>0</v>
      </c>
      <c r="F3676" s="12">
        <v>96</v>
      </c>
      <c r="G3676" s="12">
        <v>0</v>
      </c>
      <c r="H3676" s="12">
        <v>0</v>
      </c>
      <c r="I3676" s="13">
        <v>20</v>
      </c>
      <c r="J3676" s="13">
        <v>40</v>
      </c>
      <c r="K3676" s="13">
        <v>69</v>
      </c>
      <c r="L3676" s="13">
        <v>69</v>
      </c>
      <c r="M3676" s="13">
        <v>0</v>
      </c>
      <c r="N3676" s="14">
        <f>D3676*$D$10</f>
        <v>62.400000000000006</v>
      </c>
      <c r="O3676" s="14">
        <f>E3676*$E$10</f>
        <v>0</v>
      </c>
      <c r="P3676" s="14">
        <f>F3676*$F$10</f>
        <v>144</v>
      </c>
      <c r="Q3676" s="14">
        <f>G3676*$G$10</f>
        <v>0</v>
      </c>
      <c r="R3676" s="14">
        <f>H3676*$H$10</f>
        <v>0</v>
      </c>
      <c r="S3676" s="14">
        <f>(N3676/100)*(I3676*$I$10)+(N3676/100)*(J3676*$J$10)+(N3676/100)*(L3676*$L$10)</f>
        <v>160.99200000000002</v>
      </c>
      <c r="T3676" s="14">
        <f>(O3676/100)*(K3676*$J$10)</f>
        <v>0</v>
      </c>
      <c r="U3676" s="14">
        <f>(P3676/100)*(K3676*$K$10)+(P3676/100)*(L3676*$L$10)</f>
        <v>397.44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59"/>
        <v>223.39200000000002</v>
      </c>
      <c r="Y3676" s="14">
        <f t="shared" si="1160"/>
        <v>0</v>
      </c>
      <c r="Z3676" s="14">
        <f t="shared" si="1161"/>
        <v>541.44000000000005</v>
      </c>
      <c r="AA3676" s="14">
        <f t="shared" si="1162"/>
        <v>0</v>
      </c>
      <c r="AB3676" s="14">
        <f t="shared" si="1166"/>
        <v>0</v>
      </c>
      <c r="AC3676" s="15">
        <f t="shared" si="1165"/>
        <v>764.8</v>
      </c>
      <c r="AD3676" s="48">
        <f>(ROUND(AC3676-AC3669,1)/AC3669)</f>
        <v>0.10648148148148147</v>
      </c>
      <c r="AE3676" s="113"/>
      <c r="AF3676" s="60"/>
    </row>
    <row r="3677" spans="1:32">
      <c r="A3677" s="99" t="s">
        <v>830</v>
      </c>
      <c r="B3677" s="91"/>
      <c r="C3677" s="21" t="s">
        <v>3</v>
      </c>
      <c r="D3677" s="12">
        <v>48</v>
      </c>
      <c r="E3677" s="12">
        <v>0</v>
      </c>
      <c r="F3677" s="12">
        <v>0</v>
      </c>
      <c r="G3677" s="12">
        <v>96</v>
      </c>
      <c r="H3677" s="12">
        <v>0</v>
      </c>
      <c r="I3677" s="13">
        <v>20</v>
      </c>
      <c r="J3677" s="13">
        <v>40</v>
      </c>
      <c r="K3677" s="13">
        <v>0</v>
      </c>
      <c r="L3677" s="13">
        <v>116</v>
      </c>
      <c r="M3677" s="13">
        <v>0</v>
      </c>
      <c r="N3677" s="14">
        <f>D3677*$D$11</f>
        <v>62.400000000000006</v>
      </c>
      <c r="O3677" s="14">
        <f>E3677*$E$11</f>
        <v>0</v>
      </c>
      <c r="P3677" s="14">
        <f>F3677*$F$11</f>
        <v>0</v>
      </c>
      <c r="Q3677" s="14">
        <f>G3677*$G$11</f>
        <v>144</v>
      </c>
      <c r="R3677" s="14">
        <f>H3677*$H$11</f>
        <v>0</v>
      </c>
      <c r="S3677" s="14">
        <f>(N3677/100)*(I3677*$I$11)+(N3677/100)*(J3677*$J$11)+(N3677/100)*(L3677*$L$11)</f>
        <v>219.64800000000002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334.08</v>
      </c>
      <c r="W3677" s="14">
        <f>(R3677/100)*(K3677*$K$11)+(R3677/100)*(L3677*$L$11)</f>
        <v>0</v>
      </c>
      <c r="X3677" s="14">
        <f t="shared" si="1159"/>
        <v>282.048</v>
      </c>
      <c r="Y3677" s="14">
        <f t="shared" si="1160"/>
        <v>0</v>
      </c>
      <c r="Z3677" s="14">
        <f t="shared" si="1161"/>
        <v>0</v>
      </c>
      <c r="AA3677" s="14">
        <f t="shared" si="1162"/>
        <v>478.08</v>
      </c>
      <c r="AB3677" s="14">
        <f t="shared" si="1166"/>
        <v>0</v>
      </c>
      <c r="AC3677" s="15">
        <f t="shared" si="1165"/>
        <v>760.1</v>
      </c>
      <c r="AD3677" s="48">
        <f>(ROUND(AC3677-AC3669,1)/AC3669)</f>
        <v>9.9681712962962965E-2</v>
      </c>
      <c r="AE3677" s="113"/>
      <c r="AF3677" s="60"/>
    </row>
    <row r="3678" spans="1:32">
      <c r="A3678" s="99" t="s">
        <v>831</v>
      </c>
      <c r="B3678" s="91"/>
      <c r="C3678" s="21" t="s">
        <v>4</v>
      </c>
      <c r="D3678" s="12">
        <v>48</v>
      </c>
      <c r="E3678" s="12">
        <v>0</v>
      </c>
      <c r="F3678" s="12">
        <v>0</v>
      </c>
      <c r="G3678" s="12">
        <v>0</v>
      </c>
      <c r="H3678" s="12">
        <v>96</v>
      </c>
      <c r="I3678" s="13">
        <v>20</v>
      </c>
      <c r="J3678" s="13">
        <v>40</v>
      </c>
      <c r="K3678" s="13">
        <v>69</v>
      </c>
      <c r="L3678" s="13">
        <v>69</v>
      </c>
      <c r="M3678" s="13">
        <v>0</v>
      </c>
      <c r="N3678" s="14">
        <f>D3678*$D$12</f>
        <v>62.400000000000006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144</v>
      </c>
      <c r="S3678" s="14">
        <f>(N3678/100)*(I3678*$I$12)+(N3678/100)*(J3678*$J$12)+(N3678/100)*(L3678*$L$12)</f>
        <v>160.99200000000002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397.44</v>
      </c>
      <c r="X3678" s="14">
        <f t="shared" si="1159"/>
        <v>223.39200000000002</v>
      </c>
      <c r="Y3678" s="14">
        <f t="shared" si="1160"/>
        <v>0</v>
      </c>
      <c r="Z3678" s="14">
        <f t="shared" si="1161"/>
        <v>0</v>
      </c>
      <c r="AA3678" s="14">
        <f t="shared" si="1162"/>
        <v>0</v>
      </c>
      <c r="AB3678" s="14">
        <f t="shared" si="1166"/>
        <v>541.44000000000005</v>
      </c>
      <c r="AC3678" s="15">
        <f t="shared" si="1165"/>
        <v>764.8</v>
      </c>
      <c r="AD3678" s="48">
        <f>(ROUND(AC3678-AC3669,1)/AC3669)</f>
        <v>0.10648148148148147</v>
      </c>
      <c r="AE3678" s="113"/>
      <c r="AF3678" s="60"/>
    </row>
    <row r="3679" spans="1:32">
      <c r="A3679" s="99" t="s">
        <v>832</v>
      </c>
      <c r="B3679" s="91"/>
      <c r="C3679" s="21" t="s">
        <v>327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20</v>
      </c>
      <c r="J3679" s="13">
        <v>40</v>
      </c>
      <c r="K3679" s="13">
        <v>0</v>
      </c>
      <c r="L3679" s="13">
        <v>70</v>
      </c>
      <c r="M3679" s="13">
        <v>94</v>
      </c>
      <c r="N3679" s="14">
        <f>D3679*$D$13</f>
        <v>144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(N3679/100)*(I3679*$I$13)+(N3679/100)*(J3679*$J$13)+(N3679/100)*(M3679*$M$13)+(N3679/100)*(L3679*$L$13)</f>
        <v>645.12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 t="shared" si="1159"/>
        <v>789.12</v>
      </c>
      <c r="Y3679" s="14">
        <f t="shared" si="1160"/>
        <v>0</v>
      </c>
      <c r="Z3679" s="14">
        <f t="shared" si="1161"/>
        <v>0</v>
      </c>
      <c r="AA3679" s="14">
        <f t="shared" si="1162"/>
        <v>0</v>
      </c>
      <c r="AB3679" s="14">
        <f t="shared" si="1166"/>
        <v>0</v>
      </c>
      <c r="AC3679" s="15">
        <f t="shared" si="1165"/>
        <v>789.1</v>
      </c>
      <c r="AD3679" s="48">
        <f>(ROUND(AC3679-AC3669,1)/AC3669)</f>
        <v>0.14163773148148148</v>
      </c>
      <c r="AE3679" s="113"/>
      <c r="AF3679" s="60"/>
    </row>
    <row r="3680" spans="1:32">
      <c r="A3680" s="99" t="s">
        <v>833</v>
      </c>
      <c r="B3680" s="91"/>
      <c r="C3680" s="21" t="s">
        <v>328</v>
      </c>
      <c r="D3680" s="12">
        <v>130</v>
      </c>
      <c r="E3680" s="12">
        <v>0</v>
      </c>
      <c r="F3680" s="12">
        <v>0</v>
      </c>
      <c r="G3680" s="12">
        <v>0</v>
      </c>
      <c r="H3680" s="12">
        <v>0</v>
      </c>
      <c r="I3680" s="13">
        <v>20</v>
      </c>
      <c r="J3680" s="13">
        <v>40</v>
      </c>
      <c r="K3680" s="13">
        <v>88</v>
      </c>
      <c r="L3680" s="13">
        <v>0</v>
      </c>
      <c r="M3680" s="13">
        <v>0</v>
      </c>
      <c r="N3680" s="14">
        <f>D3680*$D$14</f>
        <v>195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577.20000000000005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59"/>
        <v>772.2</v>
      </c>
      <c r="Y3680" s="14">
        <f t="shared" si="1160"/>
        <v>0</v>
      </c>
      <c r="Z3680" s="14">
        <f t="shared" si="1161"/>
        <v>0</v>
      </c>
      <c r="AA3680" s="14">
        <f t="shared" si="1162"/>
        <v>0</v>
      </c>
      <c r="AB3680" s="14">
        <f t="shared" si="1166"/>
        <v>0</v>
      </c>
      <c r="AC3680" s="15">
        <f t="shared" si="1165"/>
        <v>772.2</v>
      </c>
      <c r="AD3680" s="48">
        <f>(ROUND(AC3680-AC3669,1)/AC3669)</f>
        <v>0.11718749999999999</v>
      </c>
      <c r="AE3680" s="113"/>
      <c r="AF3680" s="60"/>
    </row>
    <row r="3681" spans="1:32">
      <c r="A3681" s="99"/>
      <c r="B3681" s="91"/>
      <c r="C3681" s="21" t="s">
        <v>329</v>
      </c>
      <c r="D3681" s="12">
        <v>130</v>
      </c>
      <c r="E3681" s="12">
        <v>0</v>
      </c>
      <c r="F3681" s="12">
        <v>0</v>
      </c>
      <c r="G3681" s="12">
        <v>0</v>
      </c>
      <c r="H3681" s="12">
        <v>0</v>
      </c>
      <c r="I3681" s="13">
        <v>20</v>
      </c>
      <c r="J3681" s="13">
        <v>40</v>
      </c>
      <c r="K3681" s="13">
        <v>0</v>
      </c>
      <c r="L3681" s="13">
        <v>88</v>
      </c>
      <c r="M3681" s="13">
        <v>0</v>
      </c>
      <c r="N3681" s="14">
        <f>D3681*$D$15</f>
        <v>195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577.20000000000005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59"/>
        <v>772.2</v>
      </c>
      <c r="Y3681" s="14">
        <f t="shared" si="1160"/>
        <v>0</v>
      </c>
      <c r="Z3681" s="14">
        <f t="shared" si="1161"/>
        <v>0</v>
      </c>
      <c r="AA3681" s="14">
        <f t="shared" si="1162"/>
        <v>0</v>
      </c>
      <c r="AB3681" s="14">
        <f t="shared" si="1166"/>
        <v>0</v>
      </c>
      <c r="AC3681" s="15">
        <f t="shared" si="1165"/>
        <v>772.2</v>
      </c>
      <c r="AD3681" s="48">
        <f>(ROUND(AC3681-AC3669,1)/AC3669)</f>
        <v>0.11718749999999999</v>
      </c>
      <c r="AE3681" s="113"/>
      <c r="AF3681" s="60"/>
    </row>
    <row r="3682" spans="1:32">
      <c r="A3682" s="99"/>
      <c r="B3682" s="91"/>
      <c r="C3682" s="21" t="s">
        <v>325</v>
      </c>
      <c r="D3682" s="12">
        <v>96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84</v>
      </c>
      <c r="K3682" s="13">
        <v>0</v>
      </c>
      <c r="L3682" s="13">
        <v>70</v>
      </c>
      <c r="M3682" s="13">
        <v>0</v>
      </c>
      <c r="N3682" s="14">
        <f>D3682*$D$16</f>
        <v>153.60000000000002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(N3682/100)*(I3682*$I$16)+(N3682/100)*(J3682*$J$16)+(N3682/100)*(L3682*$L$16)</f>
        <v>697.34400000000016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59"/>
        <v>850.94400000000019</v>
      </c>
      <c r="Y3682" s="14">
        <f t="shared" si="1160"/>
        <v>0</v>
      </c>
      <c r="Z3682" s="14">
        <f t="shared" si="1161"/>
        <v>0</v>
      </c>
      <c r="AA3682" s="14">
        <f t="shared" si="1162"/>
        <v>0</v>
      </c>
      <c r="AB3682" s="14">
        <f t="shared" si="1166"/>
        <v>0</v>
      </c>
      <c r="AC3682" s="15">
        <f t="shared" si="1165"/>
        <v>850.9</v>
      </c>
      <c r="AD3682" s="48">
        <f>(ROUND(AC3682-AC3669,1)/AC3669)</f>
        <v>0.23104745370370366</v>
      </c>
      <c r="AE3682" s="113"/>
      <c r="AF3682" s="60"/>
    </row>
    <row r="3683" spans="1:32">
      <c r="A3683" s="99"/>
      <c r="B3683" s="91"/>
      <c r="C3683" s="21" t="s">
        <v>326</v>
      </c>
      <c r="D3683" s="12">
        <v>96</v>
      </c>
      <c r="E3683" s="12">
        <v>0</v>
      </c>
      <c r="F3683" s="12">
        <v>0</v>
      </c>
      <c r="G3683" s="12">
        <v>0</v>
      </c>
      <c r="H3683" s="12">
        <v>0</v>
      </c>
      <c r="I3683" s="13">
        <v>60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D3683*$D$17</f>
        <v>153.60000000000002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(N3683/100)*(I3683*$I$17)+(N3683/100)*(J3683*$J$17)+(N3683/100)*(L3683*$L$17)</f>
        <v>599.04000000000008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59"/>
        <v>752.6400000000001</v>
      </c>
      <c r="Y3683" s="14">
        <f t="shared" si="1160"/>
        <v>0</v>
      </c>
      <c r="Z3683" s="14">
        <f t="shared" si="1161"/>
        <v>0</v>
      </c>
      <c r="AA3683" s="14">
        <f t="shared" si="1162"/>
        <v>0</v>
      </c>
      <c r="AB3683" s="14">
        <f t="shared" si="1166"/>
        <v>0</v>
      </c>
      <c r="AC3683" s="15">
        <f t="shared" si="1165"/>
        <v>752.6</v>
      </c>
      <c r="AD3683" s="48">
        <f>(ROUND(AC3683-AC3669,1)/AC3669)</f>
        <v>8.8831018518518517E-2</v>
      </c>
      <c r="AE3683" s="113" t="s">
        <v>799</v>
      </c>
      <c r="AF3683" s="60"/>
    </row>
    <row r="3684" spans="1:32">
      <c r="A3684" s="106" t="s">
        <v>0</v>
      </c>
      <c r="B3684" s="92" t="s">
        <v>160</v>
      </c>
      <c r="C3684" s="50" t="s">
        <v>241</v>
      </c>
      <c r="D3684" s="11">
        <v>108</v>
      </c>
      <c r="E3684" s="11">
        <v>0</v>
      </c>
      <c r="F3684" s="11">
        <v>95</v>
      </c>
      <c r="G3684" s="11">
        <v>0</v>
      </c>
      <c r="H3684" s="11">
        <v>0</v>
      </c>
      <c r="I3684" s="51">
        <v>40</v>
      </c>
      <c r="J3684" s="51">
        <v>20</v>
      </c>
      <c r="K3684" s="51">
        <v>20</v>
      </c>
      <c r="L3684" s="51">
        <v>20</v>
      </c>
      <c r="M3684" s="51">
        <v>0</v>
      </c>
      <c r="N3684" s="52">
        <f>D3684*$D$3</f>
        <v>216</v>
      </c>
      <c r="O3684" s="52">
        <f>E3684*$E$3</f>
        <v>0</v>
      </c>
      <c r="P3684" s="52">
        <f>F3684*$F$3</f>
        <v>190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259.20000000000005</v>
      </c>
      <c r="T3684" s="52">
        <f>(O3684/100)*(K3684*$K$3)</f>
        <v>0</v>
      </c>
      <c r="U3684" s="52">
        <f>(P3684/100)*(K3684*$K$3)+(P3684/100)*(L3684*$L$3)</f>
        <v>152</v>
      </c>
      <c r="V3684" s="52">
        <f>(Q3684/100)*(L3684*$L$3)</f>
        <v>0</v>
      </c>
      <c r="W3684" s="52">
        <f>(R3684/100)*(K3684*$K$3)+(R3684/100)*(L3684*$L$3)</f>
        <v>0</v>
      </c>
      <c r="X3684" s="52">
        <f>N3684+S3684</f>
        <v>475.20000000000005</v>
      </c>
      <c r="Y3684" s="52">
        <f>O3684+T3684</f>
        <v>0</v>
      </c>
      <c r="Z3684" s="52">
        <f>P3684+U3684</f>
        <v>342</v>
      </c>
      <c r="AA3684" s="52">
        <f>Q3684+V3684</f>
        <v>0</v>
      </c>
      <c r="AB3684" s="52">
        <f>R3684+W3684</f>
        <v>0</v>
      </c>
      <c r="AC3684" s="53">
        <f>ROUND(X3684+Y3684+Z3684+AA3684+AB3684,1)</f>
        <v>817.2</v>
      </c>
      <c r="AD3684" s="58"/>
      <c r="AE3684" s="113"/>
      <c r="AF3684" s="60"/>
    </row>
    <row r="3685" spans="1:32">
      <c r="A3685" s="99" t="s">
        <v>800</v>
      </c>
      <c r="B3685" s="93">
        <v>15</v>
      </c>
      <c r="C3685" s="21" t="s">
        <v>324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61</v>
      </c>
      <c r="J3685" s="13">
        <v>41</v>
      </c>
      <c r="K3685" s="13">
        <v>20</v>
      </c>
      <c r="L3685" s="13">
        <v>20</v>
      </c>
      <c r="M3685" s="13">
        <v>0</v>
      </c>
      <c r="N3685" s="14">
        <f>D3685*$D$4</f>
        <v>172.8</v>
      </c>
      <c r="O3685" s="14">
        <f>E3685*$E$4</f>
        <v>0</v>
      </c>
      <c r="P3685" s="14">
        <f>F3685*$F$4</f>
        <v>152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440.6400000000001</v>
      </c>
      <c r="T3685" s="14">
        <f>(O3685/100)*(K3685*$K$4)</f>
        <v>0</v>
      </c>
      <c r="U3685" s="14">
        <f>(P3685/100)*(K3685*$K$4)+(P3685/100)*(L3685*$L$4)</f>
        <v>121.6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67">N3685+S3685</f>
        <v>613.44000000000005</v>
      </c>
      <c r="Y3685" s="14">
        <f t="shared" ref="Y3685:Y3698" si="1168">O3685+T3685</f>
        <v>0</v>
      </c>
      <c r="Z3685" s="14">
        <f t="shared" ref="Z3685:Z3698" si="1169">P3685+U3685</f>
        <v>273.60000000000002</v>
      </c>
      <c r="AA3685" s="14">
        <f t="shared" ref="AA3685:AA3698" si="1170">Q3685+V3685</f>
        <v>0</v>
      </c>
      <c r="AB3685" s="14">
        <f>R3685+W3685</f>
        <v>0</v>
      </c>
      <c r="AC3685" s="15">
        <f>ROUND(X3685+Y3685+Z3685+AA3685+AB3685,1)</f>
        <v>887</v>
      </c>
      <c r="AD3685" s="48">
        <f>(ROUND(AC3685-AC3684,1)/AC3684)</f>
        <v>8.5413607440039147E-2</v>
      </c>
      <c r="AE3685" s="113"/>
      <c r="AF3685" s="60"/>
    </row>
    <row r="3686" spans="1:32">
      <c r="A3686" s="99" t="s">
        <v>801</v>
      </c>
      <c r="B3686" s="93">
        <v>15</v>
      </c>
      <c r="C3686" s="21" t="s">
        <v>834</v>
      </c>
      <c r="D3686" s="12">
        <v>108</v>
      </c>
      <c r="E3686" s="12">
        <v>0</v>
      </c>
      <c r="F3686" s="12">
        <v>95</v>
      </c>
      <c r="G3686" s="12">
        <v>0</v>
      </c>
      <c r="H3686" s="12">
        <v>0</v>
      </c>
      <c r="I3686" s="13">
        <v>40</v>
      </c>
      <c r="J3686" s="13">
        <v>20</v>
      </c>
      <c r="K3686" s="13">
        <v>20</v>
      </c>
      <c r="L3686" s="13">
        <v>20</v>
      </c>
      <c r="M3686" s="13">
        <v>0</v>
      </c>
      <c r="N3686" s="14">
        <f>D3686*$D$5</f>
        <v>216</v>
      </c>
      <c r="O3686" s="14">
        <f>E3686*$E$5</f>
        <v>0</v>
      </c>
      <c r="P3686" s="14">
        <f>F3686*$F$5</f>
        <v>190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233.28000000000003</v>
      </c>
      <c r="T3686" s="14">
        <f>(O3686/100)*(K3686*$K$5)</f>
        <v>0</v>
      </c>
      <c r="U3686" s="14">
        <f>(P3686/100)*(K3686*$K$5)+(P3686/100)*(L3686*$L$5)</f>
        <v>136.79999999999998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7"/>
        <v>449.28000000000003</v>
      </c>
      <c r="Y3686" s="14">
        <f t="shared" si="1168"/>
        <v>0</v>
      </c>
      <c r="Z3686" s="14">
        <f t="shared" si="1169"/>
        <v>326.79999999999995</v>
      </c>
      <c r="AA3686" s="14">
        <f t="shared" si="1170"/>
        <v>0</v>
      </c>
      <c r="AB3686" s="14">
        <f>R3686+W3686</f>
        <v>0</v>
      </c>
      <c r="AC3686" s="15">
        <f t="shared" ref="AC3686:AC3698" si="1171">ROUND(X3686+Y3686+Z3686+AA3686+AB3686,1)</f>
        <v>776.1</v>
      </c>
      <c r="AD3686" s="48">
        <f>(ROUND(AC3686-AC3684,1)/AC3684)</f>
        <v>-5.0293685756240825E-2</v>
      </c>
      <c r="AE3686" s="113"/>
      <c r="AF3686" s="60"/>
    </row>
    <row r="3687" spans="1:32">
      <c r="A3687" s="99" t="s">
        <v>802</v>
      </c>
      <c r="B3687" s="93">
        <v>10</v>
      </c>
      <c r="C3687" s="21" t="s">
        <v>337</v>
      </c>
      <c r="D3687" s="12">
        <v>108</v>
      </c>
      <c r="E3687" s="12">
        <v>0</v>
      </c>
      <c r="F3687" s="12">
        <v>95</v>
      </c>
      <c r="G3687" s="12">
        <v>0</v>
      </c>
      <c r="H3687" s="12">
        <v>0</v>
      </c>
      <c r="I3687" s="13">
        <v>40</v>
      </c>
      <c r="J3687" s="13">
        <v>20</v>
      </c>
      <c r="K3687" s="13">
        <v>20</v>
      </c>
      <c r="L3687" s="13">
        <v>20</v>
      </c>
      <c r="M3687" s="13">
        <v>0</v>
      </c>
      <c r="N3687" s="14">
        <f>D3687*$D$6</f>
        <v>216</v>
      </c>
      <c r="O3687" s="14">
        <f>E3687*$E$6</f>
        <v>0</v>
      </c>
      <c r="P3687" s="14">
        <f>F3687*$F$6</f>
        <v>190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233.28000000000003</v>
      </c>
      <c r="T3687" s="14">
        <f>(O3687/100)*(K3687*$K$6)</f>
        <v>0</v>
      </c>
      <c r="U3687" s="14">
        <f>(P3687/100)*(K3687*$K$6)+(P3687/100)*(L3687*$L$6)</f>
        <v>136.79999999999998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7"/>
        <v>449.28000000000003</v>
      </c>
      <c r="Y3687" s="14">
        <f t="shared" si="1168"/>
        <v>0</v>
      </c>
      <c r="Z3687" s="14">
        <f t="shared" si="1169"/>
        <v>326.79999999999995</v>
      </c>
      <c r="AA3687" s="14">
        <f t="shared" si="1170"/>
        <v>0</v>
      </c>
      <c r="AB3687" s="14">
        <f t="shared" ref="AB3687:AB3698" si="1172">R3687+W3687</f>
        <v>0</v>
      </c>
      <c r="AC3687" s="15">
        <f t="shared" si="1171"/>
        <v>776.1</v>
      </c>
      <c r="AD3687" s="48">
        <f>(ROUND(AC3687-AC3684,1)/AC3684)</f>
        <v>-5.0293685756240825E-2</v>
      </c>
      <c r="AE3687" s="113"/>
      <c r="AF3687" s="60"/>
    </row>
    <row r="3688" spans="1:32">
      <c r="A3688" s="99" t="s">
        <v>803</v>
      </c>
      <c r="B3688" s="93">
        <v>10</v>
      </c>
      <c r="C3688" s="21" t="s">
        <v>338</v>
      </c>
      <c r="D3688" s="12">
        <v>108</v>
      </c>
      <c r="E3688" s="12">
        <v>0</v>
      </c>
      <c r="F3688" s="12">
        <v>95</v>
      </c>
      <c r="G3688" s="12">
        <v>0</v>
      </c>
      <c r="H3688" s="12">
        <v>0</v>
      </c>
      <c r="I3688" s="13">
        <v>40</v>
      </c>
      <c r="J3688" s="13">
        <v>20</v>
      </c>
      <c r="K3688" s="13">
        <v>20</v>
      </c>
      <c r="L3688" s="13">
        <v>20</v>
      </c>
      <c r="M3688" s="13">
        <v>0</v>
      </c>
      <c r="N3688" s="14">
        <f>D3688*$D$7</f>
        <v>216</v>
      </c>
      <c r="O3688" s="14">
        <f>E3688*$E$7</f>
        <v>0</v>
      </c>
      <c r="P3688" s="14">
        <f>F3688*$F$7</f>
        <v>190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233.28000000000003</v>
      </c>
      <c r="T3688" s="14">
        <f>(O3688/100)*(K3688*$K$7)</f>
        <v>0</v>
      </c>
      <c r="U3688" s="14">
        <f>(P3688/100)*(K3688*$K$7)+(P3688/100)*(L3688*$L$7)</f>
        <v>136.79999999999998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7"/>
        <v>449.28000000000003</v>
      </c>
      <c r="Y3688" s="14">
        <f t="shared" si="1168"/>
        <v>0</v>
      </c>
      <c r="Z3688" s="14">
        <f t="shared" si="1169"/>
        <v>326.79999999999995</v>
      </c>
      <c r="AA3688" s="14">
        <f t="shared" si="1170"/>
        <v>0</v>
      </c>
      <c r="AB3688" s="14">
        <f t="shared" si="1172"/>
        <v>0</v>
      </c>
      <c r="AC3688" s="15">
        <f t="shared" si="1171"/>
        <v>776.1</v>
      </c>
      <c r="AD3688" s="48">
        <f>(ROUND(AC3688-AC3684,1)/AC3684)</f>
        <v>-5.0293685756240825E-2</v>
      </c>
      <c r="AE3688" s="113"/>
      <c r="AF3688" s="60"/>
    </row>
    <row r="3689" spans="1:32">
      <c r="A3689" s="99" t="s">
        <v>653</v>
      </c>
      <c r="B3689" s="93"/>
      <c r="C3689" s="21" t="s">
        <v>339</v>
      </c>
      <c r="D3689" s="12">
        <v>108</v>
      </c>
      <c r="E3689" s="12">
        <v>0</v>
      </c>
      <c r="F3689" s="12">
        <v>95</v>
      </c>
      <c r="G3689" s="12">
        <v>0</v>
      </c>
      <c r="H3689" s="12">
        <v>0</v>
      </c>
      <c r="I3689" s="13">
        <v>40</v>
      </c>
      <c r="J3689" s="13">
        <v>20</v>
      </c>
      <c r="K3689" s="13">
        <v>20</v>
      </c>
      <c r="L3689" s="13">
        <v>20</v>
      </c>
      <c r="M3689" s="13">
        <v>0</v>
      </c>
      <c r="N3689" s="14">
        <f>D3689*$D$8</f>
        <v>216</v>
      </c>
      <c r="O3689" s="14">
        <f>E3689*$E$8</f>
        <v>0</v>
      </c>
      <c r="P3689" s="14">
        <f>F3689*$F$8</f>
        <v>190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233.28000000000003</v>
      </c>
      <c r="T3689" s="14">
        <f>(O3689/100)*(K3689*$K$8)</f>
        <v>0</v>
      </c>
      <c r="U3689" s="14">
        <f>(P3689/100)*(K3689*$K$8)+(P3689/100)*(L3689*$L$8)</f>
        <v>136.79999999999998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7"/>
        <v>449.28000000000003</v>
      </c>
      <c r="Y3689" s="14">
        <f t="shared" si="1168"/>
        <v>0</v>
      </c>
      <c r="Z3689" s="14">
        <f t="shared" si="1169"/>
        <v>326.79999999999995</v>
      </c>
      <c r="AA3689" s="14">
        <f t="shared" si="1170"/>
        <v>0</v>
      </c>
      <c r="AB3689" s="14">
        <f t="shared" si="1172"/>
        <v>0</v>
      </c>
      <c r="AC3689" s="15">
        <f t="shared" si="1171"/>
        <v>776.1</v>
      </c>
      <c r="AD3689" s="48">
        <f>(ROUND(AC3689-AC3684,1)/AC3684)</f>
        <v>-5.0293685756240825E-2</v>
      </c>
      <c r="AE3689" s="113"/>
      <c r="AF3689" s="60"/>
    </row>
    <row r="3690" spans="1:32">
      <c r="A3690" s="99" t="s">
        <v>594</v>
      </c>
      <c r="B3690" s="93"/>
      <c r="C3690" s="21" t="s">
        <v>1</v>
      </c>
      <c r="D3690" s="12">
        <v>54</v>
      </c>
      <c r="E3690" s="12">
        <v>175</v>
      </c>
      <c r="F3690" s="12">
        <v>0</v>
      </c>
      <c r="G3690" s="12">
        <v>0</v>
      </c>
      <c r="H3690" s="12">
        <v>0</v>
      </c>
      <c r="I3690" s="13">
        <v>40</v>
      </c>
      <c r="J3690" s="13">
        <v>20</v>
      </c>
      <c r="K3690" s="13">
        <v>100</v>
      </c>
      <c r="L3690" s="13">
        <v>0</v>
      </c>
      <c r="M3690" s="13">
        <v>0</v>
      </c>
      <c r="N3690" s="14">
        <f>D3690*$D$9</f>
        <v>70.2</v>
      </c>
      <c r="O3690" s="14">
        <f>E3690*$E$9</f>
        <v>262.5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84.240000000000009</v>
      </c>
      <c r="T3690" s="14">
        <f>(O3690/100)*(K3690*$K$9)</f>
        <v>525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7"/>
        <v>154.44</v>
      </c>
      <c r="Y3690" s="14">
        <f t="shared" si="1168"/>
        <v>787.5</v>
      </c>
      <c r="Z3690" s="14">
        <f t="shared" si="1169"/>
        <v>0</v>
      </c>
      <c r="AA3690" s="14">
        <f t="shared" si="1170"/>
        <v>0</v>
      </c>
      <c r="AB3690" s="14">
        <f t="shared" si="1172"/>
        <v>0</v>
      </c>
      <c r="AC3690" s="15">
        <f t="shared" si="1171"/>
        <v>941.9</v>
      </c>
      <c r="AD3690" s="48">
        <f>(ROUND(AC3690-AC3684,1)/AC3684)</f>
        <v>0.15259422418012725</v>
      </c>
      <c r="AE3690" s="113"/>
      <c r="AF3690" s="60"/>
    </row>
    <row r="3691" spans="1:32">
      <c r="A3691" s="99" t="s">
        <v>829</v>
      </c>
      <c r="B3691" s="93"/>
      <c r="C3691" s="21" t="s">
        <v>2</v>
      </c>
      <c r="D3691" s="12">
        <v>54</v>
      </c>
      <c r="E3691" s="12">
        <v>0</v>
      </c>
      <c r="F3691" s="12">
        <v>175</v>
      </c>
      <c r="G3691" s="12">
        <v>0</v>
      </c>
      <c r="H3691" s="12">
        <v>0</v>
      </c>
      <c r="I3691" s="13">
        <v>40</v>
      </c>
      <c r="J3691" s="13">
        <v>20</v>
      </c>
      <c r="K3691" s="13">
        <v>55</v>
      </c>
      <c r="L3691" s="13">
        <v>55</v>
      </c>
      <c r="M3691" s="13">
        <v>0</v>
      </c>
      <c r="N3691" s="14">
        <f>D3691*$D$10</f>
        <v>70.2</v>
      </c>
      <c r="O3691" s="14">
        <f>E3691*$E$10</f>
        <v>0</v>
      </c>
      <c r="P3691" s="14">
        <f>F3691*$F$10</f>
        <v>262.5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84.240000000000009</v>
      </c>
      <c r="T3691" s="14">
        <f>(O3691/100)*(K3691*$J$10)</f>
        <v>0</v>
      </c>
      <c r="U3691" s="14">
        <f>(P3691/100)*(K3691*$K$10)+(P3691/100)*(L3691*$L$10)</f>
        <v>577.5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7"/>
        <v>154.44</v>
      </c>
      <c r="Y3691" s="14">
        <f t="shared" si="1168"/>
        <v>0</v>
      </c>
      <c r="Z3691" s="14">
        <f t="shared" si="1169"/>
        <v>840</v>
      </c>
      <c r="AA3691" s="14">
        <f t="shared" si="1170"/>
        <v>0</v>
      </c>
      <c r="AB3691" s="14">
        <f t="shared" si="1172"/>
        <v>0</v>
      </c>
      <c r="AC3691" s="15">
        <f t="shared" si="1171"/>
        <v>994.4</v>
      </c>
      <c r="AD3691" s="48">
        <f>(ROUND(AC3691-AC3684,1)/AC3684)</f>
        <v>0.21683798335780713</v>
      </c>
      <c r="AE3691" s="113"/>
      <c r="AF3691" s="60"/>
    </row>
    <row r="3692" spans="1:32">
      <c r="A3692" s="99" t="s">
        <v>830</v>
      </c>
      <c r="B3692" s="93"/>
      <c r="C3692" s="21" t="s">
        <v>3</v>
      </c>
      <c r="D3692" s="12">
        <v>54</v>
      </c>
      <c r="E3692" s="12">
        <v>0</v>
      </c>
      <c r="F3692" s="12">
        <v>0</v>
      </c>
      <c r="G3692" s="12">
        <v>175</v>
      </c>
      <c r="H3692" s="12">
        <v>0</v>
      </c>
      <c r="I3692" s="13">
        <v>40</v>
      </c>
      <c r="J3692" s="13">
        <v>20</v>
      </c>
      <c r="K3692" s="13">
        <v>0</v>
      </c>
      <c r="L3692" s="13">
        <v>100</v>
      </c>
      <c r="M3692" s="13">
        <v>0</v>
      </c>
      <c r="N3692" s="14">
        <f>D3692*$D$11</f>
        <v>70.2</v>
      </c>
      <c r="O3692" s="14">
        <f>E3692*$E$11</f>
        <v>0</v>
      </c>
      <c r="P3692" s="14">
        <f>F3692*$F$11</f>
        <v>0</v>
      </c>
      <c r="Q3692" s="14">
        <f>G3692*$G$11</f>
        <v>262.5</v>
      </c>
      <c r="R3692" s="14">
        <f>H3692*$H$11</f>
        <v>0</v>
      </c>
      <c r="S3692" s="14">
        <f>(N3692/100)*(I3692*$I$11)+(N3692/100)*(J3692*$J$11)</f>
        <v>84.240000000000009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525</v>
      </c>
      <c r="W3692" s="14">
        <f>(R3692/100)*(K3692*$K$11)+(R3692/100)*(L3692*$L$11)</f>
        <v>0</v>
      </c>
      <c r="X3692" s="14">
        <f t="shared" si="1167"/>
        <v>154.44</v>
      </c>
      <c r="Y3692" s="14">
        <f t="shared" si="1168"/>
        <v>0</v>
      </c>
      <c r="Z3692" s="14">
        <f t="shared" si="1169"/>
        <v>0</v>
      </c>
      <c r="AA3692" s="14">
        <f t="shared" si="1170"/>
        <v>787.5</v>
      </c>
      <c r="AB3692" s="14">
        <f t="shared" si="1172"/>
        <v>0</v>
      </c>
      <c r="AC3692" s="15">
        <f t="shared" si="1171"/>
        <v>941.9</v>
      </c>
      <c r="AD3692" s="48">
        <f>(ROUND(AC3692-AC3684,1)/AC3684)</f>
        <v>0.15259422418012725</v>
      </c>
      <c r="AE3692" s="113"/>
      <c r="AF3692" s="60"/>
    </row>
    <row r="3693" spans="1:32">
      <c r="A3693" s="99" t="s">
        <v>831</v>
      </c>
      <c r="B3693" s="93"/>
      <c r="C3693" s="21" t="s">
        <v>4</v>
      </c>
      <c r="D3693" s="12">
        <v>54</v>
      </c>
      <c r="E3693" s="12">
        <v>0</v>
      </c>
      <c r="F3693" s="12">
        <v>0</v>
      </c>
      <c r="G3693" s="12">
        <v>0</v>
      </c>
      <c r="H3693" s="12">
        <v>175</v>
      </c>
      <c r="I3693" s="13">
        <v>40</v>
      </c>
      <c r="J3693" s="13">
        <v>20</v>
      </c>
      <c r="K3693" s="13">
        <v>50</v>
      </c>
      <c r="L3693" s="13">
        <v>50</v>
      </c>
      <c r="M3693" s="13">
        <v>0</v>
      </c>
      <c r="N3693" s="14">
        <f>D3693*$D$12</f>
        <v>70.2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262.5</v>
      </c>
      <c r="S3693" s="14">
        <f>(N3693/100)*(I3693*$I$12)+(N3693/100)*(J3693*$J$12)</f>
        <v>84.240000000000009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525</v>
      </c>
      <c r="X3693" s="14">
        <f t="shared" si="1167"/>
        <v>154.44</v>
      </c>
      <c r="Y3693" s="14">
        <f t="shared" si="1168"/>
        <v>0</v>
      </c>
      <c r="Z3693" s="14">
        <f t="shared" si="1169"/>
        <v>0</v>
      </c>
      <c r="AA3693" s="14">
        <f t="shared" si="1170"/>
        <v>0</v>
      </c>
      <c r="AB3693" s="14">
        <f t="shared" si="1172"/>
        <v>787.5</v>
      </c>
      <c r="AC3693" s="15">
        <f t="shared" si="1171"/>
        <v>941.9</v>
      </c>
      <c r="AD3693" s="48">
        <f>(ROUND(AC3693-AC3684,1)/AC3684)</f>
        <v>0.15259422418012725</v>
      </c>
      <c r="AE3693" s="113"/>
      <c r="AF3693" s="60"/>
    </row>
    <row r="3694" spans="1:32">
      <c r="A3694" s="99" t="s">
        <v>832</v>
      </c>
      <c r="B3694" s="93"/>
      <c r="C3694" s="21" t="s">
        <v>327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40</v>
      </c>
      <c r="J3694" s="13">
        <v>20</v>
      </c>
      <c r="K3694" s="13">
        <v>20</v>
      </c>
      <c r="L3694" s="13">
        <v>20</v>
      </c>
      <c r="M3694" s="13">
        <v>50</v>
      </c>
      <c r="N3694" s="14">
        <f>D3694*$D$13</f>
        <v>162</v>
      </c>
      <c r="O3694" s="14">
        <f>E3694*$E$13</f>
        <v>0</v>
      </c>
      <c r="P3694" s="14">
        <f>F3694*$F$13</f>
        <v>142.5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356.40000000000003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256.5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518.40000000000009</v>
      </c>
      <c r="Y3694" s="14">
        <f t="shared" si="1168"/>
        <v>0</v>
      </c>
      <c r="Z3694" s="14">
        <f t="shared" si="1169"/>
        <v>399</v>
      </c>
      <c r="AA3694" s="14">
        <f t="shared" si="1170"/>
        <v>0</v>
      </c>
      <c r="AB3694" s="14">
        <f t="shared" si="1172"/>
        <v>0</v>
      </c>
      <c r="AC3694" s="15">
        <f t="shared" si="1171"/>
        <v>917.4</v>
      </c>
      <c r="AD3694" s="48">
        <f>(ROUND(AC3694-AC3684,1)/AC3684)</f>
        <v>0.12261380323054331</v>
      </c>
      <c r="AE3694" s="113"/>
      <c r="AF3694" s="60"/>
    </row>
    <row r="3695" spans="1:32">
      <c r="A3695" s="99" t="s">
        <v>833</v>
      </c>
      <c r="B3695" s="93"/>
      <c r="C3695" s="21" t="s">
        <v>328</v>
      </c>
      <c r="D3695" s="12">
        <v>160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20</v>
      </c>
      <c r="K3695" s="13">
        <v>80</v>
      </c>
      <c r="L3695" s="13">
        <v>0</v>
      </c>
      <c r="M3695" s="13">
        <v>0</v>
      </c>
      <c r="N3695" s="14">
        <f>D3695*$D$14</f>
        <v>240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672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7"/>
        <v>912</v>
      </c>
      <c r="Y3695" s="14">
        <f t="shared" si="1168"/>
        <v>0</v>
      </c>
      <c r="Z3695" s="14">
        <f t="shared" si="1169"/>
        <v>0</v>
      </c>
      <c r="AA3695" s="14">
        <f t="shared" si="1170"/>
        <v>0</v>
      </c>
      <c r="AB3695" s="14">
        <f t="shared" si="1172"/>
        <v>0</v>
      </c>
      <c r="AC3695" s="15">
        <f t="shared" si="1171"/>
        <v>912</v>
      </c>
      <c r="AD3695" s="48">
        <f>(ROUND(AC3695-AC3684,1)/AC3684)</f>
        <v>0.1160058737151248</v>
      </c>
      <c r="AE3695" s="113"/>
      <c r="AF3695" s="60"/>
    </row>
    <row r="3696" spans="1:32">
      <c r="A3696" s="99"/>
      <c r="B3696" s="93"/>
      <c r="C3696" s="21" t="s">
        <v>329</v>
      </c>
      <c r="D3696" s="12">
        <v>160</v>
      </c>
      <c r="E3696" s="12">
        <v>0</v>
      </c>
      <c r="F3696" s="12">
        <v>0</v>
      </c>
      <c r="G3696" s="12">
        <v>0</v>
      </c>
      <c r="H3696" s="12">
        <v>0</v>
      </c>
      <c r="I3696" s="13">
        <v>40</v>
      </c>
      <c r="J3696" s="13">
        <v>20</v>
      </c>
      <c r="K3696" s="13">
        <v>0</v>
      </c>
      <c r="L3696" s="13">
        <v>80</v>
      </c>
      <c r="M3696" s="13">
        <v>0</v>
      </c>
      <c r="N3696" s="14">
        <f>D3696*$D$15</f>
        <v>240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672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7"/>
        <v>912</v>
      </c>
      <c r="Y3696" s="14">
        <f t="shared" si="1168"/>
        <v>0</v>
      </c>
      <c r="Z3696" s="14">
        <f t="shared" si="1169"/>
        <v>0</v>
      </c>
      <c r="AA3696" s="14">
        <f t="shared" si="1170"/>
        <v>0</v>
      </c>
      <c r="AB3696" s="14">
        <f t="shared" si="1172"/>
        <v>0</v>
      </c>
      <c r="AC3696" s="15">
        <f t="shared" si="1171"/>
        <v>912</v>
      </c>
      <c r="AD3696" s="48">
        <f>(ROUND(AC3696-AC3684,1)/AC3684)</f>
        <v>0.1160058737151248</v>
      </c>
      <c r="AE3696" s="113"/>
      <c r="AF3696" s="60"/>
    </row>
    <row r="3697" spans="1:32">
      <c r="A3697" s="99"/>
      <c r="B3697" s="93"/>
      <c r="C3697" s="21" t="s">
        <v>325</v>
      </c>
      <c r="D3697" s="12">
        <v>108</v>
      </c>
      <c r="E3697" s="12">
        <v>0</v>
      </c>
      <c r="F3697" s="12">
        <v>95</v>
      </c>
      <c r="G3697" s="12">
        <v>0</v>
      </c>
      <c r="H3697" s="12">
        <v>0</v>
      </c>
      <c r="I3697" s="13">
        <v>40</v>
      </c>
      <c r="J3697" s="13">
        <v>56</v>
      </c>
      <c r="K3697" s="13">
        <v>20</v>
      </c>
      <c r="L3697" s="13">
        <v>20</v>
      </c>
      <c r="M3697" s="13">
        <v>0</v>
      </c>
      <c r="N3697" s="14">
        <f>D3697*$D$16</f>
        <v>172.8</v>
      </c>
      <c r="O3697" s="14">
        <f>E3697*$E$16</f>
        <v>0</v>
      </c>
      <c r="P3697" s="14">
        <f>F3697*$F$16</f>
        <v>152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407.80800000000005</v>
      </c>
      <c r="T3697" s="14">
        <f>(O3697/100)*(K3697*$K$16)</f>
        <v>0</v>
      </c>
      <c r="U3697" s="14">
        <f>(P3697/100)*(K3697*$K$16)+(P3697/100)*(L3697*$L$16)</f>
        <v>121.6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7"/>
        <v>580.60800000000006</v>
      </c>
      <c r="Y3697" s="14">
        <f t="shared" si="1168"/>
        <v>0</v>
      </c>
      <c r="Z3697" s="14">
        <f t="shared" si="1169"/>
        <v>273.60000000000002</v>
      </c>
      <c r="AA3697" s="14">
        <f t="shared" si="1170"/>
        <v>0</v>
      </c>
      <c r="AB3697" s="14">
        <f t="shared" si="1172"/>
        <v>0</v>
      </c>
      <c r="AC3697" s="15">
        <f t="shared" si="1171"/>
        <v>854.2</v>
      </c>
      <c r="AD3697" s="48">
        <f>(ROUND(AC3697-AC3684,1)/AC3684)</f>
        <v>4.5276554087126775E-2</v>
      </c>
      <c r="AE3697" s="113"/>
      <c r="AF3697" s="60"/>
    </row>
    <row r="3698" spans="1:32">
      <c r="A3698" s="99"/>
      <c r="B3698" s="93"/>
      <c r="C3698" s="21" t="s">
        <v>326</v>
      </c>
      <c r="D3698" s="12">
        <v>108</v>
      </c>
      <c r="E3698" s="12">
        <v>0</v>
      </c>
      <c r="F3698" s="12">
        <v>95</v>
      </c>
      <c r="G3698" s="12">
        <v>0</v>
      </c>
      <c r="H3698" s="12">
        <v>0</v>
      </c>
      <c r="I3698" s="13">
        <v>78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D3698*$D$17</f>
        <v>172.8</v>
      </c>
      <c r="O3698" s="14">
        <f>E3698*$E$17</f>
        <v>0</v>
      </c>
      <c r="P3698" s="14">
        <f>F3698*$F$17</f>
        <v>152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506.30400000000003</v>
      </c>
      <c r="T3698" s="14">
        <f>(O3698/100)*(K3698*$K$17)</f>
        <v>0</v>
      </c>
      <c r="U3698" s="14">
        <f>(P3698/100)*(K3698*$K$17)+(P3698/100)*(L3698*$L$17)</f>
        <v>121.6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7"/>
        <v>679.10400000000004</v>
      </c>
      <c r="Y3698" s="14">
        <f t="shared" si="1168"/>
        <v>0</v>
      </c>
      <c r="Z3698" s="14">
        <f t="shared" si="1169"/>
        <v>273.60000000000002</v>
      </c>
      <c r="AA3698" s="14">
        <f t="shared" si="1170"/>
        <v>0</v>
      </c>
      <c r="AB3698" s="14">
        <f t="shared" si="1172"/>
        <v>0</v>
      </c>
      <c r="AC3698" s="15">
        <f t="shared" si="1171"/>
        <v>952.7</v>
      </c>
      <c r="AD3698" s="48">
        <f>(ROUND(AC3698-AC3684,1)/AC3684)</f>
        <v>0.16581008321096427</v>
      </c>
      <c r="AE3698" s="113" t="s">
        <v>799</v>
      </c>
      <c r="AF3698" s="60"/>
    </row>
    <row r="3699" spans="1:32">
      <c r="A3699" s="106" t="s">
        <v>0</v>
      </c>
      <c r="B3699" s="90" t="s">
        <v>161</v>
      </c>
      <c r="C3699" s="50" t="s">
        <v>241</v>
      </c>
      <c r="D3699" s="11">
        <v>102</v>
      </c>
      <c r="E3699" s="11">
        <v>90</v>
      </c>
      <c r="F3699" s="11">
        <v>0</v>
      </c>
      <c r="G3699" s="11">
        <v>0</v>
      </c>
      <c r="H3699" s="11">
        <v>0</v>
      </c>
      <c r="I3699" s="51">
        <v>20</v>
      </c>
      <c r="J3699" s="51">
        <v>30</v>
      </c>
      <c r="K3699" s="51">
        <v>50</v>
      </c>
      <c r="L3699" s="51">
        <v>0</v>
      </c>
      <c r="M3699" s="51">
        <v>0</v>
      </c>
      <c r="N3699" s="52">
        <f>D3699*$D$3</f>
        <v>204</v>
      </c>
      <c r="O3699" s="52">
        <f>E3699*$E$3</f>
        <v>180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204</v>
      </c>
      <c r="T3699" s="52">
        <f>(O3699/100)*(K3699*$K$3)</f>
        <v>180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59"/>
        <v>408</v>
      </c>
      <c r="Y3699" s="52">
        <f t="shared" si="1160"/>
        <v>360</v>
      </c>
      <c r="Z3699" s="52">
        <f t="shared" si="1161"/>
        <v>0</v>
      </c>
      <c r="AA3699" s="52">
        <f t="shared" si="1162"/>
        <v>0</v>
      </c>
      <c r="AB3699" s="52">
        <f>R3699+W3699</f>
        <v>0</v>
      </c>
      <c r="AC3699" s="53">
        <f>ROUND(X3699+Y3699+Z3699+AA3699+AB3699,1)</f>
        <v>768</v>
      </c>
      <c r="AD3699" s="58"/>
      <c r="AE3699" s="113"/>
      <c r="AF3699" s="60"/>
    </row>
    <row r="3700" spans="1:32">
      <c r="A3700" s="99" t="s">
        <v>800</v>
      </c>
      <c r="B3700" s="91">
        <v>16</v>
      </c>
      <c r="C3700" s="21" t="s">
        <v>324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42</v>
      </c>
      <c r="J3700" s="13">
        <v>52</v>
      </c>
      <c r="K3700" s="13">
        <v>50</v>
      </c>
      <c r="L3700" s="13">
        <v>0</v>
      </c>
      <c r="M3700" s="13">
        <v>0</v>
      </c>
      <c r="N3700" s="14">
        <f>D3700*$D$4</f>
        <v>163.20000000000002</v>
      </c>
      <c r="O3700" s="14">
        <f>E3700*$E$4</f>
        <v>144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383.52000000000004</v>
      </c>
      <c r="T3700" s="14">
        <f>(O3700/100)*(K3700*$K$4)</f>
        <v>144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59"/>
        <v>546.72</v>
      </c>
      <c r="Y3700" s="14">
        <f t="shared" si="1160"/>
        <v>288</v>
      </c>
      <c r="Z3700" s="14">
        <f t="shared" si="1161"/>
        <v>0</v>
      </c>
      <c r="AA3700" s="14">
        <f t="shared" si="1162"/>
        <v>0</v>
      </c>
      <c r="AB3700" s="14">
        <f>R3700+W3700</f>
        <v>0</v>
      </c>
      <c r="AC3700" s="15">
        <f>ROUND(X3700+Y3700+Z3700+AA3700+AB3700,1)</f>
        <v>834.7</v>
      </c>
      <c r="AD3700" s="48">
        <f>(ROUND(AC3700-AC3699,1)/AC3699)</f>
        <v>8.6848958333333337E-2</v>
      </c>
      <c r="AE3700" s="113"/>
      <c r="AF3700" s="60"/>
    </row>
    <row r="3701" spans="1:32">
      <c r="A3701" s="99" t="s">
        <v>801</v>
      </c>
      <c r="B3701" s="91">
        <v>16</v>
      </c>
      <c r="C3701" s="21" t="s">
        <v>834</v>
      </c>
      <c r="D3701" s="12">
        <v>102</v>
      </c>
      <c r="E3701" s="12">
        <v>90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50</v>
      </c>
      <c r="L3701" s="13">
        <v>0</v>
      </c>
      <c r="M3701" s="13">
        <v>0</v>
      </c>
      <c r="N3701" s="14">
        <f>D3701*$D$5</f>
        <v>204</v>
      </c>
      <c r="O3701" s="14">
        <f>E3701*$E$5</f>
        <v>180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183.6</v>
      </c>
      <c r="T3701" s="14">
        <f>(O3701/100)*(K3701*$K$5)</f>
        <v>162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59"/>
        <v>387.6</v>
      </c>
      <c r="Y3701" s="14">
        <f t="shared" si="1160"/>
        <v>342</v>
      </c>
      <c r="Z3701" s="14">
        <f t="shared" si="1161"/>
        <v>0</v>
      </c>
      <c r="AA3701" s="14">
        <f t="shared" si="1162"/>
        <v>0</v>
      </c>
      <c r="AB3701" s="14">
        <f>R3701+W3701</f>
        <v>0</v>
      </c>
      <c r="AC3701" s="15">
        <f t="shared" ref="AC3701:AC3713" si="1173">ROUND(X3701+Y3701+Z3701+AA3701+AB3701,1)</f>
        <v>729.6</v>
      </c>
      <c r="AD3701" s="48">
        <f>(ROUND(AC3701-AC3699,1)/AC3699)</f>
        <v>-4.9999999999999996E-2</v>
      </c>
      <c r="AE3701" s="113"/>
      <c r="AF3701" s="60"/>
    </row>
    <row r="3702" spans="1:32">
      <c r="A3702" s="99" t="s">
        <v>802</v>
      </c>
      <c r="B3702" s="91">
        <v>20</v>
      </c>
      <c r="C3702" s="21" t="s">
        <v>337</v>
      </c>
      <c r="D3702" s="12">
        <v>102</v>
      </c>
      <c r="E3702" s="12">
        <v>90</v>
      </c>
      <c r="F3702" s="12">
        <v>0</v>
      </c>
      <c r="G3702" s="12">
        <v>0</v>
      </c>
      <c r="H3702" s="12">
        <v>0</v>
      </c>
      <c r="I3702" s="13">
        <v>20</v>
      </c>
      <c r="J3702" s="13">
        <v>30</v>
      </c>
      <c r="K3702" s="13">
        <v>50</v>
      </c>
      <c r="L3702" s="13">
        <v>0</v>
      </c>
      <c r="M3702" s="13">
        <v>0</v>
      </c>
      <c r="N3702" s="14">
        <f>D3702*$D$6</f>
        <v>204</v>
      </c>
      <c r="O3702" s="14">
        <f>E3702*$E$6</f>
        <v>180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183.6</v>
      </c>
      <c r="T3702" s="14">
        <f>(O3702/100)*(K3702*$K$6)</f>
        <v>162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59"/>
        <v>387.6</v>
      </c>
      <c r="Y3702" s="14">
        <f t="shared" si="1160"/>
        <v>342</v>
      </c>
      <c r="Z3702" s="14">
        <f t="shared" si="1161"/>
        <v>0</v>
      </c>
      <c r="AA3702" s="14">
        <f t="shared" si="1162"/>
        <v>0</v>
      </c>
      <c r="AB3702" s="14">
        <f t="shared" ref="AB3702:AB3713" si="1174">R3702+W3702</f>
        <v>0</v>
      </c>
      <c r="AC3702" s="15">
        <f t="shared" si="1173"/>
        <v>729.6</v>
      </c>
      <c r="AD3702" s="48">
        <f>(ROUND(AC3702-AC3699,1)/AC3699)</f>
        <v>-4.9999999999999996E-2</v>
      </c>
      <c r="AE3702" s="113"/>
      <c r="AF3702" s="60"/>
    </row>
    <row r="3703" spans="1:32">
      <c r="A3703" s="99" t="s">
        <v>803</v>
      </c>
      <c r="B3703" s="91">
        <v>0</v>
      </c>
      <c r="C3703" s="21" t="s">
        <v>338</v>
      </c>
      <c r="D3703" s="12">
        <v>102</v>
      </c>
      <c r="E3703" s="12">
        <v>90</v>
      </c>
      <c r="F3703" s="12">
        <v>0</v>
      </c>
      <c r="G3703" s="12">
        <v>0</v>
      </c>
      <c r="H3703" s="12">
        <v>0</v>
      </c>
      <c r="I3703" s="13">
        <v>20</v>
      </c>
      <c r="J3703" s="13">
        <v>30</v>
      </c>
      <c r="K3703" s="13">
        <v>50</v>
      </c>
      <c r="L3703" s="13">
        <v>0</v>
      </c>
      <c r="M3703" s="13">
        <v>0</v>
      </c>
      <c r="N3703" s="14">
        <f>D3703*$D$7</f>
        <v>204</v>
      </c>
      <c r="O3703" s="14">
        <f>E3703*$E$7</f>
        <v>180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183.6</v>
      </c>
      <c r="T3703" s="14">
        <f>(O3703/100)*(K3703*$K$7)</f>
        <v>162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59"/>
        <v>387.6</v>
      </c>
      <c r="Y3703" s="14">
        <f t="shared" si="1160"/>
        <v>342</v>
      </c>
      <c r="Z3703" s="14">
        <f t="shared" si="1161"/>
        <v>0</v>
      </c>
      <c r="AA3703" s="14">
        <f t="shared" si="1162"/>
        <v>0</v>
      </c>
      <c r="AB3703" s="14">
        <f t="shared" si="1174"/>
        <v>0</v>
      </c>
      <c r="AC3703" s="15">
        <f t="shared" si="1173"/>
        <v>729.6</v>
      </c>
      <c r="AD3703" s="48">
        <f>(ROUND(AC3703-AC3699,1)/AC3699)</f>
        <v>-4.9999999999999996E-2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102</v>
      </c>
      <c r="E3704" s="12">
        <v>90</v>
      </c>
      <c r="F3704" s="12">
        <v>0</v>
      </c>
      <c r="G3704" s="12">
        <v>0</v>
      </c>
      <c r="H3704" s="12">
        <v>0</v>
      </c>
      <c r="I3704" s="13">
        <v>20</v>
      </c>
      <c r="J3704" s="13">
        <v>30</v>
      </c>
      <c r="K3704" s="13">
        <v>50</v>
      </c>
      <c r="L3704" s="13">
        <v>0</v>
      </c>
      <c r="M3704" s="13">
        <v>0</v>
      </c>
      <c r="N3704" s="14">
        <f>D3704*$D$8</f>
        <v>204</v>
      </c>
      <c r="O3704" s="14">
        <f>E3704*$E$8</f>
        <v>180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183.6</v>
      </c>
      <c r="T3704" s="14">
        <f>(O3704/100)*(K3704*$K$8)</f>
        <v>162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59"/>
        <v>387.6</v>
      </c>
      <c r="Y3704" s="14">
        <f t="shared" si="1160"/>
        <v>342</v>
      </c>
      <c r="Z3704" s="14">
        <f t="shared" si="1161"/>
        <v>0</v>
      </c>
      <c r="AA3704" s="14">
        <f t="shared" si="1162"/>
        <v>0</v>
      </c>
      <c r="AB3704" s="14">
        <f t="shared" si="1174"/>
        <v>0</v>
      </c>
      <c r="AC3704" s="15">
        <f t="shared" si="1173"/>
        <v>729.6</v>
      </c>
      <c r="AD3704" s="48">
        <f>(ROUND(AC3704-AC3699,1)/AC3699)</f>
        <v>-4.9999999999999996E-2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51</v>
      </c>
      <c r="E3705" s="12">
        <v>170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100</v>
      </c>
      <c r="L3705" s="13">
        <v>0</v>
      </c>
      <c r="M3705" s="13">
        <v>0</v>
      </c>
      <c r="N3705" s="14">
        <f>D3705*$D$9</f>
        <v>66.3</v>
      </c>
      <c r="O3705" s="14">
        <f>E3705*$E$9</f>
        <v>255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66.299999999999983</v>
      </c>
      <c r="T3705" s="14">
        <f>(O3705/100)*(K3705*$K$9)</f>
        <v>509.99999999999994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59"/>
        <v>132.59999999999997</v>
      </c>
      <c r="Y3705" s="14">
        <f t="shared" si="1160"/>
        <v>765</v>
      </c>
      <c r="Z3705" s="14">
        <f t="shared" si="1161"/>
        <v>0</v>
      </c>
      <c r="AA3705" s="14">
        <f t="shared" si="1162"/>
        <v>0</v>
      </c>
      <c r="AB3705" s="14">
        <f t="shared" si="1174"/>
        <v>0</v>
      </c>
      <c r="AC3705" s="15">
        <f t="shared" si="1173"/>
        <v>897.6</v>
      </c>
      <c r="AD3705" s="48">
        <f>(ROUND(AC3705-AC3699,1)/AC3699)</f>
        <v>0.16874999999999998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51</v>
      </c>
      <c r="E3706" s="12">
        <v>0</v>
      </c>
      <c r="F3706" s="12">
        <v>170</v>
      </c>
      <c r="G3706" s="12">
        <v>0</v>
      </c>
      <c r="H3706" s="12">
        <v>0</v>
      </c>
      <c r="I3706" s="13">
        <v>20</v>
      </c>
      <c r="J3706" s="13">
        <v>30</v>
      </c>
      <c r="K3706" s="13">
        <v>45</v>
      </c>
      <c r="L3706" s="13">
        <v>45</v>
      </c>
      <c r="M3706" s="13">
        <v>0</v>
      </c>
      <c r="N3706" s="14">
        <f>D3706*$D$10</f>
        <v>66.3</v>
      </c>
      <c r="O3706" s="14">
        <f>E3706*$E$10</f>
        <v>0</v>
      </c>
      <c r="P3706" s="14">
        <f>F3706*$F$10</f>
        <v>255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66.299999999999983</v>
      </c>
      <c r="T3706" s="14">
        <f>(O3706/100)*(K3706*$J$10)</f>
        <v>0</v>
      </c>
      <c r="U3706" s="14">
        <f>(P3706/100)*(K3706*$K$10)+(P3706/100)*(L3706*$L$10)</f>
        <v>458.99999999999994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59"/>
        <v>132.59999999999997</v>
      </c>
      <c r="Y3706" s="14">
        <f t="shared" si="1160"/>
        <v>0</v>
      </c>
      <c r="Z3706" s="14">
        <f t="shared" si="1161"/>
        <v>714</v>
      </c>
      <c r="AA3706" s="14">
        <f t="shared" si="1162"/>
        <v>0</v>
      </c>
      <c r="AB3706" s="14">
        <f t="shared" si="1174"/>
        <v>0</v>
      </c>
      <c r="AC3706" s="15">
        <f t="shared" si="1173"/>
        <v>846.6</v>
      </c>
      <c r="AD3706" s="48">
        <f>(ROUND(AC3706-AC3699,1)/AC3699)</f>
        <v>0.10234375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51</v>
      </c>
      <c r="E3707" s="12">
        <v>0</v>
      </c>
      <c r="F3707" s="12">
        <v>0</v>
      </c>
      <c r="G3707" s="12">
        <v>170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D3707*$D$11</f>
        <v>66.3</v>
      </c>
      <c r="O3707" s="14">
        <f>E3707*$E$11</f>
        <v>0</v>
      </c>
      <c r="P3707" s="14">
        <f>F3707*$F$11</f>
        <v>0</v>
      </c>
      <c r="Q3707" s="14">
        <f>G3707*$G$11</f>
        <v>255</v>
      </c>
      <c r="R3707" s="14">
        <f>H3707*$H$11</f>
        <v>0</v>
      </c>
      <c r="S3707" s="14">
        <f>(N3707/100)*(I3707*$I$11)+(N3707/100)*(J3707*$J$11)</f>
        <v>66.299999999999983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458.99999999999994</v>
      </c>
      <c r="W3707" s="14">
        <f>(R3707/100)*(K3707*$K$11)+(R3707/100)*(L3707*$L$11)</f>
        <v>0</v>
      </c>
      <c r="X3707" s="14">
        <f t="shared" si="1159"/>
        <v>132.59999999999997</v>
      </c>
      <c r="Y3707" s="14">
        <f t="shared" si="1160"/>
        <v>0</v>
      </c>
      <c r="Z3707" s="14">
        <f t="shared" si="1161"/>
        <v>0</v>
      </c>
      <c r="AA3707" s="14">
        <f t="shared" si="1162"/>
        <v>714</v>
      </c>
      <c r="AB3707" s="14">
        <f t="shared" si="1174"/>
        <v>0</v>
      </c>
      <c r="AC3707" s="15">
        <f t="shared" si="1173"/>
        <v>846.6</v>
      </c>
      <c r="AD3707" s="48">
        <f>(ROUND(AC3707-AC3699,1)/AC3699)</f>
        <v>0.10234375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51</v>
      </c>
      <c r="E3708" s="12">
        <v>0</v>
      </c>
      <c r="F3708" s="12">
        <v>0</v>
      </c>
      <c r="G3708" s="12">
        <v>0</v>
      </c>
      <c r="H3708" s="12">
        <v>170</v>
      </c>
      <c r="I3708" s="13">
        <v>20</v>
      </c>
      <c r="J3708" s="13">
        <v>30</v>
      </c>
      <c r="K3708" s="13">
        <v>45</v>
      </c>
      <c r="L3708" s="13">
        <v>45</v>
      </c>
      <c r="M3708" s="13">
        <v>0</v>
      </c>
      <c r="N3708" s="14">
        <f>D3708*$D$12</f>
        <v>66.3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255</v>
      </c>
      <c r="S3708" s="14">
        <f>(N3708/100)*(I3708*$I$12)+(N3708/100)*(J3708*$J$12)</f>
        <v>66.299999999999983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458.99999999999994</v>
      </c>
      <c r="X3708" s="14">
        <f t="shared" si="1159"/>
        <v>132.59999999999997</v>
      </c>
      <c r="Y3708" s="14">
        <f t="shared" si="1160"/>
        <v>0</v>
      </c>
      <c r="Z3708" s="14">
        <f t="shared" si="1161"/>
        <v>0</v>
      </c>
      <c r="AA3708" s="14">
        <f t="shared" si="1162"/>
        <v>0</v>
      </c>
      <c r="AB3708" s="14">
        <f t="shared" si="1174"/>
        <v>714</v>
      </c>
      <c r="AC3708" s="15">
        <f t="shared" si="1173"/>
        <v>846.6</v>
      </c>
      <c r="AD3708" s="48">
        <f>(ROUND(AC3708-AC3699,1)/AC3699)</f>
        <v>0.10234375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20</v>
      </c>
      <c r="J3709" s="13">
        <v>30</v>
      </c>
      <c r="K3709" s="13">
        <v>50</v>
      </c>
      <c r="L3709" s="13">
        <v>0</v>
      </c>
      <c r="M3709" s="13">
        <v>55</v>
      </c>
      <c r="N3709" s="14">
        <f>D3709*$D$13</f>
        <v>153</v>
      </c>
      <c r="O3709" s="14">
        <f>E3709*$E$13</f>
        <v>135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321.3</v>
      </c>
      <c r="T3709" s="14">
        <f>(O3709/100)*(K3709*$K$13)+(O3709/100)*(M3709*$M$13)</f>
        <v>283.5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474.3</v>
      </c>
      <c r="Y3709" s="14">
        <f t="shared" ref="Y3709" si="1175">O3709+T3709</f>
        <v>418.5</v>
      </c>
      <c r="Z3709" s="14">
        <f t="shared" ref="Z3709" si="1176">P3709+U3709</f>
        <v>0</v>
      </c>
      <c r="AA3709" s="14">
        <f t="shared" ref="AA3709" si="1177">Q3709+V3709</f>
        <v>0</v>
      </c>
      <c r="AB3709" s="14">
        <f t="shared" si="1174"/>
        <v>0</v>
      </c>
      <c r="AC3709" s="15">
        <f t="shared" si="1173"/>
        <v>892.8</v>
      </c>
      <c r="AD3709" s="48">
        <f>(ROUND(AC3709-AC3699,1)/AC3699)</f>
        <v>0.16250000000000001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150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30</v>
      </c>
      <c r="K3710" s="13">
        <v>90</v>
      </c>
      <c r="L3710" s="13">
        <v>0</v>
      </c>
      <c r="M3710" s="13">
        <v>0</v>
      </c>
      <c r="N3710" s="14">
        <f>D3710*$D$14</f>
        <v>225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630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59"/>
        <v>855</v>
      </c>
      <c r="Y3710" s="14">
        <f t="shared" si="1160"/>
        <v>0</v>
      </c>
      <c r="Z3710" s="14">
        <f t="shared" si="1161"/>
        <v>0</v>
      </c>
      <c r="AA3710" s="14">
        <f t="shared" si="1162"/>
        <v>0</v>
      </c>
      <c r="AB3710" s="14">
        <f t="shared" si="1174"/>
        <v>0</v>
      </c>
      <c r="AC3710" s="15">
        <f t="shared" si="1173"/>
        <v>855</v>
      </c>
      <c r="AD3710" s="48">
        <f>(ROUND(AC3710-AC3699,1)/AC3699)</f>
        <v>0.11328125</v>
      </c>
      <c r="AE3710" s="113"/>
      <c r="AF3710" s="60"/>
    </row>
    <row r="3711" spans="1:32">
      <c r="A3711" s="99"/>
      <c r="B3711" s="91"/>
      <c r="C3711" s="21" t="s">
        <v>329</v>
      </c>
      <c r="D3711" s="12">
        <v>150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30</v>
      </c>
      <c r="K3711" s="13">
        <v>0</v>
      </c>
      <c r="L3711" s="13">
        <v>90</v>
      </c>
      <c r="M3711" s="13">
        <v>0</v>
      </c>
      <c r="N3711" s="14">
        <f>D3711*$D$15</f>
        <v>225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630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59"/>
        <v>855</v>
      </c>
      <c r="Y3711" s="14">
        <f t="shared" si="1160"/>
        <v>0</v>
      </c>
      <c r="Z3711" s="14">
        <f t="shared" si="1161"/>
        <v>0</v>
      </c>
      <c r="AA3711" s="14">
        <f t="shared" si="1162"/>
        <v>0</v>
      </c>
      <c r="AB3711" s="14">
        <f t="shared" si="1174"/>
        <v>0</v>
      </c>
      <c r="AC3711" s="15">
        <f t="shared" si="1173"/>
        <v>855</v>
      </c>
      <c r="AD3711" s="48">
        <f>(ROUND(AC3711-AC3699,1)/AC3699)</f>
        <v>0.11328125</v>
      </c>
      <c r="AE3711" s="113"/>
      <c r="AF3711" s="60"/>
    </row>
    <row r="3712" spans="1:32">
      <c r="A3712" s="99"/>
      <c r="B3712" s="91"/>
      <c r="C3712" s="21" t="s">
        <v>325</v>
      </c>
      <c r="D3712" s="12">
        <v>102</v>
      </c>
      <c r="E3712" s="12">
        <v>90</v>
      </c>
      <c r="F3712" s="12">
        <v>0</v>
      </c>
      <c r="G3712" s="12">
        <v>0</v>
      </c>
      <c r="H3712" s="12">
        <v>0</v>
      </c>
      <c r="I3712" s="13">
        <v>20</v>
      </c>
      <c r="J3712" s="13">
        <v>71</v>
      </c>
      <c r="K3712" s="13">
        <v>50</v>
      </c>
      <c r="L3712" s="13">
        <v>0</v>
      </c>
      <c r="M3712" s="13">
        <v>0</v>
      </c>
      <c r="N3712" s="14">
        <f>D3712*$D$16</f>
        <v>163.20000000000002</v>
      </c>
      <c r="O3712" s="14">
        <f>E3712*$E$16</f>
        <v>144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438.19200000000001</v>
      </c>
      <c r="T3712" s="14">
        <f>(O3712/100)*(K3712*$K$16)</f>
        <v>144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59"/>
        <v>601.39200000000005</v>
      </c>
      <c r="Y3712" s="14">
        <f t="shared" si="1160"/>
        <v>288</v>
      </c>
      <c r="Z3712" s="14">
        <f t="shared" si="1161"/>
        <v>0</v>
      </c>
      <c r="AA3712" s="14">
        <f t="shared" si="1162"/>
        <v>0</v>
      </c>
      <c r="AB3712" s="14">
        <f t="shared" si="1174"/>
        <v>0</v>
      </c>
      <c r="AC3712" s="15">
        <f t="shared" si="1173"/>
        <v>889.4</v>
      </c>
      <c r="AD3712" s="48">
        <f>(ROUND(AC3712-AC3699,1)/AC3699)</f>
        <v>0.15807291666666667</v>
      </c>
      <c r="AE3712" s="113"/>
      <c r="AF3712" s="60"/>
    </row>
    <row r="3713" spans="1:32">
      <c r="A3713" s="99"/>
      <c r="B3713" s="91"/>
      <c r="C3713" s="21" t="s">
        <v>326</v>
      </c>
      <c r="D3713" s="12">
        <v>102</v>
      </c>
      <c r="E3713" s="12">
        <v>90</v>
      </c>
      <c r="F3713" s="12">
        <v>0</v>
      </c>
      <c r="G3713" s="12">
        <v>0</v>
      </c>
      <c r="H3713" s="12">
        <v>0</v>
      </c>
      <c r="I3713" s="13">
        <v>54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D3713*$D$17</f>
        <v>163.20000000000002</v>
      </c>
      <c r="O3713" s="14">
        <f>E3713*$E$17</f>
        <v>144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357.40800000000002</v>
      </c>
      <c r="T3713" s="14">
        <f>(O3713/100)*(K3713*$K$17)</f>
        <v>144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59"/>
        <v>520.60800000000006</v>
      </c>
      <c r="Y3713" s="14">
        <f t="shared" si="1160"/>
        <v>288</v>
      </c>
      <c r="Z3713" s="14">
        <f t="shared" si="1161"/>
        <v>0</v>
      </c>
      <c r="AA3713" s="14">
        <f t="shared" si="1162"/>
        <v>0</v>
      </c>
      <c r="AB3713" s="14">
        <f t="shared" si="1174"/>
        <v>0</v>
      </c>
      <c r="AC3713" s="15">
        <f t="shared" si="1173"/>
        <v>808.6</v>
      </c>
      <c r="AD3713" s="48">
        <f>(ROUND(AC3713-AC3699,1)/AC3699)</f>
        <v>5.2864583333333333E-2</v>
      </c>
      <c r="AE3713" s="113" t="s">
        <v>799</v>
      </c>
      <c r="AF3713" s="60"/>
    </row>
    <row r="3714" spans="1:32">
      <c r="A3714" s="106" t="s">
        <v>0</v>
      </c>
      <c r="B3714" s="92" t="s">
        <v>162</v>
      </c>
      <c r="C3714" s="50" t="s">
        <v>242</v>
      </c>
      <c r="D3714" s="11">
        <v>112</v>
      </c>
      <c r="E3714" s="11">
        <v>0</v>
      </c>
      <c r="F3714" s="11">
        <v>0</v>
      </c>
      <c r="G3714" s="11">
        <v>98</v>
      </c>
      <c r="H3714" s="11">
        <v>0</v>
      </c>
      <c r="I3714" s="51">
        <v>10</v>
      </c>
      <c r="J3714" s="51">
        <v>40</v>
      </c>
      <c r="K3714" s="51">
        <v>0</v>
      </c>
      <c r="L3714" s="51">
        <v>40</v>
      </c>
      <c r="M3714" s="51">
        <v>0</v>
      </c>
      <c r="N3714" s="52">
        <f>D3714*$D$3</f>
        <v>224</v>
      </c>
      <c r="O3714" s="52">
        <f>E3714*$E$3</f>
        <v>0</v>
      </c>
      <c r="P3714" s="52">
        <f>F3714*$F$3</f>
        <v>0</v>
      </c>
      <c r="Q3714" s="52">
        <f>G3714*$G$3</f>
        <v>196</v>
      </c>
      <c r="R3714" s="52">
        <f>H3714*$H$3</f>
        <v>0</v>
      </c>
      <c r="S3714" s="52">
        <f>(N3714/100)*(I3714*$I$3)+(N3714/100)*(J3714*$J$3)</f>
        <v>224.00000000000003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156.80000000000001</v>
      </c>
      <c r="W3714" s="52">
        <f>(R3714/100)*(K3714*$K$3)+(R3714/100)*(L3714*$L$3)</f>
        <v>0</v>
      </c>
      <c r="X3714" s="52">
        <f t="shared" si="1159"/>
        <v>448</v>
      </c>
      <c r="Y3714" s="52">
        <f t="shared" si="1160"/>
        <v>0</v>
      </c>
      <c r="Z3714" s="52">
        <f t="shared" si="1161"/>
        <v>0</v>
      </c>
      <c r="AA3714" s="52">
        <f t="shared" si="1162"/>
        <v>352.8</v>
      </c>
      <c r="AB3714" s="52">
        <f>R3714+W3714</f>
        <v>0</v>
      </c>
      <c r="AC3714" s="53">
        <f>ROUND(X3714+Y3714+Z3714+AA3714+AB3714,1)</f>
        <v>800.8</v>
      </c>
      <c r="AD3714" s="58"/>
      <c r="AE3714" s="113"/>
      <c r="AF3714" s="60"/>
    </row>
    <row r="3715" spans="1:32">
      <c r="A3715" s="99" t="s">
        <v>800</v>
      </c>
      <c r="B3715" s="93">
        <v>18</v>
      </c>
      <c r="C3715" s="21" t="s">
        <v>324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30</v>
      </c>
      <c r="J3715" s="13">
        <v>60</v>
      </c>
      <c r="K3715" s="13">
        <v>0</v>
      </c>
      <c r="L3715" s="13">
        <v>40</v>
      </c>
      <c r="M3715" s="13">
        <v>0</v>
      </c>
      <c r="N3715" s="14">
        <f>D3715*$D$4</f>
        <v>179.20000000000002</v>
      </c>
      <c r="O3715" s="14">
        <f>E3715*$E$4</f>
        <v>0</v>
      </c>
      <c r="P3715" s="14">
        <f>F3715*$F$4</f>
        <v>0</v>
      </c>
      <c r="Q3715" s="14">
        <f>G3715*$G$4</f>
        <v>156.80000000000001</v>
      </c>
      <c r="R3715" s="14">
        <f>H3715*$H$4</f>
        <v>0</v>
      </c>
      <c r="S3715" s="14">
        <f>(N3715/100)*(I3715*$I$4)+(N3715/100)*(J3715*$J$4)</f>
        <v>403.20000000000005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125.44</v>
      </c>
      <c r="W3715" s="14">
        <f>(R3715/100)*(K3715*$K$4)+(R3715/100)*(L3715*$L$4)</f>
        <v>0</v>
      </c>
      <c r="X3715" s="14">
        <f t="shared" ref="X3715:X3728" si="1178">N3715+S3715</f>
        <v>582.40000000000009</v>
      </c>
      <c r="Y3715" s="14">
        <f t="shared" ref="Y3715:Y3728" si="1179">O3715+T3715</f>
        <v>0</v>
      </c>
      <c r="Z3715" s="14">
        <f t="shared" ref="Z3715:Z3728" si="1180">P3715+U3715</f>
        <v>0</v>
      </c>
      <c r="AA3715" s="14">
        <f t="shared" ref="AA3715:AA3728" si="1181">Q3715+V3715</f>
        <v>282.24</v>
      </c>
      <c r="AB3715" s="14">
        <f>R3715+W3715</f>
        <v>0</v>
      </c>
      <c r="AC3715" s="15">
        <f>ROUND(X3715+Y3715+Z3715+AA3715+AB3715,1)</f>
        <v>864.6</v>
      </c>
      <c r="AD3715" s="48">
        <f>(ROUND(AC3715-AC3714,1)/AC3714)</f>
        <v>7.9670329670329665E-2</v>
      </c>
      <c r="AE3715" s="113"/>
      <c r="AF3715" s="60"/>
    </row>
    <row r="3716" spans="1:32">
      <c r="A3716" s="99" t="s">
        <v>801</v>
      </c>
      <c r="B3716" s="93">
        <v>18</v>
      </c>
      <c r="C3716" s="21" t="s">
        <v>834</v>
      </c>
      <c r="D3716" s="12">
        <v>112</v>
      </c>
      <c r="E3716" s="12">
        <v>0</v>
      </c>
      <c r="F3716" s="12">
        <v>0</v>
      </c>
      <c r="G3716" s="12">
        <v>98</v>
      </c>
      <c r="H3716" s="12">
        <v>0</v>
      </c>
      <c r="I3716" s="13">
        <v>10</v>
      </c>
      <c r="J3716" s="13">
        <v>40</v>
      </c>
      <c r="K3716" s="13">
        <v>0</v>
      </c>
      <c r="L3716" s="13">
        <v>40</v>
      </c>
      <c r="M3716" s="13">
        <v>0</v>
      </c>
      <c r="N3716" s="14">
        <f>D3716*$D$5</f>
        <v>224</v>
      </c>
      <c r="O3716" s="14">
        <f>E3716*$E$5</f>
        <v>0</v>
      </c>
      <c r="P3716" s="14">
        <f>F3716*$F$5</f>
        <v>0</v>
      </c>
      <c r="Q3716" s="14">
        <f>G3716*$G$5</f>
        <v>196</v>
      </c>
      <c r="R3716" s="14">
        <f>H3716*$H$5</f>
        <v>0</v>
      </c>
      <c r="S3716" s="14">
        <f>(N3716/100)*(I3716*$I$5)+(N3716/100)*(J3716*$J$5)</f>
        <v>201.60000000000002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141.12</v>
      </c>
      <c r="W3716" s="14">
        <f>(R3716/100)*(K3716*$K$5)+(R3716/100)*(L3716*$L$5)</f>
        <v>0</v>
      </c>
      <c r="X3716" s="14">
        <f t="shared" si="1178"/>
        <v>425.6</v>
      </c>
      <c r="Y3716" s="14">
        <f t="shared" si="1179"/>
        <v>0</v>
      </c>
      <c r="Z3716" s="14">
        <f t="shared" si="1180"/>
        <v>0</v>
      </c>
      <c r="AA3716" s="14">
        <f t="shared" si="1181"/>
        <v>337.12</v>
      </c>
      <c r="AB3716" s="14">
        <f>R3716+W3716</f>
        <v>0</v>
      </c>
      <c r="AC3716" s="15">
        <f t="shared" ref="AC3716:AC3728" si="1182">ROUND(X3716+Y3716+Z3716+AA3716+AB3716,1)</f>
        <v>762.7</v>
      </c>
      <c r="AD3716" s="48">
        <f>(ROUND(AC3716-AC3714,1)/AC3714)</f>
        <v>-4.7577422577422583E-2</v>
      </c>
      <c r="AE3716" s="113"/>
      <c r="AF3716" s="60"/>
    </row>
    <row r="3717" spans="1:32">
      <c r="A3717" s="99" t="s">
        <v>802</v>
      </c>
      <c r="B3717" s="93">
        <v>0</v>
      </c>
      <c r="C3717" s="21" t="s">
        <v>337</v>
      </c>
      <c r="D3717" s="12">
        <v>112</v>
      </c>
      <c r="E3717" s="12">
        <v>0</v>
      </c>
      <c r="F3717" s="12">
        <v>0</v>
      </c>
      <c r="G3717" s="12">
        <v>98</v>
      </c>
      <c r="H3717" s="12">
        <v>0</v>
      </c>
      <c r="I3717" s="13">
        <v>10</v>
      </c>
      <c r="J3717" s="13">
        <v>40</v>
      </c>
      <c r="K3717" s="13">
        <v>0</v>
      </c>
      <c r="L3717" s="13">
        <v>40</v>
      </c>
      <c r="M3717" s="13">
        <v>0</v>
      </c>
      <c r="N3717" s="14">
        <f>D3717*$D$6</f>
        <v>224</v>
      </c>
      <c r="O3717" s="14">
        <f>E3717*$E$6</f>
        <v>0</v>
      </c>
      <c r="P3717" s="14">
        <f>F3717*$F$6</f>
        <v>0</v>
      </c>
      <c r="Q3717" s="14">
        <f>G3717*$G$6</f>
        <v>196</v>
      </c>
      <c r="R3717" s="14">
        <f>H3717*$H$6</f>
        <v>0</v>
      </c>
      <c r="S3717" s="14">
        <f>(N3717/100)*(I3717*$I$6)+(N3717/100)*(J3717*$J$6)</f>
        <v>201.60000000000002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141.12</v>
      </c>
      <c r="W3717" s="14">
        <f>(R3717/100)*(K3717*$K$6)+(R3717/100)*(L3717*$L$6)</f>
        <v>0</v>
      </c>
      <c r="X3717" s="14">
        <f t="shared" si="1178"/>
        <v>425.6</v>
      </c>
      <c r="Y3717" s="14">
        <f t="shared" si="1179"/>
        <v>0</v>
      </c>
      <c r="Z3717" s="14">
        <f t="shared" si="1180"/>
        <v>0</v>
      </c>
      <c r="AA3717" s="14">
        <f t="shared" si="1181"/>
        <v>337.12</v>
      </c>
      <c r="AB3717" s="14">
        <f t="shared" ref="AB3717:AB3728" si="1183">R3717+W3717</f>
        <v>0</v>
      </c>
      <c r="AC3717" s="15">
        <f t="shared" si="1182"/>
        <v>762.7</v>
      </c>
      <c r="AD3717" s="48">
        <f>(ROUND(AC3717-AC3714,1)/AC3714)</f>
        <v>-4.7577422577422583E-2</v>
      </c>
      <c r="AE3717" s="113"/>
      <c r="AF3717" s="60"/>
    </row>
    <row r="3718" spans="1:32">
      <c r="A3718" s="99" t="s">
        <v>803</v>
      </c>
      <c r="B3718" s="93">
        <v>0</v>
      </c>
      <c r="C3718" s="21" t="s">
        <v>338</v>
      </c>
      <c r="D3718" s="12">
        <v>112</v>
      </c>
      <c r="E3718" s="12">
        <v>0</v>
      </c>
      <c r="F3718" s="12">
        <v>0</v>
      </c>
      <c r="G3718" s="12">
        <v>98</v>
      </c>
      <c r="H3718" s="12">
        <v>0</v>
      </c>
      <c r="I3718" s="13">
        <v>10</v>
      </c>
      <c r="J3718" s="13">
        <v>40</v>
      </c>
      <c r="K3718" s="13">
        <v>0</v>
      </c>
      <c r="L3718" s="13">
        <v>40</v>
      </c>
      <c r="M3718" s="13">
        <v>0</v>
      </c>
      <c r="N3718" s="14">
        <f>D3718*$D$7</f>
        <v>224</v>
      </c>
      <c r="O3718" s="14">
        <f>E3718*$E$7</f>
        <v>0</v>
      </c>
      <c r="P3718" s="14">
        <f>F3718*$F$7</f>
        <v>0</v>
      </c>
      <c r="Q3718" s="14">
        <f>G3718*$G$7</f>
        <v>196</v>
      </c>
      <c r="R3718" s="14">
        <f>H3718*$H$7</f>
        <v>0</v>
      </c>
      <c r="S3718" s="14">
        <f>(N3718/100)*(I3718*$I$7)+(N3718/100)*(J3718*$J$7)</f>
        <v>201.60000000000002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141.12</v>
      </c>
      <c r="W3718" s="14">
        <f>(R3718/100)*(K3718*$K$7)+(R3718/100)*(L3718*$L$7)</f>
        <v>0</v>
      </c>
      <c r="X3718" s="14">
        <f t="shared" si="1178"/>
        <v>425.6</v>
      </c>
      <c r="Y3718" s="14">
        <f t="shared" si="1179"/>
        <v>0</v>
      </c>
      <c r="Z3718" s="14">
        <f t="shared" si="1180"/>
        <v>0</v>
      </c>
      <c r="AA3718" s="14">
        <f t="shared" si="1181"/>
        <v>337.12</v>
      </c>
      <c r="AB3718" s="14">
        <f t="shared" si="1183"/>
        <v>0</v>
      </c>
      <c r="AC3718" s="15">
        <f t="shared" si="1182"/>
        <v>762.7</v>
      </c>
      <c r="AD3718" s="48">
        <f>(ROUND(AC3718-AC3714,1)/AC3714)</f>
        <v>-4.7577422577422583E-2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112</v>
      </c>
      <c r="E3719" s="12">
        <v>0</v>
      </c>
      <c r="F3719" s="12">
        <v>0</v>
      </c>
      <c r="G3719" s="12">
        <v>98</v>
      </c>
      <c r="H3719" s="12">
        <v>0</v>
      </c>
      <c r="I3719" s="13">
        <v>10</v>
      </c>
      <c r="J3719" s="13">
        <v>40</v>
      </c>
      <c r="K3719" s="13">
        <v>0</v>
      </c>
      <c r="L3719" s="13">
        <v>40</v>
      </c>
      <c r="M3719" s="13">
        <v>0</v>
      </c>
      <c r="N3719" s="14">
        <f>D3719*$D$8</f>
        <v>224</v>
      </c>
      <c r="O3719" s="14">
        <f>E3719*$E$8</f>
        <v>0</v>
      </c>
      <c r="P3719" s="14">
        <f>F3719*$F$8</f>
        <v>0</v>
      </c>
      <c r="Q3719" s="14">
        <f>G3719*$G$8</f>
        <v>196</v>
      </c>
      <c r="R3719" s="14">
        <f>H3719*$H$8</f>
        <v>0</v>
      </c>
      <c r="S3719" s="14">
        <f>(N3719/100)*(I3719*$I$8)+(N3719/100)*(J3719*$J$8)</f>
        <v>201.60000000000002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141.12</v>
      </c>
      <c r="W3719" s="14">
        <f>(R3719/100)*(K3719*$K$8)+(R3719/100)*(L3719*$L$8)</f>
        <v>0</v>
      </c>
      <c r="X3719" s="14">
        <f t="shared" si="1178"/>
        <v>425.6</v>
      </c>
      <c r="Y3719" s="14">
        <f t="shared" si="1179"/>
        <v>0</v>
      </c>
      <c r="Z3719" s="14">
        <f t="shared" si="1180"/>
        <v>0</v>
      </c>
      <c r="AA3719" s="14">
        <f t="shared" si="1181"/>
        <v>337.12</v>
      </c>
      <c r="AB3719" s="14">
        <f t="shared" si="1183"/>
        <v>0</v>
      </c>
      <c r="AC3719" s="15">
        <f t="shared" si="1182"/>
        <v>762.7</v>
      </c>
      <c r="AD3719" s="48">
        <f>(ROUND(AC3719-AC3714,1)/AC3714)</f>
        <v>-4.7577422577422583E-2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56</v>
      </c>
      <c r="E3720" s="12">
        <v>185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90</v>
      </c>
      <c r="L3720" s="13">
        <v>0</v>
      </c>
      <c r="M3720" s="13">
        <v>0</v>
      </c>
      <c r="N3720" s="14">
        <f>D3720*$D$9</f>
        <v>72.8</v>
      </c>
      <c r="O3720" s="14">
        <f>E3720*$E$9</f>
        <v>277.5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72.8</v>
      </c>
      <c r="T3720" s="14">
        <f>(O3720/100)*(K3720*$K$9)</f>
        <v>499.5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8"/>
        <v>145.6</v>
      </c>
      <c r="Y3720" s="14">
        <f t="shared" si="1179"/>
        <v>777</v>
      </c>
      <c r="Z3720" s="14">
        <f t="shared" si="1180"/>
        <v>0</v>
      </c>
      <c r="AA3720" s="14">
        <f t="shared" si="1181"/>
        <v>0</v>
      </c>
      <c r="AB3720" s="14">
        <f t="shared" si="1183"/>
        <v>0</v>
      </c>
      <c r="AC3720" s="15">
        <f t="shared" si="1182"/>
        <v>922.6</v>
      </c>
      <c r="AD3720" s="48">
        <f>(ROUND(AC3720-AC3714,1)/AC3714)</f>
        <v>0.15209790209790211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56</v>
      </c>
      <c r="E3721" s="12">
        <v>0</v>
      </c>
      <c r="F3721" s="12">
        <v>185</v>
      </c>
      <c r="G3721" s="12">
        <v>0</v>
      </c>
      <c r="H3721" s="12">
        <v>0</v>
      </c>
      <c r="I3721" s="13">
        <v>10</v>
      </c>
      <c r="J3721" s="13">
        <v>40</v>
      </c>
      <c r="K3721" s="13">
        <v>45</v>
      </c>
      <c r="L3721" s="13">
        <v>45</v>
      </c>
      <c r="M3721" s="13">
        <v>0</v>
      </c>
      <c r="N3721" s="14">
        <f>D3721*$D$10</f>
        <v>72.8</v>
      </c>
      <c r="O3721" s="14">
        <f>E3721*$E$10</f>
        <v>0</v>
      </c>
      <c r="P3721" s="14">
        <f>F3721*$F$10</f>
        <v>277.5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72.8</v>
      </c>
      <c r="T3721" s="14">
        <f>(O3721/100)*(K3721*$J$10)</f>
        <v>0</v>
      </c>
      <c r="U3721" s="14">
        <f>(P3721/100)*(K3721*$K$10)+(P3721/100)*(L3721*$L$10)</f>
        <v>499.5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8"/>
        <v>145.6</v>
      </c>
      <c r="Y3721" s="14">
        <f t="shared" si="1179"/>
        <v>0</v>
      </c>
      <c r="Z3721" s="14">
        <f t="shared" si="1180"/>
        <v>777</v>
      </c>
      <c r="AA3721" s="14">
        <f t="shared" si="1181"/>
        <v>0</v>
      </c>
      <c r="AB3721" s="14">
        <f t="shared" si="1183"/>
        <v>0</v>
      </c>
      <c r="AC3721" s="15">
        <f t="shared" si="1182"/>
        <v>922.6</v>
      </c>
      <c r="AD3721" s="48">
        <f>(ROUND(AC3721-AC3714,1)/AC3714)</f>
        <v>0.15209790209790211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56</v>
      </c>
      <c r="E3722" s="12">
        <v>0</v>
      </c>
      <c r="F3722" s="12">
        <v>0</v>
      </c>
      <c r="G3722" s="12">
        <v>185</v>
      </c>
      <c r="H3722" s="12">
        <v>0</v>
      </c>
      <c r="I3722" s="13">
        <v>10</v>
      </c>
      <c r="J3722" s="13">
        <v>40</v>
      </c>
      <c r="K3722" s="13">
        <v>0</v>
      </c>
      <c r="L3722" s="13">
        <v>100</v>
      </c>
      <c r="M3722" s="13">
        <v>0</v>
      </c>
      <c r="N3722" s="14">
        <f>D3722*$D$11</f>
        <v>72.8</v>
      </c>
      <c r="O3722" s="14">
        <f>E3722*$E$11</f>
        <v>0</v>
      </c>
      <c r="P3722" s="14">
        <f>F3722*$F$11</f>
        <v>0</v>
      </c>
      <c r="Q3722" s="14">
        <f>G3722*$G$11</f>
        <v>277.5</v>
      </c>
      <c r="R3722" s="14">
        <f>H3722*$H$11</f>
        <v>0</v>
      </c>
      <c r="S3722" s="14">
        <f>(N3722/100)*(I3722*$I$11)+(N3722/100)*(J3722*$J$11)</f>
        <v>72.8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555</v>
      </c>
      <c r="W3722" s="14">
        <f>(R3722/100)*(K3722*$K$11)+(R3722/100)*(L3722*$L$11)</f>
        <v>0</v>
      </c>
      <c r="X3722" s="14">
        <f t="shared" si="1178"/>
        <v>145.6</v>
      </c>
      <c r="Y3722" s="14">
        <f t="shared" si="1179"/>
        <v>0</v>
      </c>
      <c r="Z3722" s="14">
        <f t="shared" si="1180"/>
        <v>0</v>
      </c>
      <c r="AA3722" s="14">
        <f t="shared" si="1181"/>
        <v>832.5</v>
      </c>
      <c r="AB3722" s="14">
        <f t="shared" si="1183"/>
        <v>0</v>
      </c>
      <c r="AC3722" s="15">
        <f t="shared" si="1182"/>
        <v>978.1</v>
      </c>
      <c r="AD3722" s="48">
        <f>(ROUND(AC3722-AC3714,1)/AC3714)</f>
        <v>0.22140359640359644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56</v>
      </c>
      <c r="E3723" s="12">
        <v>0</v>
      </c>
      <c r="F3723" s="12">
        <v>0</v>
      </c>
      <c r="G3723" s="12">
        <v>0</v>
      </c>
      <c r="H3723" s="12">
        <v>185</v>
      </c>
      <c r="I3723" s="13">
        <v>10</v>
      </c>
      <c r="J3723" s="13">
        <v>40</v>
      </c>
      <c r="K3723" s="13">
        <v>45</v>
      </c>
      <c r="L3723" s="13">
        <v>45</v>
      </c>
      <c r="M3723" s="13">
        <v>0</v>
      </c>
      <c r="N3723" s="14">
        <f>D3723*$D$12</f>
        <v>72.8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277.5</v>
      </c>
      <c r="S3723" s="14">
        <f>(N3723/100)*(I3723*$I$12)+(N3723/100)*(J3723*$J$12)</f>
        <v>72.8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499.5</v>
      </c>
      <c r="X3723" s="14">
        <f t="shared" si="1178"/>
        <v>145.6</v>
      </c>
      <c r="Y3723" s="14">
        <f t="shared" si="1179"/>
        <v>0</v>
      </c>
      <c r="Z3723" s="14">
        <f t="shared" si="1180"/>
        <v>0</v>
      </c>
      <c r="AA3723" s="14">
        <f t="shared" si="1181"/>
        <v>0</v>
      </c>
      <c r="AB3723" s="14">
        <f t="shared" si="1183"/>
        <v>777</v>
      </c>
      <c r="AC3723" s="15">
        <f t="shared" si="1182"/>
        <v>922.6</v>
      </c>
      <c r="AD3723" s="48">
        <f>(ROUND(AC3723-AC3714,1)/AC3714)</f>
        <v>0.15209790209790211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10</v>
      </c>
      <c r="J3724" s="13">
        <v>40</v>
      </c>
      <c r="K3724" s="13">
        <v>0</v>
      </c>
      <c r="L3724" s="13">
        <v>40</v>
      </c>
      <c r="M3724" s="13">
        <v>50</v>
      </c>
      <c r="N3724" s="14">
        <f>D3724*$D$13</f>
        <v>168</v>
      </c>
      <c r="O3724" s="14">
        <f>E3724*$E$13</f>
        <v>0</v>
      </c>
      <c r="P3724" s="14">
        <f>F3724*$F$13</f>
        <v>0</v>
      </c>
      <c r="Q3724" s="14">
        <f>G3724*$G$13</f>
        <v>147</v>
      </c>
      <c r="R3724" s="14">
        <f>H3724*$H$13</f>
        <v>0</v>
      </c>
      <c r="S3724" s="14">
        <f>(N3724/100)*(I3724*$I$13)+(N3724/100)*(J3724*$J$13)+(N3724/100)*(M3724*$M$13)</f>
        <v>336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264.60000000000002</v>
      </c>
      <c r="W3724" s="14">
        <f>(R3724/100)*(K3724*$K$13)+(R3724/100)*(L3724*$L$13)+(R3724/100)*(M3724*$M$13)</f>
        <v>0</v>
      </c>
      <c r="X3724" s="14">
        <f>N3724+S3724</f>
        <v>504</v>
      </c>
      <c r="Y3724" s="14">
        <f t="shared" si="1179"/>
        <v>0</v>
      </c>
      <c r="Z3724" s="14">
        <f t="shared" si="1180"/>
        <v>0</v>
      </c>
      <c r="AA3724" s="14">
        <f t="shared" si="1181"/>
        <v>411.6</v>
      </c>
      <c r="AB3724" s="14">
        <f t="shared" si="1183"/>
        <v>0</v>
      </c>
      <c r="AC3724" s="15">
        <f t="shared" si="1182"/>
        <v>915.6</v>
      </c>
      <c r="AD3724" s="48">
        <f>(ROUND(AC3724-AC3714,1)/AC3714)</f>
        <v>0.14335664335664336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155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90</v>
      </c>
      <c r="L3725" s="13">
        <v>0</v>
      </c>
      <c r="M3725" s="13">
        <v>0</v>
      </c>
      <c r="N3725" s="14">
        <f>D3725*$D$14</f>
        <v>232.5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651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8"/>
        <v>883.5</v>
      </c>
      <c r="Y3725" s="14">
        <f t="shared" si="1179"/>
        <v>0</v>
      </c>
      <c r="Z3725" s="14">
        <f t="shared" si="1180"/>
        <v>0</v>
      </c>
      <c r="AA3725" s="14">
        <f t="shared" si="1181"/>
        <v>0</v>
      </c>
      <c r="AB3725" s="14">
        <f t="shared" si="1183"/>
        <v>0</v>
      </c>
      <c r="AC3725" s="15">
        <f t="shared" si="1182"/>
        <v>883.5</v>
      </c>
      <c r="AD3725" s="48">
        <f>(ROUND(AC3725-AC3714,1)/AC3714)</f>
        <v>0.10327172827172829</v>
      </c>
      <c r="AE3725" s="113"/>
      <c r="AF3725" s="60"/>
    </row>
    <row r="3726" spans="1:32">
      <c r="A3726" s="99"/>
      <c r="B3726" s="93"/>
      <c r="C3726" s="21" t="s">
        <v>329</v>
      </c>
      <c r="D3726" s="12">
        <v>155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90</v>
      </c>
      <c r="M3726" s="13">
        <v>0</v>
      </c>
      <c r="N3726" s="14">
        <f>D3726*$D$15</f>
        <v>232.5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651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8"/>
        <v>883.5</v>
      </c>
      <c r="Y3726" s="14">
        <f t="shared" si="1179"/>
        <v>0</v>
      </c>
      <c r="Z3726" s="14">
        <f t="shared" si="1180"/>
        <v>0</v>
      </c>
      <c r="AA3726" s="14">
        <f t="shared" si="1181"/>
        <v>0</v>
      </c>
      <c r="AB3726" s="14">
        <f t="shared" si="1183"/>
        <v>0</v>
      </c>
      <c r="AC3726" s="15">
        <f t="shared" si="1182"/>
        <v>883.5</v>
      </c>
      <c r="AD3726" s="48">
        <f>(ROUND(AC3726-AC3714,1)/AC3714)</f>
        <v>0.10327172827172829</v>
      </c>
      <c r="AE3726" s="113"/>
      <c r="AF3726" s="60"/>
    </row>
    <row r="3727" spans="1:32">
      <c r="A3727" s="99"/>
      <c r="B3727" s="93"/>
      <c r="C3727" s="21" t="s">
        <v>325</v>
      </c>
      <c r="D3727" s="12">
        <v>112</v>
      </c>
      <c r="E3727" s="12">
        <v>0</v>
      </c>
      <c r="F3727" s="12">
        <v>0</v>
      </c>
      <c r="G3727" s="12">
        <v>98</v>
      </c>
      <c r="H3727" s="12">
        <v>0</v>
      </c>
      <c r="I3727" s="13">
        <v>10</v>
      </c>
      <c r="J3727" s="13">
        <v>73</v>
      </c>
      <c r="K3727" s="13">
        <v>0</v>
      </c>
      <c r="L3727" s="13">
        <v>40</v>
      </c>
      <c r="M3727" s="13">
        <v>0</v>
      </c>
      <c r="N3727" s="14">
        <f>D3727*$D$16</f>
        <v>179.20000000000002</v>
      </c>
      <c r="O3727" s="14">
        <f>E3727*$E$16</f>
        <v>0</v>
      </c>
      <c r="P3727" s="14">
        <f>F3727*$F$16</f>
        <v>0</v>
      </c>
      <c r="Q3727" s="14">
        <f>G3727*$G$16</f>
        <v>156.80000000000001</v>
      </c>
      <c r="R3727" s="14">
        <f>H3727*$H$16</f>
        <v>0</v>
      </c>
      <c r="S3727" s="14">
        <f>(N3727/100)*(I3727*$I$16)+(N3727/100)*(J3727*$J$16)</f>
        <v>475.77600000000007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125.44</v>
      </c>
      <c r="W3727" s="14">
        <f>(R3727/100)*(K3727*$K$16)+(R3727/100)*(L3727*$L$16)</f>
        <v>0</v>
      </c>
      <c r="X3727" s="14">
        <f t="shared" si="1178"/>
        <v>654.97600000000011</v>
      </c>
      <c r="Y3727" s="14">
        <f t="shared" si="1179"/>
        <v>0</v>
      </c>
      <c r="Z3727" s="14">
        <f t="shared" si="1180"/>
        <v>0</v>
      </c>
      <c r="AA3727" s="14">
        <f t="shared" si="1181"/>
        <v>282.24</v>
      </c>
      <c r="AB3727" s="14">
        <f t="shared" si="1183"/>
        <v>0</v>
      </c>
      <c r="AC3727" s="15">
        <f t="shared" si="1182"/>
        <v>937.2</v>
      </c>
      <c r="AD3727" s="48">
        <f>(ROUND(AC3727-AC3714,1)/AC3714)</f>
        <v>0.17032967032967034</v>
      </c>
      <c r="AE3727" s="113"/>
      <c r="AF3727" s="60"/>
    </row>
    <row r="3728" spans="1:32">
      <c r="A3728" s="99"/>
      <c r="B3728" s="93"/>
      <c r="C3728" s="21" t="s">
        <v>326</v>
      </c>
      <c r="D3728" s="12">
        <v>112</v>
      </c>
      <c r="E3728" s="12">
        <v>0</v>
      </c>
      <c r="F3728" s="12">
        <v>0</v>
      </c>
      <c r="G3728" s="12">
        <v>98</v>
      </c>
      <c r="H3728" s="12">
        <v>0</v>
      </c>
      <c r="I3728" s="13">
        <v>47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D3728*$D$17</f>
        <v>179.20000000000002</v>
      </c>
      <c r="O3728" s="14">
        <f>E3728*$E$17</f>
        <v>0</v>
      </c>
      <c r="P3728" s="14">
        <f>F3728*$F$17</f>
        <v>0</v>
      </c>
      <c r="Q3728" s="14">
        <f>G3728*$G$17</f>
        <v>156.80000000000001</v>
      </c>
      <c r="R3728" s="14">
        <f>H3728*$H$17</f>
        <v>0</v>
      </c>
      <c r="S3728" s="14">
        <f>(N3728/100)*(I3728*$I$17)+(N3728/100)*(J3728*$J$17)</f>
        <v>366.46400000000006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125.44</v>
      </c>
      <c r="W3728" s="14">
        <f>(R3728/100)*(K3728*$K$17)+(R3728/100)*(L3728*$L$17)</f>
        <v>0</v>
      </c>
      <c r="X3728" s="14">
        <f t="shared" si="1178"/>
        <v>545.6640000000001</v>
      </c>
      <c r="Y3728" s="14">
        <f t="shared" si="1179"/>
        <v>0</v>
      </c>
      <c r="Z3728" s="14">
        <f t="shared" si="1180"/>
        <v>0</v>
      </c>
      <c r="AA3728" s="14">
        <f t="shared" si="1181"/>
        <v>282.24</v>
      </c>
      <c r="AB3728" s="14">
        <f t="shared" si="1183"/>
        <v>0</v>
      </c>
      <c r="AC3728" s="15">
        <f t="shared" si="1182"/>
        <v>827.9</v>
      </c>
      <c r="AD3728" s="48">
        <f>(ROUND(AC3728-AC3714,1)/AC3714)</f>
        <v>3.3841158841158847E-2</v>
      </c>
      <c r="AE3728" s="113" t="s">
        <v>799</v>
      </c>
      <c r="AF3728" s="60"/>
    </row>
    <row r="3729" spans="1:32">
      <c r="A3729" s="106" t="s">
        <v>0</v>
      </c>
      <c r="B3729" s="90" t="s">
        <v>165</v>
      </c>
      <c r="C3729" s="50" t="s">
        <v>242</v>
      </c>
      <c r="D3729" s="11">
        <v>110</v>
      </c>
      <c r="E3729" s="11">
        <v>0</v>
      </c>
      <c r="F3729" s="11">
        <v>0</v>
      </c>
      <c r="G3729" s="11">
        <v>0</v>
      </c>
      <c r="H3729" s="11">
        <v>0</v>
      </c>
      <c r="I3729" s="51">
        <v>60</v>
      </c>
      <c r="J3729" s="51">
        <v>40</v>
      </c>
      <c r="K3729" s="51">
        <v>0</v>
      </c>
      <c r="L3729" s="51">
        <v>0</v>
      </c>
      <c r="M3729" s="51">
        <v>0</v>
      </c>
      <c r="N3729" s="52">
        <f>D3729*$D$3</f>
        <v>220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440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84">N3729+S3729</f>
        <v>660</v>
      </c>
      <c r="Y3729" s="52">
        <f t="shared" si="1184"/>
        <v>0</v>
      </c>
      <c r="Z3729" s="52">
        <f t="shared" si="1184"/>
        <v>0</v>
      </c>
      <c r="AA3729" s="52">
        <f t="shared" si="1184"/>
        <v>0</v>
      </c>
      <c r="AB3729" s="52">
        <f t="shared" si="1184"/>
        <v>0</v>
      </c>
      <c r="AC3729" s="53">
        <f>ROUND(X3729+Y3729+Z3729+AA3729+AB3729,1)</f>
        <v>660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75</v>
      </c>
      <c r="J3730" s="13">
        <v>58</v>
      </c>
      <c r="K3730" s="13">
        <v>0</v>
      </c>
      <c r="L3730" s="13">
        <v>0</v>
      </c>
      <c r="M3730" s="13">
        <v>0</v>
      </c>
      <c r="N3730" s="14">
        <f>D3730*$D$4</f>
        <v>176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585.20000000000005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84"/>
        <v>761.2</v>
      </c>
      <c r="Y3730" s="14">
        <f t="shared" si="1184"/>
        <v>0</v>
      </c>
      <c r="Z3730" s="14">
        <f t="shared" si="1184"/>
        <v>0</v>
      </c>
      <c r="AA3730" s="14">
        <f t="shared" si="1184"/>
        <v>0</v>
      </c>
      <c r="AB3730" s="14">
        <f t="shared" si="1184"/>
        <v>0</v>
      </c>
      <c r="AC3730" s="15">
        <f>ROUND(X3730+Y3730+Z3730+AA3730+AB3730,1)</f>
        <v>761.2</v>
      </c>
      <c r="AD3730" s="48">
        <f>(ROUND(AC3730-AC3729,1)/AC3729)</f>
        <v>0.15333333333333335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110</v>
      </c>
      <c r="E3731" s="12">
        <v>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D3731*$D$5</f>
        <v>220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396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84"/>
        <v>616</v>
      </c>
      <c r="Y3731" s="14">
        <f t="shared" si="1184"/>
        <v>0</v>
      </c>
      <c r="Z3731" s="14">
        <f t="shared" si="1184"/>
        <v>0</v>
      </c>
      <c r="AA3731" s="14">
        <f t="shared" si="1184"/>
        <v>0</v>
      </c>
      <c r="AB3731" s="14">
        <f t="shared" si="1184"/>
        <v>0</v>
      </c>
      <c r="AC3731" s="15">
        <f t="shared" ref="AC3731:AC3743" si="1185">ROUND(X3731+Y3731+Z3731+AA3731+AB3731,1)</f>
        <v>616</v>
      </c>
      <c r="AD3731" s="48">
        <f>(ROUND(AC3731-AC3729,1)/AC3729)</f>
        <v>-6.6666666666666666E-2</v>
      </c>
      <c r="AE3731" s="113"/>
      <c r="AF3731" s="60"/>
    </row>
    <row r="3732" spans="1:32">
      <c r="A3732" s="99" t="s">
        <v>802</v>
      </c>
      <c r="B3732" s="91">
        <v>0</v>
      </c>
      <c r="C3732" s="21" t="s">
        <v>337</v>
      </c>
      <c r="D3732" s="12">
        <v>110</v>
      </c>
      <c r="E3732" s="12">
        <v>0</v>
      </c>
      <c r="F3732" s="12">
        <v>0</v>
      </c>
      <c r="G3732" s="12">
        <v>0</v>
      </c>
      <c r="H3732" s="12">
        <v>0</v>
      </c>
      <c r="I3732" s="13">
        <v>60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D3732*$D$6</f>
        <v>220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396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4" si="1186">N3732+S3732</f>
        <v>616</v>
      </c>
      <c r="Y3732" s="14">
        <f t="shared" ref="Y3732:Y3744" si="1187">O3732+T3732</f>
        <v>0</v>
      </c>
      <c r="Z3732" s="14">
        <f t="shared" ref="Z3732:Z3744" si="1188">P3732+U3732</f>
        <v>0</v>
      </c>
      <c r="AA3732" s="14">
        <f t="shared" ref="AA3732:AA3744" si="1189">Q3732+V3732</f>
        <v>0</v>
      </c>
      <c r="AB3732" s="14">
        <f t="shared" ref="AB3732:AB3743" si="1190">R3732+W3732</f>
        <v>0</v>
      </c>
      <c r="AC3732" s="15">
        <f t="shared" si="1185"/>
        <v>616</v>
      </c>
      <c r="AD3732" s="48">
        <f>(ROUND(AC3732-AC3729,1)/AC3729)</f>
        <v>-6.6666666666666666E-2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110</v>
      </c>
      <c r="E3733" s="12">
        <v>0</v>
      </c>
      <c r="F3733" s="12">
        <v>0</v>
      </c>
      <c r="G3733" s="12">
        <v>0</v>
      </c>
      <c r="H3733" s="12">
        <v>0</v>
      </c>
      <c r="I3733" s="13">
        <v>60</v>
      </c>
      <c r="J3733" s="13">
        <v>40</v>
      </c>
      <c r="K3733" s="13">
        <v>0</v>
      </c>
      <c r="L3733" s="13">
        <v>0</v>
      </c>
      <c r="M3733" s="13">
        <v>0</v>
      </c>
      <c r="N3733" s="14">
        <f>D3733*$D$7</f>
        <v>220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396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86"/>
        <v>616</v>
      </c>
      <c r="Y3733" s="14">
        <f t="shared" si="1187"/>
        <v>0</v>
      </c>
      <c r="Z3733" s="14">
        <f t="shared" si="1188"/>
        <v>0</v>
      </c>
      <c r="AA3733" s="14">
        <f t="shared" si="1189"/>
        <v>0</v>
      </c>
      <c r="AB3733" s="14">
        <f t="shared" si="1190"/>
        <v>0</v>
      </c>
      <c r="AC3733" s="15">
        <f t="shared" si="1185"/>
        <v>616</v>
      </c>
      <c r="AD3733" s="48">
        <f>(ROUND(AC3733-AC3729,1)/AC3729)</f>
        <v>-6.6666666666666666E-2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110</v>
      </c>
      <c r="E3734" s="12">
        <v>0</v>
      </c>
      <c r="F3734" s="12">
        <v>0</v>
      </c>
      <c r="G3734" s="12">
        <v>0</v>
      </c>
      <c r="H3734" s="12">
        <v>0</v>
      </c>
      <c r="I3734" s="13">
        <v>60</v>
      </c>
      <c r="J3734" s="13">
        <v>40</v>
      </c>
      <c r="K3734" s="13">
        <v>0</v>
      </c>
      <c r="L3734" s="13">
        <v>0</v>
      </c>
      <c r="M3734" s="13">
        <v>0</v>
      </c>
      <c r="N3734" s="14">
        <f>D3734*$D$8</f>
        <v>220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396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86"/>
        <v>616</v>
      </c>
      <c r="Y3734" s="14">
        <f t="shared" si="1187"/>
        <v>0</v>
      </c>
      <c r="Z3734" s="14">
        <f t="shared" si="1188"/>
        <v>0</v>
      </c>
      <c r="AA3734" s="14">
        <f t="shared" si="1189"/>
        <v>0</v>
      </c>
      <c r="AB3734" s="14">
        <f t="shared" si="1190"/>
        <v>0</v>
      </c>
      <c r="AC3734" s="15">
        <f t="shared" si="1185"/>
        <v>616</v>
      </c>
      <c r="AD3734" s="48">
        <f>(ROUND(AC3734-AC3729,1)/AC3729)</f>
        <v>-6.6666666666666666E-2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55</v>
      </c>
      <c r="E3735" s="12">
        <v>110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105</v>
      </c>
      <c r="L3735" s="13">
        <v>0</v>
      </c>
      <c r="M3735" s="13">
        <v>0</v>
      </c>
      <c r="N3735" s="14">
        <f>D3735*$D$9</f>
        <v>71.5</v>
      </c>
      <c r="O3735" s="14">
        <f>E3735*$E$9</f>
        <v>165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143</v>
      </c>
      <c r="T3735" s="14">
        <f>(O3735/100)*(K3735*$K$9)</f>
        <v>346.5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86"/>
        <v>214.5</v>
      </c>
      <c r="Y3735" s="14">
        <f t="shared" si="1187"/>
        <v>511.5</v>
      </c>
      <c r="Z3735" s="14">
        <f t="shared" si="1188"/>
        <v>0</v>
      </c>
      <c r="AA3735" s="14">
        <f t="shared" si="1189"/>
        <v>0</v>
      </c>
      <c r="AB3735" s="14">
        <f t="shared" si="1190"/>
        <v>0</v>
      </c>
      <c r="AC3735" s="15">
        <f t="shared" si="1185"/>
        <v>726</v>
      </c>
      <c r="AD3735" s="48">
        <f>(ROUND(AC3735-AC3729,1)/AC3729)</f>
        <v>0.1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55</v>
      </c>
      <c r="E3736" s="12">
        <v>0</v>
      </c>
      <c r="F3736" s="12">
        <v>110</v>
      </c>
      <c r="G3736" s="12">
        <v>0</v>
      </c>
      <c r="H3736" s="12">
        <v>0</v>
      </c>
      <c r="I3736" s="13">
        <v>60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71.5</v>
      </c>
      <c r="O3736" s="14">
        <f>E3736*$E$10</f>
        <v>0</v>
      </c>
      <c r="P3736" s="14">
        <f>F3736*$F$10</f>
        <v>165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143</v>
      </c>
      <c r="T3736" s="14">
        <f>(O3736/100)*(K3736*$J$10)</f>
        <v>0</v>
      </c>
      <c r="U3736" s="14">
        <f>(P3736/100)*(K3736*$K$10)+(P3736/100)*(L3736*$L$10)</f>
        <v>346.5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86"/>
        <v>214.5</v>
      </c>
      <c r="Y3736" s="14">
        <f t="shared" si="1187"/>
        <v>0</v>
      </c>
      <c r="Z3736" s="14">
        <f t="shared" si="1188"/>
        <v>511.5</v>
      </c>
      <c r="AA3736" s="14">
        <f t="shared" si="1189"/>
        <v>0</v>
      </c>
      <c r="AB3736" s="14">
        <f t="shared" si="1190"/>
        <v>0</v>
      </c>
      <c r="AC3736" s="15">
        <f t="shared" si="1185"/>
        <v>726</v>
      </c>
      <c r="AD3736" s="48">
        <f>(ROUND(AC3736-AC3729,1)/AC3729)</f>
        <v>0.1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55</v>
      </c>
      <c r="E3737" s="12">
        <v>0</v>
      </c>
      <c r="F3737" s="12">
        <v>0</v>
      </c>
      <c r="G3737" s="12">
        <v>110</v>
      </c>
      <c r="H3737" s="12">
        <v>0</v>
      </c>
      <c r="I3737" s="13">
        <v>60</v>
      </c>
      <c r="J3737" s="13">
        <v>40</v>
      </c>
      <c r="K3737" s="13">
        <v>0</v>
      </c>
      <c r="L3737" s="13">
        <v>105</v>
      </c>
      <c r="M3737" s="13">
        <v>0</v>
      </c>
      <c r="N3737" s="14">
        <f>D3737*$D$11</f>
        <v>71.5</v>
      </c>
      <c r="O3737" s="14">
        <f>E3737*$E$11</f>
        <v>0</v>
      </c>
      <c r="P3737" s="14">
        <f>F3737*$F$11</f>
        <v>0</v>
      </c>
      <c r="Q3737" s="14">
        <f>G3737*$G$11</f>
        <v>165</v>
      </c>
      <c r="R3737" s="14">
        <f>H3737*$H$11</f>
        <v>0</v>
      </c>
      <c r="S3737" s="14">
        <f>(N3737/100)*(I3737*$I$11)+(N3737/100)*(J3737*$J$11)</f>
        <v>143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346.5</v>
      </c>
      <c r="W3737" s="14">
        <f>(R3737/100)*(K3737*$K$11)+(R3737/100)*(L3737*$L$11)</f>
        <v>0</v>
      </c>
      <c r="X3737" s="14">
        <f t="shared" si="1186"/>
        <v>214.5</v>
      </c>
      <c r="Y3737" s="14">
        <f t="shared" si="1187"/>
        <v>0</v>
      </c>
      <c r="Z3737" s="14">
        <f t="shared" si="1188"/>
        <v>0</v>
      </c>
      <c r="AA3737" s="14">
        <f t="shared" si="1189"/>
        <v>511.5</v>
      </c>
      <c r="AB3737" s="14">
        <f t="shared" si="1190"/>
        <v>0</v>
      </c>
      <c r="AC3737" s="15">
        <f t="shared" si="1185"/>
        <v>726</v>
      </c>
      <c r="AD3737" s="48">
        <f>(ROUND(AC3737-AC3729,1)/AC3729)</f>
        <v>0.1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55</v>
      </c>
      <c r="E3738" s="12">
        <v>0</v>
      </c>
      <c r="F3738" s="12">
        <v>0</v>
      </c>
      <c r="G3738" s="12">
        <v>0</v>
      </c>
      <c r="H3738" s="12">
        <v>110</v>
      </c>
      <c r="I3738" s="13">
        <v>60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71.5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165</v>
      </c>
      <c r="S3738" s="14">
        <f>(N3738/100)*(I3738*$I$12)+(N3738/100)*(J3738*$J$12)</f>
        <v>143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346.5</v>
      </c>
      <c r="X3738" s="14">
        <f t="shared" si="1186"/>
        <v>214.5</v>
      </c>
      <c r="Y3738" s="14">
        <f t="shared" si="1187"/>
        <v>0</v>
      </c>
      <c r="Z3738" s="14">
        <f t="shared" si="1188"/>
        <v>0</v>
      </c>
      <c r="AA3738" s="14">
        <f t="shared" si="1189"/>
        <v>0</v>
      </c>
      <c r="AB3738" s="14">
        <f t="shared" si="1190"/>
        <v>511.5</v>
      </c>
      <c r="AC3738" s="15">
        <f t="shared" si="1185"/>
        <v>726</v>
      </c>
      <c r="AD3738" s="48">
        <f>(ROUND(AC3738-AC3729,1)/AC3729)</f>
        <v>0.1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60</v>
      </c>
      <c r="J3739" s="13">
        <v>40</v>
      </c>
      <c r="K3739" s="13">
        <v>0</v>
      </c>
      <c r="L3739" s="13">
        <v>0</v>
      </c>
      <c r="M3739" s="13">
        <v>80</v>
      </c>
      <c r="N3739" s="14">
        <f>D3739*$D$13</f>
        <v>165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594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759</v>
      </c>
      <c r="Y3739" s="14">
        <f t="shared" si="1187"/>
        <v>0</v>
      </c>
      <c r="Z3739" s="14">
        <f t="shared" si="1188"/>
        <v>0</v>
      </c>
      <c r="AA3739" s="14">
        <f t="shared" si="1189"/>
        <v>0</v>
      </c>
      <c r="AB3739" s="14">
        <f t="shared" si="1190"/>
        <v>0</v>
      </c>
      <c r="AC3739" s="15">
        <f t="shared" si="1185"/>
        <v>759</v>
      </c>
      <c r="AD3739" s="48">
        <f>(ROUND(AC3739-AC3729,1)/AC3729)</f>
        <v>0.15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120</v>
      </c>
      <c r="E3740" s="12">
        <v>0</v>
      </c>
      <c r="F3740" s="12">
        <v>0</v>
      </c>
      <c r="G3740" s="12">
        <v>0</v>
      </c>
      <c r="H3740" s="12">
        <v>0</v>
      </c>
      <c r="I3740" s="13">
        <v>60</v>
      </c>
      <c r="J3740" s="13">
        <v>40</v>
      </c>
      <c r="K3740" s="13">
        <v>58</v>
      </c>
      <c r="L3740" s="13">
        <v>0</v>
      </c>
      <c r="M3740" s="13">
        <v>0</v>
      </c>
      <c r="N3740" s="14">
        <f>D3740*$D$14</f>
        <v>180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568.79999999999995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86"/>
        <v>748.8</v>
      </c>
      <c r="Y3740" s="14">
        <f t="shared" si="1187"/>
        <v>0</v>
      </c>
      <c r="Z3740" s="14">
        <f t="shared" si="1188"/>
        <v>0</v>
      </c>
      <c r="AA3740" s="14">
        <f t="shared" si="1189"/>
        <v>0</v>
      </c>
      <c r="AB3740" s="14">
        <f t="shared" si="1190"/>
        <v>0</v>
      </c>
      <c r="AC3740" s="15">
        <f t="shared" si="1185"/>
        <v>748.8</v>
      </c>
      <c r="AD3740" s="48">
        <f>(ROUND(AC3740-AC3729,1)/AC3729)</f>
        <v>0.13454545454545455</v>
      </c>
      <c r="AE3740" s="113"/>
      <c r="AF3740" s="60"/>
    </row>
    <row r="3741" spans="1:32">
      <c r="A3741" s="99"/>
      <c r="B3741" s="91"/>
      <c r="C3741" s="21" t="s">
        <v>329</v>
      </c>
      <c r="D3741" s="12">
        <v>120</v>
      </c>
      <c r="E3741" s="12">
        <v>0</v>
      </c>
      <c r="F3741" s="12">
        <v>0</v>
      </c>
      <c r="G3741" s="12">
        <v>0</v>
      </c>
      <c r="H3741" s="12">
        <v>0</v>
      </c>
      <c r="I3741" s="13">
        <v>60</v>
      </c>
      <c r="J3741" s="13">
        <v>40</v>
      </c>
      <c r="K3741" s="13">
        <v>0</v>
      </c>
      <c r="L3741" s="13">
        <v>58</v>
      </c>
      <c r="M3741" s="13">
        <v>0</v>
      </c>
      <c r="N3741" s="14">
        <f>D3741*$D$15</f>
        <v>180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568.79999999999995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86"/>
        <v>748.8</v>
      </c>
      <c r="Y3741" s="14">
        <f t="shared" si="1187"/>
        <v>0</v>
      </c>
      <c r="Z3741" s="14">
        <f t="shared" si="1188"/>
        <v>0</v>
      </c>
      <c r="AA3741" s="14">
        <f t="shared" si="1189"/>
        <v>0</v>
      </c>
      <c r="AB3741" s="14">
        <f t="shared" si="1190"/>
        <v>0</v>
      </c>
      <c r="AC3741" s="15">
        <f t="shared" si="1185"/>
        <v>748.8</v>
      </c>
      <c r="AD3741" s="48">
        <f>(ROUND(AC3741-AC3729,1)/AC3729)</f>
        <v>0.13454545454545455</v>
      </c>
      <c r="AE3741" s="113"/>
      <c r="AF3741" s="60"/>
    </row>
    <row r="3742" spans="1:32">
      <c r="A3742" s="99"/>
      <c r="B3742" s="91"/>
      <c r="C3742" s="21" t="s">
        <v>325</v>
      </c>
      <c r="D3742" s="12">
        <v>110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72</v>
      </c>
      <c r="K3742" s="13">
        <v>0</v>
      </c>
      <c r="L3742" s="13">
        <v>0</v>
      </c>
      <c r="M3742" s="13">
        <v>0</v>
      </c>
      <c r="N3742" s="14">
        <f>D3742*$D$16</f>
        <v>176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549.12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86"/>
        <v>725.12</v>
      </c>
      <c r="Y3742" s="14">
        <f t="shared" si="1187"/>
        <v>0</v>
      </c>
      <c r="Z3742" s="14">
        <f t="shared" si="1188"/>
        <v>0</v>
      </c>
      <c r="AA3742" s="14">
        <f t="shared" si="1189"/>
        <v>0</v>
      </c>
      <c r="AB3742" s="14">
        <f t="shared" si="1190"/>
        <v>0</v>
      </c>
      <c r="AC3742" s="15">
        <f t="shared" si="1185"/>
        <v>725.1</v>
      </c>
      <c r="AD3742" s="48">
        <f>(ROUND(AC3742-AC3729,1)/AC3729)</f>
        <v>9.8636363636363633E-2</v>
      </c>
      <c r="AE3742" s="113"/>
      <c r="AF3742" s="60"/>
    </row>
    <row r="3743" spans="1:32">
      <c r="A3743" s="99"/>
      <c r="B3743" s="91"/>
      <c r="C3743" s="21" t="s">
        <v>326</v>
      </c>
      <c r="D3743" s="12">
        <v>110</v>
      </c>
      <c r="E3743" s="12">
        <v>0</v>
      </c>
      <c r="F3743" s="12">
        <v>0</v>
      </c>
      <c r="G3743" s="12">
        <v>0</v>
      </c>
      <c r="H3743" s="12">
        <v>0</v>
      </c>
      <c r="I3743" s="13">
        <v>93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D3743*$D$17</f>
        <v>176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643.28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86"/>
        <v>819.28</v>
      </c>
      <c r="Y3743" s="14">
        <f t="shared" si="1187"/>
        <v>0</v>
      </c>
      <c r="Z3743" s="14">
        <f t="shared" si="1188"/>
        <v>0</v>
      </c>
      <c r="AA3743" s="14">
        <f t="shared" si="1189"/>
        <v>0</v>
      </c>
      <c r="AB3743" s="14">
        <f t="shared" si="1190"/>
        <v>0</v>
      </c>
      <c r="AC3743" s="15">
        <f t="shared" si="1185"/>
        <v>819.3</v>
      </c>
      <c r="AD3743" s="48">
        <f>(ROUND(AC3743-AC3729,1)/AC3729)</f>
        <v>0.24136363636363639</v>
      </c>
      <c r="AE3743" s="113" t="s">
        <v>799</v>
      </c>
      <c r="AF3743" s="60"/>
    </row>
    <row r="3744" spans="1:32">
      <c r="A3744" s="106" t="s">
        <v>0</v>
      </c>
      <c r="B3744" s="92" t="s">
        <v>171</v>
      </c>
      <c r="C3744" s="50" t="s">
        <v>242</v>
      </c>
      <c r="D3744" s="11">
        <v>108</v>
      </c>
      <c r="E3744" s="11">
        <v>0</v>
      </c>
      <c r="F3744" s="11">
        <v>80</v>
      </c>
      <c r="G3744" s="11">
        <v>0</v>
      </c>
      <c r="H3744" s="11">
        <v>0</v>
      </c>
      <c r="I3744" s="51">
        <v>30</v>
      </c>
      <c r="J3744" s="51">
        <v>30</v>
      </c>
      <c r="K3744" s="51">
        <v>30</v>
      </c>
      <c r="L3744" s="51">
        <v>30</v>
      </c>
      <c r="M3744" s="51">
        <v>0</v>
      </c>
      <c r="N3744" s="52">
        <f>D3744*$D$3</f>
        <v>216</v>
      </c>
      <c r="O3744" s="52">
        <f>E3744*$E$3</f>
        <v>0</v>
      </c>
      <c r="P3744" s="52">
        <f>F3744*$F$3</f>
        <v>160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259.20000000000005</v>
      </c>
      <c r="T3744" s="52">
        <f>(O3744/100)*(K3744*$K$3)</f>
        <v>0</v>
      </c>
      <c r="U3744" s="52">
        <f>(P3744/100)*(K3744*$K$3)+(P3744/100)*(L3744*$L$3)</f>
        <v>192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186"/>
        <v>475.20000000000005</v>
      </c>
      <c r="Y3744" s="52">
        <f t="shared" si="1187"/>
        <v>0</v>
      </c>
      <c r="Z3744" s="52">
        <f t="shared" si="1188"/>
        <v>352</v>
      </c>
      <c r="AA3744" s="52">
        <f t="shared" si="1189"/>
        <v>0</v>
      </c>
      <c r="AB3744" s="52">
        <f>R3744+W3744</f>
        <v>0</v>
      </c>
      <c r="AC3744" s="53">
        <f>ROUND(X3744+Y3744+Z3744+AA3744+AB3744,1)</f>
        <v>827.2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55</v>
      </c>
      <c r="J3745" s="13">
        <v>55</v>
      </c>
      <c r="K3745" s="13">
        <v>30</v>
      </c>
      <c r="L3745" s="13">
        <v>30</v>
      </c>
      <c r="M3745" s="13">
        <v>0</v>
      </c>
      <c r="N3745" s="14">
        <f>D3745*$D$4</f>
        <v>172.8</v>
      </c>
      <c r="O3745" s="14">
        <f>E3745*$E$4</f>
        <v>0</v>
      </c>
      <c r="P3745" s="14">
        <f>F3745*$F$4</f>
        <v>128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475.20000000000005</v>
      </c>
      <c r="T3745" s="14">
        <f>(O3745/100)*(K3745*$K$4)</f>
        <v>0</v>
      </c>
      <c r="U3745" s="14">
        <f>(P3745/100)*(K3745*$K$4)+(P3745/100)*(L3745*$L$4)</f>
        <v>153.6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191">N3745+S3745</f>
        <v>648</v>
      </c>
      <c r="Y3745" s="14">
        <f t="shared" ref="Y3745:Y3758" si="1192">O3745+T3745</f>
        <v>0</v>
      </c>
      <c r="Z3745" s="14">
        <f t="shared" ref="Z3745:Z3758" si="1193">P3745+U3745</f>
        <v>281.60000000000002</v>
      </c>
      <c r="AA3745" s="14">
        <f t="shared" ref="AA3745:AA3758" si="1194">Q3745+V3745</f>
        <v>0</v>
      </c>
      <c r="AB3745" s="14">
        <f>R3745+W3745</f>
        <v>0</v>
      </c>
      <c r="AC3745" s="15">
        <f>ROUND(X3745+Y3745+Z3745+AA3745+AB3745,1)</f>
        <v>929.6</v>
      </c>
      <c r="AD3745" s="48">
        <f>(ROUND(AC3745-AC3744,1)/AC3744)</f>
        <v>0.12379110251450677</v>
      </c>
      <c r="AE3745" s="113"/>
      <c r="AF3745" s="60"/>
    </row>
    <row r="3746" spans="1:32">
      <c r="A3746" s="99" t="s">
        <v>801</v>
      </c>
      <c r="B3746" s="93">
        <v>18</v>
      </c>
      <c r="C3746" s="21" t="s">
        <v>834</v>
      </c>
      <c r="D3746" s="12">
        <v>108</v>
      </c>
      <c r="E3746" s="12">
        <v>0</v>
      </c>
      <c r="F3746" s="12">
        <v>80</v>
      </c>
      <c r="G3746" s="12">
        <v>0</v>
      </c>
      <c r="H3746" s="12">
        <v>0</v>
      </c>
      <c r="I3746" s="13">
        <v>30</v>
      </c>
      <c r="J3746" s="13">
        <v>30</v>
      </c>
      <c r="K3746" s="13">
        <v>30</v>
      </c>
      <c r="L3746" s="13">
        <v>30</v>
      </c>
      <c r="M3746" s="13">
        <v>0</v>
      </c>
      <c r="N3746" s="14">
        <f>D3746*$D$5</f>
        <v>216</v>
      </c>
      <c r="O3746" s="14">
        <f>E3746*$E$5</f>
        <v>0</v>
      </c>
      <c r="P3746" s="14">
        <f>F3746*$F$5</f>
        <v>160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233.28000000000003</v>
      </c>
      <c r="T3746" s="14">
        <f>(O3746/100)*(K3746*$K$5)</f>
        <v>0</v>
      </c>
      <c r="U3746" s="14">
        <f>(P3746/100)*(K3746*$K$5)+(P3746/100)*(L3746*$L$5)</f>
        <v>172.8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1"/>
        <v>449.28000000000003</v>
      </c>
      <c r="Y3746" s="14">
        <f t="shared" si="1192"/>
        <v>0</v>
      </c>
      <c r="Z3746" s="14">
        <f t="shared" si="1193"/>
        <v>332.8</v>
      </c>
      <c r="AA3746" s="14">
        <f t="shared" si="1194"/>
        <v>0</v>
      </c>
      <c r="AB3746" s="14">
        <f>R3746+W3746</f>
        <v>0</v>
      </c>
      <c r="AC3746" s="15">
        <f t="shared" ref="AC3746:AC3758" si="1195">ROUND(X3746+Y3746+Z3746+AA3746+AB3746,1)</f>
        <v>782.1</v>
      </c>
      <c r="AD3746" s="48">
        <f>(ROUND(AC3746-AC3744,1)/AC3744)</f>
        <v>-5.4521276595744676E-2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108</v>
      </c>
      <c r="E3747" s="12">
        <v>0</v>
      </c>
      <c r="F3747" s="12">
        <v>80</v>
      </c>
      <c r="G3747" s="12">
        <v>0</v>
      </c>
      <c r="H3747" s="12">
        <v>0</v>
      </c>
      <c r="I3747" s="13">
        <v>30</v>
      </c>
      <c r="J3747" s="13">
        <v>30</v>
      </c>
      <c r="K3747" s="13">
        <v>30</v>
      </c>
      <c r="L3747" s="13">
        <v>30</v>
      </c>
      <c r="M3747" s="13">
        <v>0</v>
      </c>
      <c r="N3747" s="14">
        <f>D3747*$D$6</f>
        <v>216</v>
      </c>
      <c r="O3747" s="14">
        <f>E3747*$E$6</f>
        <v>0</v>
      </c>
      <c r="P3747" s="14">
        <f>F3747*$F$6</f>
        <v>160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233.28000000000003</v>
      </c>
      <c r="T3747" s="14">
        <f>(O3747/100)*(K3747*$K$6)</f>
        <v>0</v>
      </c>
      <c r="U3747" s="14">
        <f>(P3747/100)*(K3747*$K$6)+(P3747/100)*(L3747*$L$6)</f>
        <v>172.8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191"/>
        <v>449.28000000000003</v>
      </c>
      <c r="Y3747" s="14">
        <f t="shared" si="1192"/>
        <v>0</v>
      </c>
      <c r="Z3747" s="14">
        <f t="shared" si="1193"/>
        <v>332.8</v>
      </c>
      <c r="AA3747" s="14">
        <f t="shared" si="1194"/>
        <v>0</v>
      </c>
      <c r="AB3747" s="14">
        <f t="shared" ref="AB3747:AB3758" si="1196">R3747+W3747</f>
        <v>0</v>
      </c>
      <c r="AC3747" s="15">
        <f t="shared" si="1195"/>
        <v>782.1</v>
      </c>
      <c r="AD3747" s="48">
        <f>(ROUND(AC3747-AC3744,1)/AC3744)</f>
        <v>-5.4521276595744676E-2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108</v>
      </c>
      <c r="E3748" s="12">
        <v>0</v>
      </c>
      <c r="F3748" s="12">
        <v>80</v>
      </c>
      <c r="G3748" s="12">
        <v>0</v>
      </c>
      <c r="H3748" s="12">
        <v>0</v>
      </c>
      <c r="I3748" s="13">
        <v>30</v>
      </c>
      <c r="J3748" s="13">
        <v>30</v>
      </c>
      <c r="K3748" s="13">
        <v>30</v>
      </c>
      <c r="L3748" s="13">
        <v>30</v>
      </c>
      <c r="M3748" s="13">
        <v>0</v>
      </c>
      <c r="N3748" s="14">
        <f>D3748*$D$7</f>
        <v>216</v>
      </c>
      <c r="O3748" s="14">
        <f>E3748*$E$7</f>
        <v>0</v>
      </c>
      <c r="P3748" s="14">
        <f>F3748*$F$7</f>
        <v>160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233.28000000000003</v>
      </c>
      <c r="T3748" s="14">
        <f>(O3748/100)*(K3748*$K$7)</f>
        <v>0</v>
      </c>
      <c r="U3748" s="14">
        <f>(P3748/100)*(K3748*$K$7)+(P3748/100)*(L3748*$L$7)</f>
        <v>172.8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1"/>
        <v>449.28000000000003</v>
      </c>
      <c r="Y3748" s="14">
        <f t="shared" si="1192"/>
        <v>0</v>
      </c>
      <c r="Z3748" s="14">
        <f t="shared" si="1193"/>
        <v>332.8</v>
      </c>
      <c r="AA3748" s="14">
        <f t="shared" si="1194"/>
        <v>0</v>
      </c>
      <c r="AB3748" s="14">
        <f t="shared" si="1196"/>
        <v>0</v>
      </c>
      <c r="AC3748" s="15">
        <f t="shared" si="1195"/>
        <v>782.1</v>
      </c>
      <c r="AD3748" s="48">
        <f>(ROUND(AC3748-AC3744,1)/AC3744)</f>
        <v>-5.4521276595744676E-2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108</v>
      </c>
      <c r="E3749" s="12">
        <v>0</v>
      </c>
      <c r="F3749" s="12">
        <v>80</v>
      </c>
      <c r="G3749" s="12">
        <v>0</v>
      </c>
      <c r="H3749" s="12">
        <v>0</v>
      </c>
      <c r="I3749" s="13">
        <v>30</v>
      </c>
      <c r="J3749" s="13">
        <v>30</v>
      </c>
      <c r="K3749" s="13">
        <v>30</v>
      </c>
      <c r="L3749" s="13">
        <v>30</v>
      </c>
      <c r="M3749" s="13">
        <v>0</v>
      </c>
      <c r="N3749" s="14">
        <f>D3749*$D$8</f>
        <v>216</v>
      </c>
      <c r="O3749" s="14">
        <f>E3749*$E$8</f>
        <v>0</v>
      </c>
      <c r="P3749" s="14">
        <f>F3749*$F$8</f>
        <v>160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233.28000000000003</v>
      </c>
      <c r="T3749" s="14">
        <f>(O3749/100)*(K3749*$K$8)</f>
        <v>0</v>
      </c>
      <c r="U3749" s="14">
        <f>(P3749/100)*(K3749*$K$8)+(P3749/100)*(L3749*$L$8)</f>
        <v>172.8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1"/>
        <v>449.28000000000003</v>
      </c>
      <c r="Y3749" s="14">
        <f t="shared" si="1192"/>
        <v>0</v>
      </c>
      <c r="Z3749" s="14">
        <f t="shared" si="1193"/>
        <v>332.8</v>
      </c>
      <c r="AA3749" s="14">
        <f t="shared" si="1194"/>
        <v>0</v>
      </c>
      <c r="AB3749" s="14">
        <f t="shared" si="1196"/>
        <v>0</v>
      </c>
      <c r="AC3749" s="15">
        <f t="shared" si="1195"/>
        <v>782.1</v>
      </c>
      <c r="AD3749" s="48">
        <f>(ROUND(AC3749-AC3744,1)/AC3744)</f>
        <v>-5.4521276595744676E-2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54</v>
      </c>
      <c r="E3750" s="12">
        <v>170</v>
      </c>
      <c r="F3750" s="12">
        <v>0</v>
      </c>
      <c r="G3750" s="12">
        <v>0</v>
      </c>
      <c r="H3750" s="12">
        <v>0</v>
      </c>
      <c r="I3750" s="13">
        <v>30</v>
      </c>
      <c r="J3750" s="13">
        <v>30</v>
      </c>
      <c r="K3750" s="13">
        <v>100</v>
      </c>
      <c r="L3750" s="13">
        <v>0</v>
      </c>
      <c r="M3750" s="13">
        <v>0</v>
      </c>
      <c r="N3750" s="14">
        <f>D3750*$D$9</f>
        <v>70.2</v>
      </c>
      <c r="O3750" s="14">
        <f>E3750*$E$9</f>
        <v>255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84.240000000000009</v>
      </c>
      <c r="T3750" s="14">
        <f>(O3750/100)*(K3750*$K$9)</f>
        <v>509.99999999999994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1"/>
        <v>154.44</v>
      </c>
      <c r="Y3750" s="14">
        <f t="shared" si="1192"/>
        <v>765</v>
      </c>
      <c r="Z3750" s="14">
        <f t="shared" si="1193"/>
        <v>0</v>
      </c>
      <c r="AA3750" s="14">
        <f t="shared" si="1194"/>
        <v>0</v>
      </c>
      <c r="AB3750" s="14">
        <f t="shared" si="1196"/>
        <v>0</v>
      </c>
      <c r="AC3750" s="15">
        <f t="shared" si="1195"/>
        <v>919.4</v>
      </c>
      <c r="AD3750" s="48">
        <f>(ROUND(AC3750-AC3744,1)/AC3744)</f>
        <v>0.11146034816247583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54</v>
      </c>
      <c r="E3751" s="12">
        <v>0</v>
      </c>
      <c r="F3751" s="12">
        <v>170</v>
      </c>
      <c r="G3751" s="12">
        <v>0</v>
      </c>
      <c r="H3751" s="12">
        <v>0</v>
      </c>
      <c r="I3751" s="13">
        <v>30</v>
      </c>
      <c r="J3751" s="13">
        <v>30</v>
      </c>
      <c r="K3751" s="13">
        <v>55</v>
      </c>
      <c r="L3751" s="13">
        <v>55</v>
      </c>
      <c r="M3751" s="13">
        <v>0</v>
      </c>
      <c r="N3751" s="14">
        <f>D3751*$D$10</f>
        <v>70.2</v>
      </c>
      <c r="O3751" s="14">
        <f>E3751*$E$10</f>
        <v>0</v>
      </c>
      <c r="P3751" s="14">
        <f>F3751*$F$10</f>
        <v>255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84.240000000000009</v>
      </c>
      <c r="T3751" s="14">
        <f>(O3751/100)*(K3751*$J$10)</f>
        <v>0</v>
      </c>
      <c r="U3751" s="14">
        <f>(P3751/100)*(K3751*$K$10)+(P3751/100)*(L3751*$L$10)</f>
        <v>561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1"/>
        <v>154.44</v>
      </c>
      <c r="Y3751" s="14">
        <f t="shared" si="1192"/>
        <v>0</v>
      </c>
      <c r="Z3751" s="14">
        <f t="shared" si="1193"/>
        <v>816</v>
      </c>
      <c r="AA3751" s="14">
        <f t="shared" si="1194"/>
        <v>0</v>
      </c>
      <c r="AB3751" s="14">
        <f t="shared" si="1196"/>
        <v>0</v>
      </c>
      <c r="AC3751" s="15">
        <f t="shared" si="1195"/>
        <v>970.4</v>
      </c>
      <c r="AD3751" s="48">
        <f>(ROUND(AC3751-AC3744,1)/AC3744)</f>
        <v>0.17311411992263054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54</v>
      </c>
      <c r="E3752" s="12">
        <v>0</v>
      </c>
      <c r="F3752" s="12">
        <v>0</v>
      </c>
      <c r="G3752" s="12">
        <v>170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D3752*$D$11</f>
        <v>70.2</v>
      </c>
      <c r="O3752" s="14">
        <f>E3752*$E$11</f>
        <v>0</v>
      </c>
      <c r="P3752" s="14">
        <f>F3752*$F$11</f>
        <v>0</v>
      </c>
      <c r="Q3752" s="14">
        <f>G3752*$G$11</f>
        <v>255</v>
      </c>
      <c r="R3752" s="14">
        <f>H3752*$H$11</f>
        <v>0</v>
      </c>
      <c r="S3752" s="14">
        <f>(N3752/100)*(I3752*$I$11)+(N3752/100)*(J3752*$J$11)</f>
        <v>84.240000000000009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509.99999999999994</v>
      </c>
      <c r="W3752" s="14">
        <f>(R3752/100)*(K3752*$K$11)+(R3752/100)*(L3752*$L$11)</f>
        <v>0</v>
      </c>
      <c r="X3752" s="14">
        <f t="shared" si="1191"/>
        <v>154.44</v>
      </c>
      <c r="Y3752" s="14">
        <f t="shared" si="1192"/>
        <v>0</v>
      </c>
      <c r="Z3752" s="14">
        <f t="shared" si="1193"/>
        <v>0</v>
      </c>
      <c r="AA3752" s="14">
        <f t="shared" si="1194"/>
        <v>765</v>
      </c>
      <c r="AB3752" s="14">
        <f t="shared" si="1196"/>
        <v>0</v>
      </c>
      <c r="AC3752" s="15">
        <f t="shared" si="1195"/>
        <v>919.4</v>
      </c>
      <c r="AD3752" s="48">
        <f>(ROUND(AC3752-AC3744,1)/AC3744)</f>
        <v>0.11146034816247583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54</v>
      </c>
      <c r="E3753" s="12">
        <v>0</v>
      </c>
      <c r="F3753" s="12">
        <v>0</v>
      </c>
      <c r="G3753" s="12">
        <v>0</v>
      </c>
      <c r="H3753" s="12">
        <v>170</v>
      </c>
      <c r="I3753" s="13">
        <v>30</v>
      </c>
      <c r="J3753" s="13">
        <v>30</v>
      </c>
      <c r="K3753" s="13">
        <v>50</v>
      </c>
      <c r="L3753" s="13">
        <v>50</v>
      </c>
      <c r="M3753" s="13">
        <v>0</v>
      </c>
      <c r="N3753" s="14">
        <f>D3753*$D$12</f>
        <v>70.2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255</v>
      </c>
      <c r="S3753" s="14">
        <f>(N3753/100)*(I3753*$I$12)+(N3753/100)*(J3753*$J$12)</f>
        <v>84.240000000000009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509.99999999999994</v>
      </c>
      <c r="X3753" s="14">
        <f t="shared" si="1191"/>
        <v>154.44</v>
      </c>
      <c r="Y3753" s="14">
        <f t="shared" si="1192"/>
        <v>0</v>
      </c>
      <c r="Z3753" s="14">
        <f t="shared" si="1193"/>
        <v>0</v>
      </c>
      <c r="AA3753" s="14">
        <f t="shared" si="1194"/>
        <v>0</v>
      </c>
      <c r="AB3753" s="14">
        <f t="shared" si="1196"/>
        <v>765</v>
      </c>
      <c r="AC3753" s="15">
        <f t="shared" si="1195"/>
        <v>919.4</v>
      </c>
      <c r="AD3753" s="48">
        <f>(ROUND(AC3753-AC3744,1)/AC3744)</f>
        <v>0.11146034816247583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30</v>
      </c>
      <c r="J3754" s="13">
        <v>30</v>
      </c>
      <c r="K3754" s="13">
        <v>30</v>
      </c>
      <c r="L3754" s="13">
        <v>30</v>
      </c>
      <c r="M3754" s="13">
        <v>55</v>
      </c>
      <c r="N3754" s="14">
        <f>D3754*$D$13</f>
        <v>162</v>
      </c>
      <c r="O3754" s="14">
        <f>E3754*$E$13</f>
        <v>0</v>
      </c>
      <c r="P3754" s="14">
        <f>F3754*$F$13</f>
        <v>120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372.6</v>
      </c>
      <c r="T3754" s="14">
        <f>(O3754/100)*(K3754*$K$13)+(O3754/100)*(M3754*$M$13)</f>
        <v>0</v>
      </c>
      <c r="U3754" s="14">
        <f>(P3754/100)*(K3754*$K$13)+(P3754/100)*(L3754*$L$13)+(P3754/100)*(M3754*$M$13)</f>
        <v>276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534.6</v>
      </c>
      <c r="Y3754" s="14">
        <f t="shared" si="1192"/>
        <v>0</v>
      </c>
      <c r="Z3754" s="14">
        <f t="shared" si="1193"/>
        <v>396</v>
      </c>
      <c r="AA3754" s="14">
        <f t="shared" si="1194"/>
        <v>0</v>
      </c>
      <c r="AB3754" s="14">
        <f t="shared" si="1196"/>
        <v>0</v>
      </c>
      <c r="AC3754" s="15">
        <f t="shared" si="1195"/>
        <v>930.6</v>
      </c>
      <c r="AD3754" s="48">
        <f>(ROUND(AC3754-AC3744,1)/AC3744)</f>
        <v>0.125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145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30</v>
      </c>
      <c r="K3755" s="13">
        <v>100</v>
      </c>
      <c r="L3755" s="13">
        <v>0</v>
      </c>
      <c r="M3755" s="13">
        <v>0</v>
      </c>
      <c r="N3755" s="14">
        <f>D3755*$D$14</f>
        <v>217.5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696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1"/>
        <v>913.5</v>
      </c>
      <c r="Y3755" s="14">
        <f t="shared" si="1192"/>
        <v>0</v>
      </c>
      <c r="Z3755" s="14">
        <f t="shared" si="1193"/>
        <v>0</v>
      </c>
      <c r="AA3755" s="14">
        <f t="shared" si="1194"/>
        <v>0</v>
      </c>
      <c r="AB3755" s="14">
        <f t="shared" si="1196"/>
        <v>0</v>
      </c>
      <c r="AC3755" s="15">
        <f t="shared" si="1195"/>
        <v>913.5</v>
      </c>
      <c r="AD3755" s="48">
        <f>(ROUND(AC3755-AC3744,1)/AC3744)</f>
        <v>0.10432785299806575</v>
      </c>
      <c r="AE3755" s="113"/>
      <c r="AF3755" s="60"/>
    </row>
    <row r="3756" spans="1:32">
      <c r="A3756" s="99"/>
      <c r="B3756" s="93"/>
      <c r="C3756" s="21" t="s">
        <v>329</v>
      </c>
      <c r="D3756" s="12">
        <v>145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30</v>
      </c>
      <c r="K3756" s="13">
        <v>0</v>
      </c>
      <c r="L3756" s="13">
        <v>100</v>
      </c>
      <c r="M3756" s="13">
        <v>0</v>
      </c>
      <c r="N3756" s="14">
        <f>D3756*$D$15</f>
        <v>217.5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696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1"/>
        <v>913.5</v>
      </c>
      <c r="Y3756" s="14">
        <f t="shared" si="1192"/>
        <v>0</v>
      </c>
      <c r="Z3756" s="14">
        <f t="shared" si="1193"/>
        <v>0</v>
      </c>
      <c r="AA3756" s="14">
        <f t="shared" si="1194"/>
        <v>0</v>
      </c>
      <c r="AB3756" s="14">
        <f t="shared" si="1196"/>
        <v>0</v>
      </c>
      <c r="AC3756" s="15">
        <f t="shared" si="1195"/>
        <v>913.5</v>
      </c>
      <c r="AD3756" s="48">
        <f>(ROUND(AC3756-AC3744,1)/AC3744)</f>
        <v>0.10432785299806575</v>
      </c>
      <c r="AE3756" s="113"/>
      <c r="AF3756" s="60"/>
    </row>
    <row r="3757" spans="1:32">
      <c r="A3757" s="99"/>
      <c r="B3757" s="93"/>
      <c r="C3757" s="21" t="s">
        <v>325</v>
      </c>
      <c r="D3757" s="12">
        <v>108</v>
      </c>
      <c r="E3757" s="12">
        <v>0</v>
      </c>
      <c r="F3757" s="12">
        <v>80</v>
      </c>
      <c r="G3757" s="12">
        <v>0</v>
      </c>
      <c r="H3757" s="12">
        <v>0</v>
      </c>
      <c r="I3757" s="13">
        <v>30</v>
      </c>
      <c r="J3757" s="13">
        <v>67</v>
      </c>
      <c r="K3757" s="13">
        <v>30</v>
      </c>
      <c r="L3757" s="13">
        <v>30</v>
      </c>
      <c r="M3757" s="13">
        <v>0</v>
      </c>
      <c r="N3757" s="14">
        <f>D3757*$D$16</f>
        <v>172.8</v>
      </c>
      <c r="O3757" s="14">
        <f>E3757*$E$16</f>
        <v>0</v>
      </c>
      <c r="P3757" s="14">
        <f>F3757*$F$16</f>
        <v>128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457.05600000000004</v>
      </c>
      <c r="T3757" s="14">
        <f>(O3757/100)*(K3757*$K$16)</f>
        <v>0</v>
      </c>
      <c r="U3757" s="14">
        <f>(P3757/100)*(K3757*$K$16)+(P3757/100)*(L3757*$L$16)</f>
        <v>153.6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1"/>
        <v>629.85599999999999</v>
      </c>
      <c r="Y3757" s="14">
        <f t="shared" si="1192"/>
        <v>0</v>
      </c>
      <c r="Z3757" s="14">
        <f t="shared" si="1193"/>
        <v>281.60000000000002</v>
      </c>
      <c r="AA3757" s="14">
        <f t="shared" si="1194"/>
        <v>0</v>
      </c>
      <c r="AB3757" s="14">
        <f t="shared" si="1196"/>
        <v>0</v>
      </c>
      <c r="AC3757" s="15">
        <f t="shared" si="1195"/>
        <v>911.5</v>
      </c>
      <c r="AD3757" s="48">
        <f>(ROUND(AC3757-AC3744,1)/AC3744)</f>
        <v>0.10191005802707929</v>
      </c>
      <c r="AE3757" s="113"/>
      <c r="AF3757" s="60"/>
    </row>
    <row r="3758" spans="1:32">
      <c r="A3758" s="99"/>
      <c r="B3758" s="93"/>
      <c r="C3758" s="21" t="s">
        <v>326</v>
      </c>
      <c r="D3758" s="12">
        <v>108</v>
      </c>
      <c r="E3758" s="12">
        <v>0</v>
      </c>
      <c r="F3758" s="12">
        <v>80</v>
      </c>
      <c r="G3758" s="12">
        <v>0</v>
      </c>
      <c r="H3758" s="12">
        <v>0</v>
      </c>
      <c r="I3758" s="13">
        <v>67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D3758*$D$17</f>
        <v>172.8</v>
      </c>
      <c r="O3758" s="14">
        <f>E3758*$E$17</f>
        <v>0</v>
      </c>
      <c r="P3758" s="14">
        <f>F3758*$F$17</f>
        <v>128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457.05600000000004</v>
      </c>
      <c r="T3758" s="14">
        <f>(O3758/100)*(K3758*$K$17)</f>
        <v>0</v>
      </c>
      <c r="U3758" s="14">
        <f>(P3758/100)*(K3758*$K$17)+(P3758/100)*(L3758*$L$17)</f>
        <v>153.6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1"/>
        <v>629.85599999999999</v>
      </c>
      <c r="Y3758" s="14">
        <f t="shared" si="1192"/>
        <v>0</v>
      </c>
      <c r="Z3758" s="14">
        <f t="shared" si="1193"/>
        <v>281.60000000000002</v>
      </c>
      <c r="AA3758" s="14">
        <f t="shared" si="1194"/>
        <v>0</v>
      </c>
      <c r="AB3758" s="14">
        <f t="shared" si="1196"/>
        <v>0</v>
      </c>
      <c r="AC3758" s="15">
        <f t="shared" si="1195"/>
        <v>911.5</v>
      </c>
      <c r="AD3758" s="48">
        <f>(ROUND(AC3758-AC3744,1)/AC3744)</f>
        <v>0.10191005802707929</v>
      </c>
      <c r="AE3758" s="113" t="s">
        <v>799</v>
      </c>
      <c r="AF3758" s="60"/>
    </row>
    <row r="3759" spans="1:32">
      <c r="A3759" s="106" t="s">
        <v>0</v>
      </c>
      <c r="B3759" s="90" t="s">
        <v>233</v>
      </c>
      <c r="C3759" s="50" t="s">
        <v>242</v>
      </c>
      <c r="D3759" s="11">
        <v>116</v>
      </c>
      <c r="E3759" s="11">
        <v>0</v>
      </c>
      <c r="F3759" s="11">
        <v>0</v>
      </c>
      <c r="G3759" s="11">
        <v>85</v>
      </c>
      <c r="H3759" s="11">
        <v>0</v>
      </c>
      <c r="I3759" s="51">
        <v>10</v>
      </c>
      <c r="J3759" s="51">
        <v>50</v>
      </c>
      <c r="K3759" s="51">
        <v>0</v>
      </c>
      <c r="L3759" s="51">
        <v>50</v>
      </c>
      <c r="M3759" s="51">
        <v>0</v>
      </c>
      <c r="N3759" s="52">
        <f>D3759*$D$3</f>
        <v>232</v>
      </c>
      <c r="O3759" s="52">
        <f>E3759*$E$3</f>
        <v>0</v>
      </c>
      <c r="P3759" s="52">
        <f>F3759*$F$3</f>
        <v>0</v>
      </c>
      <c r="Q3759" s="52">
        <f>G3759*$G$3</f>
        <v>170</v>
      </c>
      <c r="R3759" s="52">
        <f>H3759*$H$3</f>
        <v>0</v>
      </c>
      <c r="S3759" s="52">
        <f>(N3759/100)*(I3759*$I$3)+(N3759/100)*(J3759*$J$3)</f>
        <v>278.39999999999998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170</v>
      </c>
      <c r="W3759" s="52">
        <f>(R3759/100)*(K3759*$K$3)+(R3759/100)*(L3759*$L$3)</f>
        <v>0</v>
      </c>
      <c r="X3759" s="52">
        <f t="shared" ref="X3759:AB3761" si="1197">N3759+S3759</f>
        <v>510.4</v>
      </c>
      <c r="Y3759" s="52">
        <f t="shared" si="1197"/>
        <v>0</v>
      </c>
      <c r="Z3759" s="52">
        <f t="shared" si="1197"/>
        <v>0</v>
      </c>
      <c r="AA3759" s="52">
        <f t="shared" si="1197"/>
        <v>340</v>
      </c>
      <c r="AB3759" s="52">
        <f t="shared" si="1197"/>
        <v>0</v>
      </c>
      <c r="AC3759" s="53">
        <f>ROUND(X3759+Y3759+Z3759+AA3759+AB3759,1)</f>
        <v>850.4</v>
      </c>
      <c r="AD3759" s="58"/>
      <c r="AE3759" s="113"/>
      <c r="AF3759" s="60"/>
    </row>
    <row r="3760" spans="1:32">
      <c r="A3760" s="99" t="s">
        <v>800</v>
      </c>
      <c r="B3760" s="91">
        <v>18</v>
      </c>
      <c r="C3760" s="21" t="s">
        <v>324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30</v>
      </c>
      <c r="J3760" s="13">
        <v>70</v>
      </c>
      <c r="K3760" s="13">
        <v>0</v>
      </c>
      <c r="L3760" s="13">
        <v>50</v>
      </c>
      <c r="M3760" s="13">
        <v>0</v>
      </c>
      <c r="N3760" s="14">
        <f>D3760*$D$4</f>
        <v>185.60000000000002</v>
      </c>
      <c r="O3760" s="14">
        <f>E3760*$E$4</f>
        <v>0</v>
      </c>
      <c r="P3760" s="14">
        <f>F3760*$F$4</f>
        <v>0</v>
      </c>
      <c r="Q3760" s="14">
        <f>G3760*$G$4</f>
        <v>136</v>
      </c>
      <c r="R3760" s="14">
        <f>H3760*$H$4</f>
        <v>0</v>
      </c>
      <c r="S3760" s="14">
        <f>(N3760/100)*(I3760*$I$4)+(N3760/100)*(J3760*$J$4)</f>
        <v>464.00000000000011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136</v>
      </c>
      <c r="W3760" s="14">
        <f>(R3760/100)*(K3760*$K$4)+(R3760/100)*(L3760*$L$4)</f>
        <v>0</v>
      </c>
      <c r="X3760" s="14">
        <f t="shared" si="1197"/>
        <v>649.60000000000014</v>
      </c>
      <c r="Y3760" s="14">
        <f t="shared" si="1197"/>
        <v>0</v>
      </c>
      <c r="Z3760" s="14">
        <f t="shared" si="1197"/>
        <v>0</v>
      </c>
      <c r="AA3760" s="14">
        <f t="shared" si="1197"/>
        <v>272</v>
      </c>
      <c r="AB3760" s="14">
        <f t="shared" si="1197"/>
        <v>0</v>
      </c>
      <c r="AC3760" s="15">
        <f>ROUND(X3760+Y3760+Z3760+AA3760+AB3760,1)</f>
        <v>921.6</v>
      </c>
      <c r="AD3760" s="48">
        <f>(ROUND(AC3760-AC3759,1)/AC3759)</f>
        <v>8.3725305738476016E-2</v>
      </c>
      <c r="AE3760" s="113"/>
      <c r="AF3760" s="60"/>
    </row>
    <row r="3761" spans="1:32">
      <c r="A3761" s="99" t="s">
        <v>801</v>
      </c>
      <c r="B3761" s="91">
        <v>18</v>
      </c>
      <c r="C3761" s="21" t="s">
        <v>834</v>
      </c>
      <c r="D3761" s="12">
        <v>116</v>
      </c>
      <c r="E3761" s="12">
        <v>0</v>
      </c>
      <c r="F3761" s="12">
        <v>0</v>
      </c>
      <c r="G3761" s="12">
        <v>85</v>
      </c>
      <c r="H3761" s="12">
        <v>0</v>
      </c>
      <c r="I3761" s="13">
        <v>10</v>
      </c>
      <c r="J3761" s="13">
        <v>50</v>
      </c>
      <c r="K3761" s="13">
        <v>0</v>
      </c>
      <c r="L3761" s="13">
        <v>50</v>
      </c>
      <c r="M3761" s="13">
        <v>0</v>
      </c>
      <c r="N3761" s="14">
        <f>D3761*$D$5</f>
        <v>232</v>
      </c>
      <c r="O3761" s="14">
        <f>E3761*$E$5</f>
        <v>0</v>
      </c>
      <c r="P3761" s="14">
        <f>F3761*$F$5</f>
        <v>0</v>
      </c>
      <c r="Q3761" s="14">
        <f>G3761*$G$5</f>
        <v>170</v>
      </c>
      <c r="R3761" s="14">
        <f>H3761*$H$5</f>
        <v>0</v>
      </c>
      <c r="S3761" s="14">
        <f>(N3761/100)*(I3761*$I$5)+(N3761/100)*(J3761*$J$5)</f>
        <v>250.55999999999997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153</v>
      </c>
      <c r="W3761" s="14">
        <f>(R3761/100)*(K3761*$K$5)+(R3761/100)*(L3761*$L$5)</f>
        <v>0</v>
      </c>
      <c r="X3761" s="14">
        <f t="shared" si="1197"/>
        <v>482.55999999999995</v>
      </c>
      <c r="Y3761" s="14">
        <f t="shared" si="1197"/>
        <v>0</v>
      </c>
      <c r="Z3761" s="14">
        <f t="shared" si="1197"/>
        <v>0</v>
      </c>
      <c r="AA3761" s="14">
        <f t="shared" si="1197"/>
        <v>323</v>
      </c>
      <c r="AB3761" s="14">
        <f t="shared" si="1197"/>
        <v>0</v>
      </c>
      <c r="AC3761" s="15">
        <f t="shared" ref="AC3761:AC3773" si="1198">ROUND(X3761+Y3761+Z3761+AA3761+AB3761,1)</f>
        <v>805.6</v>
      </c>
      <c r="AD3761" s="48">
        <f>(ROUND(AC3761-AC3759,1)/AC3759)</f>
        <v>-5.2681091251175913E-2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116</v>
      </c>
      <c r="E3762" s="12">
        <v>0</v>
      </c>
      <c r="F3762" s="12">
        <v>0</v>
      </c>
      <c r="G3762" s="12">
        <v>85</v>
      </c>
      <c r="H3762" s="12">
        <v>0</v>
      </c>
      <c r="I3762" s="13">
        <v>10</v>
      </c>
      <c r="J3762" s="13">
        <v>50</v>
      </c>
      <c r="K3762" s="13">
        <v>0</v>
      </c>
      <c r="L3762" s="13">
        <v>50</v>
      </c>
      <c r="M3762" s="13">
        <v>0</v>
      </c>
      <c r="N3762" s="14">
        <f>D3762*$D$6</f>
        <v>232</v>
      </c>
      <c r="O3762" s="14">
        <f>E3762*$E$6</f>
        <v>0</v>
      </c>
      <c r="P3762" s="14">
        <f>F3762*$F$6</f>
        <v>0</v>
      </c>
      <c r="Q3762" s="14">
        <f>G3762*$G$6</f>
        <v>170</v>
      </c>
      <c r="R3762" s="14">
        <f>H3762*$H$6</f>
        <v>0</v>
      </c>
      <c r="S3762" s="14">
        <f>(N3762/100)*(I3762*$I$6)+(N3762/100)*(J3762*$J$6)</f>
        <v>250.55999999999997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153</v>
      </c>
      <c r="W3762" s="14">
        <f>(R3762/100)*(K3762*$K$6)+(R3762/100)*(L3762*$L$6)</f>
        <v>0</v>
      </c>
      <c r="X3762" s="14">
        <f t="shared" ref="X3762:X3774" si="1199">N3762+S3762</f>
        <v>482.55999999999995</v>
      </c>
      <c r="Y3762" s="14">
        <f t="shared" ref="Y3762:Y3774" si="1200">O3762+T3762</f>
        <v>0</v>
      </c>
      <c r="Z3762" s="14">
        <f t="shared" ref="Z3762:Z3774" si="1201">P3762+U3762</f>
        <v>0</v>
      </c>
      <c r="AA3762" s="14">
        <f t="shared" ref="AA3762:AA3774" si="1202">Q3762+V3762</f>
        <v>323</v>
      </c>
      <c r="AB3762" s="14">
        <f t="shared" ref="AB3762:AB3773" si="1203">R3762+W3762</f>
        <v>0</v>
      </c>
      <c r="AC3762" s="15">
        <f t="shared" si="1198"/>
        <v>805.6</v>
      </c>
      <c r="AD3762" s="48">
        <f>(ROUND(AC3762-AC3759,1)/AC3759)</f>
        <v>-5.2681091251175913E-2</v>
      </c>
      <c r="AE3762" s="113"/>
      <c r="AF3762" s="60"/>
    </row>
    <row r="3763" spans="1:32">
      <c r="A3763" s="99" t="s">
        <v>803</v>
      </c>
      <c r="B3763" s="91">
        <v>20</v>
      </c>
      <c r="C3763" s="21" t="s">
        <v>338</v>
      </c>
      <c r="D3763" s="12">
        <v>116</v>
      </c>
      <c r="E3763" s="12">
        <v>0</v>
      </c>
      <c r="F3763" s="12">
        <v>0</v>
      </c>
      <c r="G3763" s="12">
        <v>85</v>
      </c>
      <c r="H3763" s="12">
        <v>0</v>
      </c>
      <c r="I3763" s="13">
        <v>10</v>
      </c>
      <c r="J3763" s="13">
        <v>50</v>
      </c>
      <c r="K3763" s="13">
        <v>0</v>
      </c>
      <c r="L3763" s="13">
        <v>50</v>
      </c>
      <c r="M3763" s="13">
        <v>0</v>
      </c>
      <c r="N3763" s="14">
        <f>D3763*$D$7</f>
        <v>232</v>
      </c>
      <c r="O3763" s="14">
        <f>E3763*$E$7</f>
        <v>0</v>
      </c>
      <c r="P3763" s="14">
        <f>F3763*$F$7</f>
        <v>0</v>
      </c>
      <c r="Q3763" s="14">
        <f>G3763*$G$7</f>
        <v>170</v>
      </c>
      <c r="R3763" s="14">
        <f>H3763*$H$7</f>
        <v>0</v>
      </c>
      <c r="S3763" s="14">
        <f>(N3763/100)*(I3763*$I$7)+(N3763/100)*(J3763*$J$7)</f>
        <v>250.55999999999997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153</v>
      </c>
      <c r="W3763" s="14">
        <f>(R3763/100)*(K3763*$K$7)+(R3763/100)*(L3763*$L$7)</f>
        <v>0</v>
      </c>
      <c r="X3763" s="14">
        <f t="shared" si="1199"/>
        <v>482.55999999999995</v>
      </c>
      <c r="Y3763" s="14">
        <f t="shared" si="1200"/>
        <v>0</v>
      </c>
      <c r="Z3763" s="14">
        <f t="shared" si="1201"/>
        <v>0</v>
      </c>
      <c r="AA3763" s="14">
        <f t="shared" si="1202"/>
        <v>323</v>
      </c>
      <c r="AB3763" s="14">
        <f t="shared" si="1203"/>
        <v>0</v>
      </c>
      <c r="AC3763" s="15">
        <f t="shared" si="1198"/>
        <v>805.6</v>
      </c>
      <c r="AD3763" s="48">
        <f>(ROUND(AC3763-AC3759,1)/AC3759)</f>
        <v>-5.2681091251175913E-2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116</v>
      </c>
      <c r="E3764" s="12">
        <v>0</v>
      </c>
      <c r="F3764" s="12">
        <v>0</v>
      </c>
      <c r="G3764" s="12">
        <v>85</v>
      </c>
      <c r="H3764" s="12">
        <v>0</v>
      </c>
      <c r="I3764" s="13">
        <v>10</v>
      </c>
      <c r="J3764" s="13">
        <v>50</v>
      </c>
      <c r="K3764" s="13">
        <v>0</v>
      </c>
      <c r="L3764" s="13">
        <v>50</v>
      </c>
      <c r="M3764" s="13">
        <v>0</v>
      </c>
      <c r="N3764" s="14">
        <f>D3764*$D$8</f>
        <v>232</v>
      </c>
      <c r="O3764" s="14">
        <f>E3764*$E$8</f>
        <v>0</v>
      </c>
      <c r="P3764" s="14">
        <f>F3764*$F$8</f>
        <v>0</v>
      </c>
      <c r="Q3764" s="14">
        <f>G3764*$G$8</f>
        <v>170</v>
      </c>
      <c r="R3764" s="14">
        <f>H3764*$H$8</f>
        <v>0</v>
      </c>
      <c r="S3764" s="14">
        <f>(N3764/100)*(I3764*$I$8)+(N3764/100)*(J3764*$J$8)</f>
        <v>250.55999999999997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153</v>
      </c>
      <c r="W3764" s="14">
        <f>(R3764/100)*(K3764*$K$8)+(R3764/100)*(L3764*$L$8)</f>
        <v>0</v>
      </c>
      <c r="X3764" s="14">
        <f t="shared" si="1199"/>
        <v>482.55999999999995</v>
      </c>
      <c r="Y3764" s="14">
        <f t="shared" si="1200"/>
        <v>0</v>
      </c>
      <c r="Z3764" s="14">
        <f t="shared" si="1201"/>
        <v>0</v>
      </c>
      <c r="AA3764" s="14">
        <f t="shared" si="1202"/>
        <v>323</v>
      </c>
      <c r="AB3764" s="14">
        <f t="shared" si="1203"/>
        <v>0</v>
      </c>
      <c r="AC3764" s="15">
        <f t="shared" si="1198"/>
        <v>805.6</v>
      </c>
      <c r="AD3764" s="48">
        <f>(ROUND(AC3764-AC3759,1)/AC3759)</f>
        <v>-5.2681091251175913E-2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58</v>
      </c>
      <c r="E3765" s="12">
        <v>175</v>
      </c>
      <c r="F3765" s="12">
        <v>0</v>
      </c>
      <c r="G3765" s="12">
        <v>0</v>
      </c>
      <c r="H3765" s="12">
        <v>0</v>
      </c>
      <c r="I3765" s="13">
        <v>10</v>
      </c>
      <c r="J3765" s="13">
        <v>50</v>
      </c>
      <c r="K3765" s="13">
        <v>100</v>
      </c>
      <c r="L3765" s="13">
        <v>0</v>
      </c>
      <c r="M3765" s="13">
        <v>0</v>
      </c>
      <c r="N3765" s="14">
        <f>D3765*$D$9</f>
        <v>75.400000000000006</v>
      </c>
      <c r="O3765" s="14">
        <f>E3765*$E$9</f>
        <v>262.5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90.48</v>
      </c>
      <c r="T3765" s="14">
        <f>(O3765/100)*(K3765*$K$9)</f>
        <v>525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9"/>
        <v>165.88</v>
      </c>
      <c r="Y3765" s="14">
        <f t="shared" si="1200"/>
        <v>787.5</v>
      </c>
      <c r="Z3765" s="14">
        <f t="shared" si="1201"/>
        <v>0</v>
      </c>
      <c r="AA3765" s="14">
        <f t="shared" si="1202"/>
        <v>0</v>
      </c>
      <c r="AB3765" s="14">
        <f t="shared" si="1203"/>
        <v>0</v>
      </c>
      <c r="AC3765" s="15">
        <f t="shared" si="1198"/>
        <v>953.4</v>
      </c>
      <c r="AD3765" s="48">
        <f>(ROUND(AC3765-AC3759,1)/AC3759)</f>
        <v>0.12111947318908749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58</v>
      </c>
      <c r="E3766" s="12">
        <v>0</v>
      </c>
      <c r="F3766" s="12">
        <v>175</v>
      </c>
      <c r="G3766" s="12">
        <v>0</v>
      </c>
      <c r="H3766" s="12">
        <v>0</v>
      </c>
      <c r="I3766" s="13">
        <v>10</v>
      </c>
      <c r="J3766" s="13">
        <v>50</v>
      </c>
      <c r="K3766" s="13">
        <v>50</v>
      </c>
      <c r="L3766" s="13">
        <v>50</v>
      </c>
      <c r="M3766" s="13">
        <v>0</v>
      </c>
      <c r="N3766" s="14">
        <f>D3766*$D$10</f>
        <v>75.400000000000006</v>
      </c>
      <c r="O3766" s="14">
        <f>E3766*$E$10</f>
        <v>0</v>
      </c>
      <c r="P3766" s="14">
        <f>F3766*$F$10</f>
        <v>262.5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90.48</v>
      </c>
      <c r="T3766" s="14">
        <f>(O3766/100)*(K3766*$J$10)</f>
        <v>0</v>
      </c>
      <c r="U3766" s="14">
        <f>(P3766/100)*(K3766*$K$10)+(P3766/100)*(L3766*$L$10)</f>
        <v>525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9"/>
        <v>165.88</v>
      </c>
      <c r="Y3766" s="14">
        <f t="shared" si="1200"/>
        <v>0</v>
      </c>
      <c r="Z3766" s="14">
        <f t="shared" si="1201"/>
        <v>787.5</v>
      </c>
      <c r="AA3766" s="14">
        <f t="shared" si="1202"/>
        <v>0</v>
      </c>
      <c r="AB3766" s="14">
        <f t="shared" si="1203"/>
        <v>0</v>
      </c>
      <c r="AC3766" s="15">
        <f t="shared" si="1198"/>
        <v>953.4</v>
      </c>
      <c r="AD3766" s="48">
        <f>(ROUND(AC3766-AC3759,1)/AC3759)</f>
        <v>0.12111947318908749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175</v>
      </c>
      <c r="H3767" s="12">
        <v>0</v>
      </c>
      <c r="I3767" s="13">
        <v>10</v>
      </c>
      <c r="J3767" s="13">
        <v>50</v>
      </c>
      <c r="K3767" s="13">
        <v>0</v>
      </c>
      <c r="L3767" s="13">
        <v>110</v>
      </c>
      <c r="M3767" s="13">
        <v>0</v>
      </c>
      <c r="N3767" s="14">
        <f>D3767*$D$11</f>
        <v>75.400000000000006</v>
      </c>
      <c r="O3767" s="14">
        <f>E3767*$E$11</f>
        <v>0</v>
      </c>
      <c r="P3767" s="14">
        <f>F3767*$F$11</f>
        <v>0</v>
      </c>
      <c r="Q3767" s="14">
        <f>G3767*$G$11</f>
        <v>262.5</v>
      </c>
      <c r="R3767" s="14">
        <f>H3767*$H$11</f>
        <v>0</v>
      </c>
      <c r="S3767" s="14">
        <f>(N3767/100)*(I3767*$I$11)+(N3767/100)*(J3767*$J$11)</f>
        <v>90.48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577.5</v>
      </c>
      <c r="W3767" s="14">
        <f>(R3767/100)*(K3767*$K$11)+(R3767/100)*(L3767*$L$11)</f>
        <v>0</v>
      </c>
      <c r="X3767" s="14">
        <f t="shared" si="1199"/>
        <v>165.88</v>
      </c>
      <c r="Y3767" s="14">
        <f t="shared" si="1200"/>
        <v>0</v>
      </c>
      <c r="Z3767" s="14">
        <f t="shared" si="1201"/>
        <v>0</v>
      </c>
      <c r="AA3767" s="14">
        <f t="shared" si="1202"/>
        <v>840</v>
      </c>
      <c r="AB3767" s="14">
        <f t="shared" si="1203"/>
        <v>0</v>
      </c>
      <c r="AC3767" s="15">
        <f t="shared" si="1198"/>
        <v>1005.9</v>
      </c>
      <c r="AD3767" s="48">
        <f>(ROUND(AC3767-AC3759,1)/AC3759)</f>
        <v>0.18285512699905926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175</v>
      </c>
      <c r="I3768" s="13">
        <v>10</v>
      </c>
      <c r="J3768" s="13">
        <v>50</v>
      </c>
      <c r="K3768" s="13">
        <v>50</v>
      </c>
      <c r="L3768" s="13">
        <v>50</v>
      </c>
      <c r="M3768" s="13">
        <v>0</v>
      </c>
      <c r="N3768" s="14">
        <f>D3768*$D$12</f>
        <v>75.400000000000006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262.5</v>
      </c>
      <c r="S3768" s="14">
        <f>(N3768/100)*(I3768*$I$12)+(N3768/100)*(J3768*$J$12)</f>
        <v>90.48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525</v>
      </c>
      <c r="X3768" s="14">
        <f t="shared" si="1199"/>
        <v>165.88</v>
      </c>
      <c r="Y3768" s="14">
        <f t="shared" si="1200"/>
        <v>0</v>
      </c>
      <c r="Z3768" s="14">
        <f t="shared" si="1201"/>
        <v>0</v>
      </c>
      <c r="AA3768" s="14">
        <f t="shared" si="1202"/>
        <v>0</v>
      </c>
      <c r="AB3768" s="14">
        <f t="shared" si="1203"/>
        <v>787.5</v>
      </c>
      <c r="AC3768" s="15">
        <f t="shared" si="1198"/>
        <v>953.4</v>
      </c>
      <c r="AD3768" s="48">
        <f>(ROUND(AC3768-AC3759,1)/AC3759)</f>
        <v>0.12111947318908749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10</v>
      </c>
      <c r="J3769" s="13">
        <v>50</v>
      </c>
      <c r="K3769" s="13">
        <v>0</v>
      </c>
      <c r="L3769" s="13">
        <v>50</v>
      </c>
      <c r="M3769" s="13">
        <v>50</v>
      </c>
      <c r="N3769" s="14">
        <f>D3769*$D$13</f>
        <v>174</v>
      </c>
      <c r="O3769" s="14">
        <f>E3769*$E$13</f>
        <v>0</v>
      </c>
      <c r="P3769" s="14">
        <f>F3769*$F$13</f>
        <v>0</v>
      </c>
      <c r="Q3769" s="14">
        <f>G3769*$G$13</f>
        <v>127.5</v>
      </c>
      <c r="R3769" s="14">
        <f>H3769*$H$13</f>
        <v>0</v>
      </c>
      <c r="S3769" s="14">
        <f>(N3769/100)*(I3769*$I$13)+(N3769/100)*(J3769*$J$13)+(N3769/100)*(M3769*$M$13)</f>
        <v>382.8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254.99999999999997</v>
      </c>
      <c r="W3769" s="14">
        <f>(R3769/100)*(K3769*$K$13)+(R3769/100)*(L3769*$L$13)+(R3769/100)*(M3769*$M$13)</f>
        <v>0</v>
      </c>
      <c r="X3769" s="14">
        <f>N3769+S3769</f>
        <v>556.79999999999995</v>
      </c>
      <c r="Y3769" s="14">
        <f t="shared" si="1200"/>
        <v>0</v>
      </c>
      <c r="Z3769" s="14">
        <f t="shared" si="1201"/>
        <v>0</v>
      </c>
      <c r="AA3769" s="14">
        <f t="shared" si="1202"/>
        <v>382.5</v>
      </c>
      <c r="AB3769" s="14">
        <f t="shared" si="1203"/>
        <v>0</v>
      </c>
      <c r="AC3769" s="15">
        <f t="shared" si="1198"/>
        <v>939.3</v>
      </c>
      <c r="AD3769" s="48">
        <f>(ROUND(AC3769-AC3759,1)/AC3759)</f>
        <v>0.10453904045155223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155</v>
      </c>
      <c r="E3770" s="12">
        <v>0</v>
      </c>
      <c r="F3770" s="12">
        <v>0</v>
      </c>
      <c r="G3770" s="12">
        <v>0</v>
      </c>
      <c r="H3770" s="12">
        <v>0</v>
      </c>
      <c r="I3770" s="13">
        <v>10</v>
      </c>
      <c r="J3770" s="13">
        <v>50</v>
      </c>
      <c r="K3770" s="13">
        <v>90</v>
      </c>
      <c r="L3770" s="13">
        <v>0</v>
      </c>
      <c r="M3770" s="13">
        <v>0</v>
      </c>
      <c r="N3770" s="14">
        <f>D3770*$D$14</f>
        <v>232.5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697.5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9"/>
        <v>930</v>
      </c>
      <c r="Y3770" s="14">
        <f t="shared" si="1200"/>
        <v>0</v>
      </c>
      <c r="Z3770" s="14">
        <f t="shared" si="1201"/>
        <v>0</v>
      </c>
      <c r="AA3770" s="14">
        <f t="shared" si="1202"/>
        <v>0</v>
      </c>
      <c r="AB3770" s="14">
        <f t="shared" si="1203"/>
        <v>0</v>
      </c>
      <c r="AC3770" s="15">
        <f t="shared" si="1198"/>
        <v>930</v>
      </c>
      <c r="AD3770" s="48">
        <f>(ROUND(AC3770-AC3759,1)/AC3759)</f>
        <v>9.3603010348071489E-2</v>
      </c>
      <c r="AE3770" s="113"/>
      <c r="AF3770" s="60"/>
    </row>
    <row r="3771" spans="1:32">
      <c r="A3771" s="99"/>
      <c r="B3771" s="91"/>
      <c r="C3771" s="21" t="s">
        <v>329</v>
      </c>
      <c r="D3771" s="12">
        <v>155</v>
      </c>
      <c r="E3771" s="12">
        <v>0</v>
      </c>
      <c r="F3771" s="12">
        <v>0</v>
      </c>
      <c r="G3771" s="12">
        <v>0</v>
      </c>
      <c r="H3771" s="12">
        <v>0</v>
      </c>
      <c r="I3771" s="13">
        <v>10</v>
      </c>
      <c r="J3771" s="13">
        <v>50</v>
      </c>
      <c r="K3771" s="13">
        <v>0</v>
      </c>
      <c r="L3771" s="13">
        <v>90</v>
      </c>
      <c r="M3771" s="13">
        <v>0</v>
      </c>
      <c r="N3771" s="14">
        <f>D3771*$D$15</f>
        <v>232.5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697.5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9"/>
        <v>930</v>
      </c>
      <c r="Y3771" s="14">
        <f t="shared" si="1200"/>
        <v>0</v>
      </c>
      <c r="Z3771" s="14">
        <f t="shared" si="1201"/>
        <v>0</v>
      </c>
      <c r="AA3771" s="14">
        <f t="shared" si="1202"/>
        <v>0</v>
      </c>
      <c r="AB3771" s="14">
        <f t="shared" si="1203"/>
        <v>0</v>
      </c>
      <c r="AC3771" s="15">
        <f t="shared" si="1198"/>
        <v>930</v>
      </c>
      <c r="AD3771" s="48">
        <f>(ROUND(AC3771-AC3759,1)/AC3759)</f>
        <v>9.3603010348071489E-2</v>
      </c>
      <c r="AE3771" s="113"/>
      <c r="AF3771" s="60"/>
    </row>
    <row r="3772" spans="1:32">
      <c r="A3772" s="99"/>
      <c r="B3772" s="91"/>
      <c r="C3772" s="21" t="s">
        <v>325</v>
      </c>
      <c r="D3772" s="12">
        <v>116</v>
      </c>
      <c r="E3772" s="12">
        <v>0</v>
      </c>
      <c r="F3772" s="12">
        <v>0</v>
      </c>
      <c r="G3772" s="12">
        <v>85</v>
      </c>
      <c r="H3772" s="12">
        <v>0</v>
      </c>
      <c r="I3772" s="13">
        <v>10</v>
      </c>
      <c r="J3772" s="13">
        <v>80</v>
      </c>
      <c r="K3772" s="13">
        <v>0</v>
      </c>
      <c r="L3772" s="13">
        <v>50</v>
      </c>
      <c r="M3772" s="13">
        <v>0</v>
      </c>
      <c r="N3772" s="14">
        <f>D3772*$D$16</f>
        <v>185.60000000000002</v>
      </c>
      <c r="O3772" s="14">
        <f>E3772*$E$16</f>
        <v>0</v>
      </c>
      <c r="P3772" s="14">
        <f>F3772*$F$16</f>
        <v>0</v>
      </c>
      <c r="Q3772" s="14">
        <f>G3772*$G$16</f>
        <v>136</v>
      </c>
      <c r="R3772" s="14">
        <f>H3772*$H$16</f>
        <v>0</v>
      </c>
      <c r="S3772" s="14">
        <f>(N3772/100)*(I3772*$I$16)+(N3772/100)*(J3772*$J$16)</f>
        <v>538.24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136</v>
      </c>
      <c r="W3772" s="14">
        <f>(R3772/100)*(K3772*$K$16)+(R3772/100)*(L3772*$L$16)</f>
        <v>0</v>
      </c>
      <c r="X3772" s="14">
        <f t="shared" si="1199"/>
        <v>723.84</v>
      </c>
      <c r="Y3772" s="14">
        <f t="shared" si="1200"/>
        <v>0</v>
      </c>
      <c r="Z3772" s="14">
        <f t="shared" si="1201"/>
        <v>0</v>
      </c>
      <c r="AA3772" s="14">
        <f t="shared" si="1202"/>
        <v>272</v>
      </c>
      <c r="AB3772" s="14">
        <f t="shared" si="1203"/>
        <v>0</v>
      </c>
      <c r="AC3772" s="15">
        <f t="shared" si="1198"/>
        <v>995.8</v>
      </c>
      <c r="AD3772" s="48">
        <f>(ROUND(AC3772-AC3759,1)/AC3759)</f>
        <v>0.17097836312323614</v>
      </c>
      <c r="AE3772" s="113"/>
      <c r="AF3772" s="60"/>
    </row>
    <row r="3773" spans="1:32">
      <c r="A3773" s="99"/>
      <c r="B3773" s="91"/>
      <c r="C3773" s="21" t="s">
        <v>326</v>
      </c>
      <c r="D3773" s="12">
        <v>116</v>
      </c>
      <c r="E3773" s="12">
        <v>0</v>
      </c>
      <c r="F3773" s="12">
        <v>0</v>
      </c>
      <c r="G3773" s="12">
        <v>85</v>
      </c>
      <c r="H3773" s="12">
        <v>0</v>
      </c>
      <c r="I3773" s="13">
        <v>50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D3773*$D$17</f>
        <v>185.60000000000002</v>
      </c>
      <c r="O3773" s="14">
        <f>E3773*$E$17</f>
        <v>0</v>
      </c>
      <c r="P3773" s="14">
        <f>F3773*$F$17</f>
        <v>0</v>
      </c>
      <c r="Q3773" s="14">
        <f>G3773*$G$17</f>
        <v>136</v>
      </c>
      <c r="R3773" s="14">
        <f>H3773*$H$17</f>
        <v>0</v>
      </c>
      <c r="S3773" s="14">
        <f>(N3773/100)*(I3773*$I$17)+(N3773/100)*(J3773*$J$17)</f>
        <v>417.60000000000008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136</v>
      </c>
      <c r="W3773" s="14">
        <f>(R3773/100)*(K3773*$K$17)+(R3773/100)*(L3773*$L$17)</f>
        <v>0</v>
      </c>
      <c r="X3773" s="14">
        <f t="shared" si="1199"/>
        <v>603.20000000000005</v>
      </c>
      <c r="Y3773" s="14">
        <f t="shared" si="1200"/>
        <v>0</v>
      </c>
      <c r="Z3773" s="14">
        <f t="shared" si="1201"/>
        <v>0</v>
      </c>
      <c r="AA3773" s="14">
        <f t="shared" si="1202"/>
        <v>272</v>
      </c>
      <c r="AB3773" s="14">
        <f t="shared" si="1203"/>
        <v>0</v>
      </c>
      <c r="AC3773" s="15">
        <f t="shared" si="1198"/>
        <v>875.2</v>
      </c>
      <c r="AD3773" s="48">
        <f>(ROUND(AC3773-AC3759,1)/AC3759)</f>
        <v>2.9162746942615243E-2</v>
      </c>
      <c r="AE3773" s="113" t="s">
        <v>799</v>
      </c>
      <c r="AF3773" s="60"/>
    </row>
    <row r="3774" spans="1:32">
      <c r="A3774" s="106" t="s">
        <v>0</v>
      </c>
      <c r="B3774" s="92" t="s">
        <v>172</v>
      </c>
      <c r="C3774" s="50" t="s">
        <v>241</v>
      </c>
      <c r="D3774" s="11">
        <v>108</v>
      </c>
      <c r="E3774" s="11">
        <v>0</v>
      </c>
      <c r="F3774" s="11">
        <v>0</v>
      </c>
      <c r="G3774" s="11">
        <v>0</v>
      </c>
      <c r="H3774" s="11">
        <v>0</v>
      </c>
      <c r="I3774" s="51">
        <v>30</v>
      </c>
      <c r="J3774" s="51">
        <v>70</v>
      </c>
      <c r="K3774" s="51">
        <v>0</v>
      </c>
      <c r="L3774" s="51">
        <v>0</v>
      </c>
      <c r="M3774" s="51">
        <v>0</v>
      </c>
      <c r="N3774" s="52">
        <f>D3774*$D$3</f>
        <v>216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432.00000000000006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9"/>
        <v>648</v>
      </c>
      <c r="Y3774" s="52">
        <f t="shared" si="1200"/>
        <v>0</v>
      </c>
      <c r="Z3774" s="52">
        <f t="shared" si="1201"/>
        <v>0</v>
      </c>
      <c r="AA3774" s="52">
        <f t="shared" si="1202"/>
        <v>0</v>
      </c>
      <c r="AB3774" s="52">
        <f>R3774+W3774</f>
        <v>0</v>
      </c>
      <c r="AC3774" s="53">
        <f>ROUND(X3774+Y3774+Z3774+AA3774+AB3774,1)</f>
        <v>648</v>
      </c>
      <c r="AD3774" s="58"/>
      <c r="AE3774" s="113"/>
      <c r="AF3774" s="60"/>
    </row>
    <row r="3775" spans="1:32">
      <c r="A3775" s="99" t="s">
        <v>800</v>
      </c>
      <c r="B3775" s="93">
        <v>12</v>
      </c>
      <c r="C3775" s="21" t="s">
        <v>324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47</v>
      </c>
      <c r="J3775" s="13">
        <v>86</v>
      </c>
      <c r="K3775" s="13">
        <v>0</v>
      </c>
      <c r="L3775" s="13">
        <v>0</v>
      </c>
      <c r="M3775" s="13">
        <v>0</v>
      </c>
      <c r="N3775" s="14">
        <f>D3775*$D$4</f>
        <v>172.8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574.56000000000006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4">N3775+S3775</f>
        <v>747.36000000000013</v>
      </c>
      <c r="Y3775" s="14">
        <f t="shared" ref="Y3775:Y3788" si="1205">O3775+T3775</f>
        <v>0</v>
      </c>
      <c r="Z3775" s="14">
        <f t="shared" ref="Z3775:Z3788" si="1206">P3775+U3775</f>
        <v>0</v>
      </c>
      <c r="AA3775" s="14">
        <f t="shared" ref="AA3775:AA3788" si="1207">Q3775+V3775</f>
        <v>0</v>
      </c>
      <c r="AB3775" s="14">
        <f>R3775+W3775</f>
        <v>0</v>
      </c>
      <c r="AC3775" s="15">
        <f>ROUND(X3775+Y3775+Z3775+AA3775+AB3775,1)</f>
        <v>747.4</v>
      </c>
      <c r="AD3775" s="48">
        <f>(ROUND(AC3775-AC3774,1)/AC3774)</f>
        <v>0.15339506172839507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108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0</v>
      </c>
      <c r="L3776" s="13">
        <v>0</v>
      </c>
      <c r="M3776" s="13">
        <v>0</v>
      </c>
      <c r="N3776" s="14">
        <f>D3776*$D$5</f>
        <v>216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388.80000000000007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4"/>
        <v>604.80000000000007</v>
      </c>
      <c r="Y3776" s="14">
        <f t="shared" si="1205"/>
        <v>0</v>
      </c>
      <c r="Z3776" s="14">
        <f t="shared" si="1206"/>
        <v>0</v>
      </c>
      <c r="AA3776" s="14">
        <f t="shared" si="1207"/>
        <v>0</v>
      </c>
      <c r="AB3776" s="14">
        <f>R3776+W3776</f>
        <v>0</v>
      </c>
      <c r="AC3776" s="15">
        <f t="shared" ref="AC3776:AC3788" si="1208">ROUND(X3776+Y3776+Z3776+AA3776+AB3776,1)</f>
        <v>604.79999999999995</v>
      </c>
      <c r="AD3776" s="48">
        <f>(ROUND(AC3776-AC3774,1)/AC3774)</f>
        <v>-6.6666666666666666E-2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108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70</v>
      </c>
      <c r="K3777" s="13">
        <v>0</v>
      </c>
      <c r="L3777" s="13">
        <v>0</v>
      </c>
      <c r="M3777" s="13">
        <v>0</v>
      </c>
      <c r="N3777" s="14">
        <f>D3777*$D$6</f>
        <v>216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388.80000000000007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4"/>
        <v>604.80000000000007</v>
      </c>
      <c r="Y3777" s="14">
        <f t="shared" si="1205"/>
        <v>0</v>
      </c>
      <c r="Z3777" s="14">
        <f t="shared" si="1206"/>
        <v>0</v>
      </c>
      <c r="AA3777" s="14">
        <f t="shared" si="1207"/>
        <v>0</v>
      </c>
      <c r="AB3777" s="14">
        <f t="shared" ref="AB3777:AB3788" si="1209">R3777+W3777</f>
        <v>0</v>
      </c>
      <c r="AC3777" s="15">
        <f t="shared" si="1208"/>
        <v>604.79999999999995</v>
      </c>
      <c r="AD3777" s="48">
        <f>(ROUND(AC3777-AC3774,1)/AC3774)</f>
        <v>-6.6666666666666666E-2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108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70</v>
      </c>
      <c r="K3778" s="13">
        <v>0</v>
      </c>
      <c r="L3778" s="13">
        <v>0</v>
      </c>
      <c r="M3778" s="13">
        <v>0</v>
      </c>
      <c r="N3778" s="14">
        <f>D3778*$D$7</f>
        <v>216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388.80000000000007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4"/>
        <v>604.80000000000007</v>
      </c>
      <c r="Y3778" s="14">
        <f t="shared" si="1205"/>
        <v>0</v>
      </c>
      <c r="Z3778" s="14">
        <f t="shared" si="1206"/>
        <v>0</v>
      </c>
      <c r="AA3778" s="14">
        <f t="shared" si="1207"/>
        <v>0</v>
      </c>
      <c r="AB3778" s="14">
        <f t="shared" si="1209"/>
        <v>0</v>
      </c>
      <c r="AC3778" s="15">
        <f t="shared" si="1208"/>
        <v>604.79999999999995</v>
      </c>
      <c r="AD3778" s="48">
        <f>(ROUND(AC3778-AC3774,1)/AC3774)</f>
        <v>-6.6666666666666666E-2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108</v>
      </c>
      <c r="E3779" s="12">
        <v>0</v>
      </c>
      <c r="F3779" s="12">
        <v>0</v>
      </c>
      <c r="G3779" s="12">
        <v>0</v>
      </c>
      <c r="H3779" s="12">
        <v>0</v>
      </c>
      <c r="I3779" s="13">
        <v>30</v>
      </c>
      <c r="J3779" s="13">
        <v>70</v>
      </c>
      <c r="K3779" s="13">
        <v>0</v>
      </c>
      <c r="L3779" s="13">
        <v>0</v>
      </c>
      <c r="M3779" s="13">
        <v>0</v>
      </c>
      <c r="N3779" s="14">
        <f>D3779*$D$8</f>
        <v>216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388.80000000000007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4"/>
        <v>604.80000000000007</v>
      </c>
      <c r="Y3779" s="14">
        <f t="shared" si="1205"/>
        <v>0</v>
      </c>
      <c r="Z3779" s="14">
        <f t="shared" si="1206"/>
        <v>0</v>
      </c>
      <c r="AA3779" s="14">
        <f t="shared" si="1207"/>
        <v>0</v>
      </c>
      <c r="AB3779" s="14">
        <f t="shared" si="1209"/>
        <v>0</v>
      </c>
      <c r="AC3779" s="15">
        <f t="shared" si="1208"/>
        <v>604.79999999999995</v>
      </c>
      <c r="AD3779" s="48">
        <f>(ROUND(AC3779-AC3774,1)/AC3774)</f>
        <v>-6.6666666666666666E-2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54</v>
      </c>
      <c r="E3780" s="12">
        <v>108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105</v>
      </c>
      <c r="L3780" s="13">
        <v>0</v>
      </c>
      <c r="M3780" s="13">
        <v>0</v>
      </c>
      <c r="N3780" s="14">
        <f>D3780*$D$9</f>
        <v>70.2</v>
      </c>
      <c r="O3780" s="14">
        <f>E3780*$E$9</f>
        <v>162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140.40000000000003</v>
      </c>
      <c r="T3780" s="14">
        <f>(O3780/100)*(K3780*$K$9)</f>
        <v>340.20000000000005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4"/>
        <v>210.60000000000002</v>
      </c>
      <c r="Y3780" s="14">
        <f t="shared" si="1205"/>
        <v>502.20000000000005</v>
      </c>
      <c r="Z3780" s="14">
        <f t="shared" si="1206"/>
        <v>0</v>
      </c>
      <c r="AA3780" s="14">
        <f t="shared" si="1207"/>
        <v>0</v>
      </c>
      <c r="AB3780" s="14">
        <f t="shared" si="1209"/>
        <v>0</v>
      </c>
      <c r="AC3780" s="15">
        <f t="shared" si="1208"/>
        <v>712.8</v>
      </c>
      <c r="AD3780" s="48">
        <f>(ROUND(AC3780-AC3774,1)/AC3774)</f>
        <v>9.9999999999999992E-2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54</v>
      </c>
      <c r="E3781" s="12">
        <v>0</v>
      </c>
      <c r="F3781" s="12">
        <v>108</v>
      </c>
      <c r="G3781" s="12">
        <v>0</v>
      </c>
      <c r="H3781" s="12">
        <v>0</v>
      </c>
      <c r="I3781" s="13">
        <v>30</v>
      </c>
      <c r="J3781" s="13">
        <v>70</v>
      </c>
      <c r="K3781" s="13">
        <v>52.5</v>
      </c>
      <c r="L3781" s="13">
        <v>52.5</v>
      </c>
      <c r="M3781" s="13">
        <v>0</v>
      </c>
      <c r="N3781" s="14">
        <f>D3781*$D$10</f>
        <v>70.2</v>
      </c>
      <c r="O3781" s="14">
        <f>E3781*$E$10</f>
        <v>0</v>
      </c>
      <c r="P3781" s="14">
        <f>F3781*$F$10</f>
        <v>162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140.40000000000003</v>
      </c>
      <c r="T3781" s="14">
        <f>(O3781/100)*(K3781*$J$10)</f>
        <v>0</v>
      </c>
      <c r="U3781" s="14">
        <f>(P3781/100)*(K3781*$K$10)+(P3781/100)*(L3781*$L$10)</f>
        <v>340.20000000000005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4"/>
        <v>210.60000000000002</v>
      </c>
      <c r="Y3781" s="14">
        <f t="shared" si="1205"/>
        <v>0</v>
      </c>
      <c r="Z3781" s="14">
        <f t="shared" si="1206"/>
        <v>502.20000000000005</v>
      </c>
      <c r="AA3781" s="14">
        <f t="shared" si="1207"/>
        <v>0</v>
      </c>
      <c r="AB3781" s="14">
        <f t="shared" si="1209"/>
        <v>0</v>
      </c>
      <c r="AC3781" s="15">
        <f t="shared" si="1208"/>
        <v>712.8</v>
      </c>
      <c r="AD3781" s="48">
        <f>(ROUND(AC3781-AC3774,1)/AC3774)</f>
        <v>9.9999999999999992E-2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54</v>
      </c>
      <c r="E3782" s="12">
        <v>0</v>
      </c>
      <c r="F3782" s="12">
        <v>0</v>
      </c>
      <c r="G3782" s="12">
        <v>108</v>
      </c>
      <c r="H3782" s="12">
        <v>0</v>
      </c>
      <c r="I3782" s="13">
        <v>30</v>
      </c>
      <c r="J3782" s="13">
        <v>70</v>
      </c>
      <c r="K3782" s="13">
        <v>0</v>
      </c>
      <c r="L3782" s="13">
        <v>105</v>
      </c>
      <c r="M3782" s="13">
        <v>0</v>
      </c>
      <c r="N3782" s="14">
        <f>D3782*$D$11</f>
        <v>70.2</v>
      </c>
      <c r="O3782" s="14">
        <f>E3782*$E$11</f>
        <v>0</v>
      </c>
      <c r="P3782" s="14">
        <f>F3782*$F$11</f>
        <v>0</v>
      </c>
      <c r="Q3782" s="14">
        <f>G3782*$G$11</f>
        <v>162</v>
      </c>
      <c r="R3782" s="14">
        <f>H3782*$H$11</f>
        <v>0</v>
      </c>
      <c r="S3782" s="14">
        <f>(N3782/100)*(I3782*$I$11)+(N3782/100)*(J3782*$J$11)</f>
        <v>140.40000000000003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340.20000000000005</v>
      </c>
      <c r="W3782" s="14">
        <f>(R3782/100)*(K3782*$K$11)+(R3782/100)*(L3782*$L$11)</f>
        <v>0</v>
      </c>
      <c r="X3782" s="14">
        <f t="shared" si="1204"/>
        <v>210.60000000000002</v>
      </c>
      <c r="Y3782" s="14">
        <f t="shared" si="1205"/>
        <v>0</v>
      </c>
      <c r="Z3782" s="14">
        <f t="shared" si="1206"/>
        <v>0</v>
      </c>
      <c r="AA3782" s="14">
        <f t="shared" si="1207"/>
        <v>502.20000000000005</v>
      </c>
      <c r="AB3782" s="14">
        <f t="shared" si="1209"/>
        <v>0</v>
      </c>
      <c r="AC3782" s="15">
        <f t="shared" si="1208"/>
        <v>712.8</v>
      </c>
      <c r="AD3782" s="48">
        <f>(ROUND(AC3782-AC3774,1)/AC3774)</f>
        <v>9.9999999999999992E-2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54</v>
      </c>
      <c r="E3783" s="12">
        <v>0</v>
      </c>
      <c r="F3783" s="12">
        <v>0</v>
      </c>
      <c r="G3783" s="12">
        <v>0</v>
      </c>
      <c r="H3783" s="12">
        <v>108</v>
      </c>
      <c r="I3783" s="13">
        <v>30</v>
      </c>
      <c r="J3783" s="13">
        <v>70</v>
      </c>
      <c r="K3783" s="13">
        <v>52.5</v>
      </c>
      <c r="L3783" s="13">
        <v>52.5</v>
      </c>
      <c r="M3783" s="13">
        <v>0</v>
      </c>
      <c r="N3783" s="14">
        <f>D3783*$D$12</f>
        <v>70.2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162</v>
      </c>
      <c r="S3783" s="14">
        <f>(N3783/100)*(I3783*$I$12)+(N3783/100)*(J3783*$J$12)</f>
        <v>140.40000000000003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340.20000000000005</v>
      </c>
      <c r="X3783" s="14">
        <f t="shared" si="1204"/>
        <v>210.60000000000002</v>
      </c>
      <c r="Y3783" s="14">
        <f t="shared" si="1205"/>
        <v>0</v>
      </c>
      <c r="Z3783" s="14">
        <f t="shared" si="1206"/>
        <v>0</v>
      </c>
      <c r="AA3783" s="14">
        <f t="shared" si="1207"/>
        <v>0</v>
      </c>
      <c r="AB3783" s="14">
        <f t="shared" si="1209"/>
        <v>502.20000000000005</v>
      </c>
      <c r="AC3783" s="15">
        <f t="shared" si="1208"/>
        <v>712.8</v>
      </c>
      <c r="AD3783" s="48">
        <f>(ROUND(AC3783-AC3774,1)/AC3774)</f>
        <v>9.9999999999999992E-2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70</v>
      </c>
      <c r="K3784" s="13">
        <v>0</v>
      </c>
      <c r="L3784" s="13">
        <v>0</v>
      </c>
      <c r="M3784" s="13">
        <v>80</v>
      </c>
      <c r="N3784" s="14">
        <f>D3784*$D$13</f>
        <v>162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583.20000000000005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745.2</v>
      </c>
      <c r="Y3784" s="14">
        <f t="shared" si="1205"/>
        <v>0</v>
      </c>
      <c r="Z3784" s="14">
        <f t="shared" si="1206"/>
        <v>0</v>
      </c>
      <c r="AA3784" s="14">
        <f t="shared" si="1207"/>
        <v>0</v>
      </c>
      <c r="AB3784" s="14">
        <f t="shared" si="1209"/>
        <v>0</v>
      </c>
      <c r="AC3784" s="15">
        <f t="shared" si="1208"/>
        <v>745.2</v>
      </c>
      <c r="AD3784" s="48">
        <f>(ROUND(AC3784-AC3774,1)/AC3774)</f>
        <v>0.15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108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70</v>
      </c>
      <c r="K3785" s="13">
        <v>80</v>
      </c>
      <c r="L3785" s="13">
        <v>0</v>
      </c>
      <c r="M3785" s="13">
        <v>0</v>
      </c>
      <c r="N3785" s="14">
        <f>D3785*$D$14</f>
        <v>162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583.20000000000005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4"/>
        <v>745.2</v>
      </c>
      <c r="Y3785" s="14">
        <f t="shared" si="1205"/>
        <v>0</v>
      </c>
      <c r="Z3785" s="14">
        <f t="shared" si="1206"/>
        <v>0</v>
      </c>
      <c r="AA3785" s="14">
        <f t="shared" si="1207"/>
        <v>0</v>
      </c>
      <c r="AB3785" s="14">
        <f t="shared" si="1209"/>
        <v>0</v>
      </c>
      <c r="AC3785" s="15">
        <f t="shared" si="1208"/>
        <v>745.2</v>
      </c>
      <c r="AD3785" s="48">
        <f>(ROUND(AC3785-AC3774,1)/AC3774)</f>
        <v>0.15</v>
      </c>
      <c r="AE3785" s="113"/>
      <c r="AF3785" s="60"/>
    </row>
    <row r="3786" spans="1:32">
      <c r="A3786" s="99"/>
      <c r="B3786" s="93"/>
      <c r="C3786" s="21" t="s">
        <v>329</v>
      </c>
      <c r="D3786" s="12">
        <v>108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80</v>
      </c>
      <c r="M3786" s="13">
        <v>0</v>
      </c>
      <c r="N3786" s="14">
        <f>D3786*$D$15</f>
        <v>162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583.20000000000005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4"/>
        <v>745.2</v>
      </c>
      <c r="Y3786" s="14">
        <f t="shared" si="1205"/>
        <v>0</v>
      </c>
      <c r="Z3786" s="14">
        <f t="shared" si="1206"/>
        <v>0</v>
      </c>
      <c r="AA3786" s="14">
        <f t="shared" si="1207"/>
        <v>0</v>
      </c>
      <c r="AB3786" s="14">
        <f t="shared" si="1209"/>
        <v>0</v>
      </c>
      <c r="AC3786" s="15">
        <f t="shared" si="1208"/>
        <v>745.2</v>
      </c>
      <c r="AD3786" s="48">
        <f>(ROUND(AC3786-AC3774,1)/AC3774)</f>
        <v>0.15</v>
      </c>
      <c r="AE3786" s="113"/>
      <c r="AF3786" s="60"/>
    </row>
    <row r="3787" spans="1:32">
      <c r="A3787" s="99"/>
      <c r="B3787" s="93"/>
      <c r="C3787" s="21" t="s">
        <v>325</v>
      </c>
      <c r="D3787" s="12">
        <v>108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98</v>
      </c>
      <c r="K3787" s="13">
        <v>0</v>
      </c>
      <c r="L3787" s="13">
        <v>0</v>
      </c>
      <c r="M3787" s="13">
        <v>0</v>
      </c>
      <c r="N3787" s="14">
        <f>D3787*$D$16</f>
        <v>172.8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644.5440000000001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4"/>
        <v>817.34400000000005</v>
      </c>
      <c r="Y3787" s="14">
        <f t="shared" si="1205"/>
        <v>0</v>
      </c>
      <c r="Z3787" s="14">
        <f t="shared" si="1206"/>
        <v>0</v>
      </c>
      <c r="AA3787" s="14">
        <f t="shared" si="1207"/>
        <v>0</v>
      </c>
      <c r="AB3787" s="14">
        <f t="shared" si="1209"/>
        <v>0</v>
      </c>
      <c r="AC3787" s="15">
        <f t="shared" si="1208"/>
        <v>817.3</v>
      </c>
      <c r="AD3787" s="48">
        <f>(ROUND(AC3787-AC3774,1)/AC3774)</f>
        <v>0.26126543209876546</v>
      </c>
      <c r="AE3787" s="113"/>
      <c r="AF3787" s="60"/>
    </row>
    <row r="3788" spans="1:32">
      <c r="A3788" s="99"/>
      <c r="B3788" s="93"/>
      <c r="C3788" s="21" t="s">
        <v>326</v>
      </c>
      <c r="D3788" s="12">
        <v>108</v>
      </c>
      <c r="E3788" s="12">
        <v>0</v>
      </c>
      <c r="F3788" s="12">
        <v>0</v>
      </c>
      <c r="G3788" s="12">
        <v>0</v>
      </c>
      <c r="H3788" s="12">
        <v>0</v>
      </c>
      <c r="I3788" s="13">
        <v>68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D3788*$D$17</f>
        <v>172.8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532.22400000000005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4"/>
        <v>705.02400000000011</v>
      </c>
      <c r="Y3788" s="14">
        <f t="shared" si="1205"/>
        <v>0</v>
      </c>
      <c r="Z3788" s="14">
        <f t="shared" si="1206"/>
        <v>0</v>
      </c>
      <c r="AA3788" s="14">
        <f t="shared" si="1207"/>
        <v>0</v>
      </c>
      <c r="AB3788" s="14">
        <f t="shared" si="1209"/>
        <v>0</v>
      </c>
      <c r="AC3788" s="15">
        <f t="shared" si="1208"/>
        <v>705</v>
      </c>
      <c r="AD3788" s="48">
        <f>(ROUND(AC3788-AC3774,1)/AC3774)</f>
        <v>8.7962962962962965E-2</v>
      </c>
      <c r="AE3788" s="113" t="s">
        <v>799</v>
      </c>
      <c r="AF3788" s="60"/>
    </row>
    <row r="3789" spans="1:32">
      <c r="A3789" s="106" t="s">
        <v>0</v>
      </c>
      <c r="B3789" s="90" t="s">
        <v>536</v>
      </c>
      <c r="C3789" s="50" t="s">
        <v>241</v>
      </c>
      <c r="D3789" s="11">
        <v>116</v>
      </c>
      <c r="E3789" s="11">
        <v>0</v>
      </c>
      <c r="F3789" s="11">
        <v>0</v>
      </c>
      <c r="G3789" s="11">
        <v>0</v>
      </c>
      <c r="H3789" s="11">
        <v>0</v>
      </c>
      <c r="I3789" s="51">
        <v>10</v>
      </c>
      <c r="J3789" s="51">
        <v>40</v>
      </c>
      <c r="K3789" s="51">
        <v>50</v>
      </c>
      <c r="L3789" s="51">
        <v>0</v>
      </c>
      <c r="M3789" s="51">
        <v>0</v>
      </c>
      <c r="N3789" s="52">
        <f>D3789*$D$3</f>
        <v>232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(N3789/100)*(I3789*$I$3)+(N3789/100)*(J3789*$J$3)+(N3789/100)*(K3789*$L$3)</f>
        <v>464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AB3791" si="1210">N3789+S3789</f>
        <v>696</v>
      </c>
      <c r="Y3789" s="52">
        <f t="shared" si="1210"/>
        <v>0</v>
      </c>
      <c r="Z3789" s="52">
        <f t="shared" si="1210"/>
        <v>0</v>
      </c>
      <c r="AA3789" s="52">
        <f t="shared" si="1210"/>
        <v>0</v>
      </c>
      <c r="AB3789" s="52">
        <f t="shared" si="1210"/>
        <v>0</v>
      </c>
      <c r="AC3789" s="53">
        <f>ROUND(X3789+Y3789+Z3789+AA3789+AB3789,1)</f>
        <v>696</v>
      </c>
      <c r="AD3789" s="58" t="s">
        <v>328</v>
      </c>
      <c r="AE3789" s="113"/>
      <c r="AF3789" s="60"/>
    </row>
    <row r="3790" spans="1:32">
      <c r="A3790" s="99" t="s">
        <v>800</v>
      </c>
      <c r="B3790" s="91">
        <v>10</v>
      </c>
      <c r="C3790" s="21" t="s">
        <v>324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61</v>
      </c>
      <c r="K3790" s="13">
        <v>50</v>
      </c>
      <c r="L3790" s="13">
        <v>0</v>
      </c>
      <c r="M3790" s="13">
        <v>0</v>
      </c>
      <c r="N3790" s="14">
        <f>D3790*$D$4</f>
        <v>185.60000000000002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(N3790/100)*(I3790*$I$4)+(N3790/100)*(J3790*$J$4)+(N3790/100)*(K3790*$L$4)</f>
        <v>607.84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10"/>
        <v>793.44</v>
      </c>
      <c r="Y3790" s="14">
        <f t="shared" si="1210"/>
        <v>0</v>
      </c>
      <c r="Z3790" s="14">
        <f t="shared" si="1210"/>
        <v>0</v>
      </c>
      <c r="AA3790" s="14">
        <f t="shared" si="1210"/>
        <v>0</v>
      </c>
      <c r="AB3790" s="14">
        <f t="shared" si="1210"/>
        <v>0</v>
      </c>
      <c r="AC3790" s="15">
        <f>ROUND(X3790+Y3790+Z3790+AA3790+AB3790,1)</f>
        <v>793.4</v>
      </c>
      <c r="AD3790" s="48">
        <f>(ROUND(AC3790-AC3789,1)/AC3789)</f>
        <v>0.1399425287356322</v>
      </c>
      <c r="AE3790" s="113"/>
      <c r="AF3790" s="60"/>
    </row>
    <row r="3791" spans="1:32">
      <c r="A3791" s="99" t="s">
        <v>801</v>
      </c>
      <c r="B3791" s="91">
        <v>16</v>
      </c>
      <c r="C3791" s="21" t="s">
        <v>834</v>
      </c>
      <c r="D3791" s="12">
        <v>116</v>
      </c>
      <c r="E3791" s="12">
        <v>0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50</v>
      </c>
      <c r="L3791" s="13">
        <v>0</v>
      </c>
      <c r="M3791" s="13">
        <v>0</v>
      </c>
      <c r="N3791" s="14">
        <f>D3791*$D$5</f>
        <v>232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(N3791/100)*(I3791*$I$5)+(N3791/100)*(J3791*$J$5)+(N3791/100)*(K3791*$L$5)</f>
        <v>417.59999999999997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0"/>
        <v>649.59999999999991</v>
      </c>
      <c r="Y3791" s="14">
        <f t="shared" si="1210"/>
        <v>0</v>
      </c>
      <c r="Z3791" s="14">
        <f t="shared" si="1210"/>
        <v>0</v>
      </c>
      <c r="AA3791" s="14">
        <f t="shared" si="1210"/>
        <v>0</v>
      </c>
      <c r="AB3791" s="14">
        <f t="shared" si="1210"/>
        <v>0</v>
      </c>
      <c r="AC3791" s="15">
        <f t="shared" ref="AC3791:AC3803" si="1211">ROUND(X3791+Y3791+Z3791+AA3791+AB3791,1)</f>
        <v>649.6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116</v>
      </c>
      <c r="E3792" s="12">
        <v>0</v>
      </c>
      <c r="F3792" s="12">
        <v>0</v>
      </c>
      <c r="G3792" s="12">
        <v>0</v>
      </c>
      <c r="H3792" s="12">
        <v>0</v>
      </c>
      <c r="I3792" s="13">
        <v>10</v>
      </c>
      <c r="J3792" s="13">
        <v>40</v>
      </c>
      <c r="K3792" s="13">
        <v>50</v>
      </c>
      <c r="L3792" s="13">
        <v>0</v>
      </c>
      <c r="M3792" s="13">
        <v>0</v>
      </c>
      <c r="N3792" s="14">
        <f>D3792*$D$6</f>
        <v>232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(N3792/100)*(I3792*$I$6)+(N3792/100)*(J3792*$J$6)+(N3792/100)*(K3792*$L$6)</f>
        <v>417.59999999999997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ref="X3792:X3803" si="1212">N3792+S3792</f>
        <v>649.59999999999991</v>
      </c>
      <c r="Y3792" s="14">
        <f t="shared" ref="Y3792:Y3803" si="1213">O3792+T3792</f>
        <v>0</v>
      </c>
      <c r="Z3792" s="14">
        <f t="shared" ref="Z3792:Z3803" si="1214">P3792+U3792</f>
        <v>0</v>
      </c>
      <c r="AA3792" s="14">
        <f t="shared" ref="AA3792:AA3803" si="1215">Q3792+V3792</f>
        <v>0</v>
      </c>
      <c r="AB3792" s="14">
        <f t="shared" ref="AB3792:AB3803" si="1216">R3792+W3792</f>
        <v>0</v>
      </c>
      <c r="AC3792" s="15">
        <f t="shared" si="1211"/>
        <v>649.6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1">
        <v>0</v>
      </c>
      <c r="C3793" s="21" t="s">
        <v>338</v>
      </c>
      <c r="D3793" s="12">
        <v>116</v>
      </c>
      <c r="E3793" s="12">
        <v>0</v>
      </c>
      <c r="F3793" s="12">
        <v>0</v>
      </c>
      <c r="G3793" s="12">
        <v>0</v>
      </c>
      <c r="H3793" s="12">
        <v>0</v>
      </c>
      <c r="I3793" s="13">
        <v>10</v>
      </c>
      <c r="J3793" s="13">
        <v>40</v>
      </c>
      <c r="K3793" s="13">
        <v>50</v>
      </c>
      <c r="L3793" s="13">
        <v>0</v>
      </c>
      <c r="M3793" s="13">
        <v>0</v>
      </c>
      <c r="N3793" s="14">
        <f>D3793*$D$7</f>
        <v>232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(N3793/100)*(I3793*$I$7)+(N3793/100)*(J3793*$J$7)+(N3793/100)*(K3793*$L$7)</f>
        <v>417.59999999999997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2"/>
        <v>649.59999999999991</v>
      </c>
      <c r="Y3793" s="14">
        <f t="shared" si="1213"/>
        <v>0</v>
      </c>
      <c r="Z3793" s="14">
        <f t="shared" si="1214"/>
        <v>0</v>
      </c>
      <c r="AA3793" s="14">
        <f t="shared" si="1215"/>
        <v>0</v>
      </c>
      <c r="AB3793" s="14">
        <f t="shared" si="1216"/>
        <v>0</v>
      </c>
      <c r="AC3793" s="15">
        <f t="shared" si="1211"/>
        <v>649.6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116</v>
      </c>
      <c r="E3794" s="12">
        <v>0</v>
      </c>
      <c r="F3794" s="12">
        <v>0</v>
      </c>
      <c r="G3794" s="12">
        <v>0</v>
      </c>
      <c r="H3794" s="12">
        <v>0</v>
      </c>
      <c r="I3794" s="13">
        <v>10</v>
      </c>
      <c r="J3794" s="13">
        <v>40</v>
      </c>
      <c r="K3794" s="13">
        <v>50</v>
      </c>
      <c r="L3794" s="13">
        <v>0</v>
      </c>
      <c r="M3794" s="13">
        <v>0</v>
      </c>
      <c r="N3794" s="14">
        <f>D3794*$D$8</f>
        <v>232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(N3794/100)*(I3794*$I$8)+(N3794/100)*(J3794*$J$8)+(N3794/100)*(K3794*$L$8)</f>
        <v>417.59999999999997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2"/>
        <v>649.59999999999991</v>
      </c>
      <c r="Y3794" s="14">
        <f t="shared" si="1213"/>
        <v>0</v>
      </c>
      <c r="Z3794" s="14">
        <f t="shared" si="1214"/>
        <v>0</v>
      </c>
      <c r="AA3794" s="14">
        <f t="shared" si="1215"/>
        <v>0</v>
      </c>
      <c r="AB3794" s="14">
        <f t="shared" si="1216"/>
        <v>0</v>
      </c>
      <c r="AC3794" s="15">
        <f t="shared" si="1211"/>
        <v>649.6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116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89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174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(N3795/100)*(I3795*$I$9)+(N3795/100)*(J3795*$J$9)+(N3795/100)*(K3795*$L$9)</f>
        <v>209.61199999999999</v>
      </c>
      <c r="T3795" s="14">
        <f>(O3795/100)*(K3795*$K$9)</f>
        <v>309.71999999999997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2"/>
        <v>285.012</v>
      </c>
      <c r="Y3795" s="14">
        <f t="shared" si="1213"/>
        <v>483.71999999999997</v>
      </c>
      <c r="Z3795" s="14">
        <f t="shared" si="1214"/>
        <v>0</v>
      </c>
      <c r="AA3795" s="14">
        <f t="shared" si="1215"/>
        <v>0</v>
      </c>
      <c r="AB3795" s="14">
        <f t="shared" si="1216"/>
        <v>0</v>
      </c>
      <c r="AC3795" s="15">
        <f t="shared" si="1211"/>
        <v>768.7</v>
      </c>
      <c r="AD3795" s="48">
        <f>(ROUND(AC3795-AC3789,1)/AC3789)</f>
        <v>0.10445402298850576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116</v>
      </c>
      <c r="G3796" s="12">
        <v>0</v>
      </c>
      <c r="H3796" s="12">
        <v>0</v>
      </c>
      <c r="I3796" s="13">
        <v>10</v>
      </c>
      <c r="J3796" s="13">
        <v>40</v>
      </c>
      <c r="K3796" s="13">
        <v>52.5</v>
      </c>
      <c r="L3796" s="13">
        <v>52.5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174</v>
      </c>
      <c r="Q3796" s="14">
        <f>G3796*$G$10</f>
        <v>0</v>
      </c>
      <c r="R3796" s="14">
        <f>H3796*$H$10</f>
        <v>0</v>
      </c>
      <c r="S3796" s="14">
        <f>(N3796/100)*(I3796*$I$10)+(N3796/100)*(J3796*$J$10)+(N3796/100)*(K3796*$L$10)</f>
        <v>154.57</v>
      </c>
      <c r="T3796" s="14">
        <f>(O3796/100)*(K3796*$J$10)</f>
        <v>0</v>
      </c>
      <c r="U3796" s="14">
        <f>(P3796/100)*(K3796*$K$10)+(P3796/100)*(L3796*$L$10)</f>
        <v>365.4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2"/>
        <v>229.97</v>
      </c>
      <c r="Y3796" s="14">
        <f t="shared" si="1213"/>
        <v>0</v>
      </c>
      <c r="Z3796" s="14">
        <f t="shared" si="1214"/>
        <v>539.4</v>
      </c>
      <c r="AA3796" s="14">
        <f t="shared" si="1215"/>
        <v>0</v>
      </c>
      <c r="AB3796" s="14">
        <f t="shared" si="1216"/>
        <v>0</v>
      </c>
      <c r="AC3796" s="15">
        <f t="shared" si="1211"/>
        <v>769.4</v>
      </c>
      <c r="AD3796" s="48">
        <f>(ROUND(AC3796-AC3789,1)/AC3789)</f>
        <v>0.10545977011494254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116</v>
      </c>
      <c r="H3797" s="12">
        <v>0</v>
      </c>
      <c r="I3797" s="13">
        <v>10</v>
      </c>
      <c r="J3797" s="13">
        <v>40</v>
      </c>
      <c r="K3797" s="13">
        <v>0</v>
      </c>
      <c r="L3797" s="13">
        <v>128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174</v>
      </c>
      <c r="R3797" s="14">
        <f>H3797*$H$11</f>
        <v>0</v>
      </c>
      <c r="S3797" s="14">
        <f>(N3797/100)*(I3797*$I$11)+(N3797/100)*(J3797*$J$11)+(N3797/100)*(K3797*$L$11)</f>
        <v>75.400000000000006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445.44</v>
      </c>
      <c r="W3797" s="14">
        <f>(R3797/100)*(K3797*$K$11)+(R3797/100)*(L3797*$L$11)</f>
        <v>0</v>
      </c>
      <c r="X3797" s="14">
        <f t="shared" si="1212"/>
        <v>150.80000000000001</v>
      </c>
      <c r="Y3797" s="14">
        <f t="shared" si="1213"/>
        <v>0</v>
      </c>
      <c r="Z3797" s="14">
        <f t="shared" si="1214"/>
        <v>0</v>
      </c>
      <c r="AA3797" s="14">
        <f t="shared" si="1215"/>
        <v>619.44000000000005</v>
      </c>
      <c r="AB3797" s="14">
        <f t="shared" si="1216"/>
        <v>0</v>
      </c>
      <c r="AC3797" s="15">
        <f t="shared" si="1211"/>
        <v>770.2</v>
      </c>
      <c r="AD3797" s="48">
        <f>(ROUND(AC3797-AC3789,1)/AC3789)</f>
        <v>0.10660919540229885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116</v>
      </c>
      <c r="I3798" s="13">
        <v>10</v>
      </c>
      <c r="J3798" s="13">
        <v>40</v>
      </c>
      <c r="K3798" s="13">
        <v>52.5</v>
      </c>
      <c r="L3798" s="13">
        <v>52.5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174</v>
      </c>
      <c r="S3798" s="14">
        <f>(N3798/100)*(I3798*$I$12)+(N3798/100)*(J3798*$J$12)+(N3798/100)*(K3798*$L$12)</f>
        <v>154.57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365.4</v>
      </c>
      <c r="X3798" s="14">
        <f t="shared" si="1212"/>
        <v>229.97</v>
      </c>
      <c r="Y3798" s="14">
        <f t="shared" si="1213"/>
        <v>0</v>
      </c>
      <c r="Z3798" s="14">
        <f t="shared" si="1214"/>
        <v>0</v>
      </c>
      <c r="AA3798" s="14">
        <f t="shared" si="1215"/>
        <v>0</v>
      </c>
      <c r="AB3798" s="14">
        <f t="shared" si="1216"/>
        <v>539.4</v>
      </c>
      <c r="AC3798" s="15">
        <f t="shared" si="1211"/>
        <v>769.4</v>
      </c>
      <c r="AD3798" s="48">
        <f>(ROUND(AC3798-AC3789,1)/AC3789)</f>
        <v>0.10545977011494254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40</v>
      </c>
      <c r="K3799" s="13">
        <v>50</v>
      </c>
      <c r="L3799" s="13">
        <v>0</v>
      </c>
      <c r="M3799" s="13">
        <v>80</v>
      </c>
      <c r="N3799" s="14">
        <f>D3799*$D$13</f>
        <v>174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(N3799/100)*(I3799*$I$13)+(N3799/100)*(J3799*$J$13)+(N3799/100)*(M3799*$M$13)+(N3799/100)*(K3799*$K$10)</f>
        <v>626.4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 t="shared" si="1212"/>
        <v>800.4</v>
      </c>
      <c r="Y3799" s="14">
        <f t="shared" si="1213"/>
        <v>0</v>
      </c>
      <c r="Z3799" s="14">
        <f t="shared" si="1214"/>
        <v>0</v>
      </c>
      <c r="AA3799" s="14">
        <f t="shared" si="1215"/>
        <v>0</v>
      </c>
      <c r="AB3799" s="14">
        <f t="shared" si="1216"/>
        <v>0</v>
      </c>
      <c r="AC3799" s="15">
        <f t="shared" si="1211"/>
        <v>800.4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140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40</v>
      </c>
      <c r="K3800" s="13">
        <v>88</v>
      </c>
      <c r="L3800" s="13">
        <v>0</v>
      </c>
      <c r="M3800" s="13">
        <v>0</v>
      </c>
      <c r="N3800" s="14">
        <f>D3800*$D$14</f>
        <v>210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579.6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2"/>
        <v>789.6</v>
      </c>
      <c r="Y3800" s="14">
        <f t="shared" si="1213"/>
        <v>0</v>
      </c>
      <c r="Z3800" s="14">
        <f t="shared" si="1214"/>
        <v>0</v>
      </c>
      <c r="AA3800" s="14">
        <f t="shared" si="1215"/>
        <v>0</v>
      </c>
      <c r="AB3800" s="14">
        <f t="shared" si="1216"/>
        <v>0</v>
      </c>
      <c r="AC3800" s="15">
        <f t="shared" si="1211"/>
        <v>789.6</v>
      </c>
      <c r="AD3800" s="48">
        <f>(ROUND(AC3800-AC3789,1)/AC3789)</f>
        <v>0.13448275862068965</v>
      </c>
      <c r="AE3800" s="113"/>
      <c r="AF3800" s="60"/>
    </row>
    <row r="3801" spans="1:32">
      <c r="A3801" s="99"/>
      <c r="B3801" s="91"/>
      <c r="C3801" s="21" t="s">
        <v>329</v>
      </c>
      <c r="D3801" s="12">
        <v>140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40</v>
      </c>
      <c r="K3801" s="13">
        <v>0</v>
      </c>
      <c r="L3801" s="13">
        <v>88</v>
      </c>
      <c r="M3801" s="13">
        <v>0</v>
      </c>
      <c r="N3801" s="14">
        <f>D3801*$D$15</f>
        <v>210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579.6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2"/>
        <v>789.6</v>
      </c>
      <c r="Y3801" s="14">
        <f t="shared" si="1213"/>
        <v>0</v>
      </c>
      <c r="Z3801" s="14">
        <f t="shared" si="1214"/>
        <v>0</v>
      </c>
      <c r="AA3801" s="14">
        <f t="shared" si="1215"/>
        <v>0</v>
      </c>
      <c r="AB3801" s="14">
        <f t="shared" si="1216"/>
        <v>0</v>
      </c>
      <c r="AC3801" s="15">
        <f t="shared" si="1211"/>
        <v>789.6</v>
      </c>
      <c r="AD3801" s="48">
        <f>(ROUND(AC3801-AC3789,1)/AC3789)</f>
        <v>0.13448275862068965</v>
      </c>
      <c r="AE3801" s="113"/>
      <c r="AF3801" s="63"/>
    </row>
    <row r="3802" spans="1:32">
      <c r="A3802" s="99"/>
      <c r="B3802" s="91"/>
      <c r="C3802" s="21" t="s">
        <v>325</v>
      </c>
      <c r="D3802" s="12">
        <v>116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74</v>
      </c>
      <c r="K3802" s="13">
        <v>50</v>
      </c>
      <c r="L3802" s="13">
        <v>0</v>
      </c>
      <c r="M3802" s="13">
        <v>0</v>
      </c>
      <c r="N3802" s="14">
        <f>D3802*$D$16</f>
        <v>185.60000000000002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(N3802/100)*(I3802*$I$16)+(N3802/100)*(J3802*$J$16)+(N3802/100)*(K3802*$L$16)</f>
        <v>684.86400000000003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2"/>
        <v>870.46400000000006</v>
      </c>
      <c r="Y3802" s="14">
        <f t="shared" si="1213"/>
        <v>0</v>
      </c>
      <c r="Z3802" s="14">
        <f t="shared" si="1214"/>
        <v>0</v>
      </c>
      <c r="AA3802" s="14">
        <f t="shared" si="1215"/>
        <v>0</v>
      </c>
      <c r="AB3802" s="14">
        <f t="shared" si="1216"/>
        <v>0</v>
      </c>
      <c r="AC3802" s="15">
        <f t="shared" si="1211"/>
        <v>870.5</v>
      </c>
      <c r="AD3802" s="48">
        <f>(ROUND(AC3802-AC3789,1)/AC3789)</f>
        <v>0.25071839080459768</v>
      </c>
      <c r="AE3802" s="113"/>
      <c r="AF3802" s="60"/>
    </row>
    <row r="3803" spans="1:32">
      <c r="A3803" s="99"/>
      <c r="B3803" s="91"/>
      <c r="C3803" s="21" t="s">
        <v>326</v>
      </c>
      <c r="D3803" s="12">
        <v>116</v>
      </c>
      <c r="E3803" s="12">
        <v>0</v>
      </c>
      <c r="F3803" s="12">
        <v>0</v>
      </c>
      <c r="G3803" s="12">
        <v>0</v>
      </c>
      <c r="H3803" s="12">
        <v>0</v>
      </c>
      <c r="I3803" s="13">
        <v>48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D3803*$D$17</f>
        <v>185.60000000000002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(N3803/100)*(I3803*$I$17)+(N3803/100)*(J3803*$J$17)+(N3803/100)*(K3803*$L$17)</f>
        <v>571.64800000000014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2"/>
        <v>757.24800000000016</v>
      </c>
      <c r="Y3803" s="14">
        <f t="shared" si="1213"/>
        <v>0</v>
      </c>
      <c r="Z3803" s="14">
        <f t="shared" si="1214"/>
        <v>0</v>
      </c>
      <c r="AA3803" s="14">
        <f t="shared" si="1215"/>
        <v>0</v>
      </c>
      <c r="AB3803" s="14">
        <f t="shared" si="1216"/>
        <v>0</v>
      </c>
      <c r="AC3803" s="15">
        <f t="shared" si="1211"/>
        <v>757.2</v>
      </c>
      <c r="AD3803" s="48">
        <f>(ROUND(AC3803-AC3789,1)/AC3789)</f>
        <v>8.793103448275863E-2</v>
      </c>
      <c r="AE3803" s="113" t="s">
        <v>799</v>
      </c>
      <c r="AF3803" s="60"/>
    </row>
    <row r="3804" spans="1:32">
      <c r="A3804" s="106" t="s">
        <v>0</v>
      </c>
      <c r="B3804" s="92" t="s">
        <v>543</v>
      </c>
      <c r="C3804" s="50" t="s">
        <v>242</v>
      </c>
      <c r="D3804" s="11">
        <v>110</v>
      </c>
      <c r="E3804" s="11">
        <v>0</v>
      </c>
      <c r="F3804" s="11">
        <v>0</v>
      </c>
      <c r="G3804" s="11">
        <v>60</v>
      </c>
      <c r="H3804" s="11">
        <v>0</v>
      </c>
      <c r="I3804" s="51">
        <v>30</v>
      </c>
      <c r="J3804" s="51">
        <v>60</v>
      </c>
      <c r="K3804" s="51">
        <v>0</v>
      </c>
      <c r="L3804" s="51">
        <v>0</v>
      </c>
      <c r="M3804" s="51">
        <v>0</v>
      </c>
      <c r="N3804" s="52">
        <f>D3804*$D$3</f>
        <v>220</v>
      </c>
      <c r="O3804" s="52">
        <f>E3804*$E$3</f>
        <v>0</v>
      </c>
      <c r="P3804" s="52">
        <f>F3804*$F$3</f>
        <v>0</v>
      </c>
      <c r="Q3804" s="52">
        <f>G3804*$G$3</f>
        <v>120</v>
      </c>
      <c r="R3804" s="52">
        <f>H3804*$H$3</f>
        <v>0</v>
      </c>
      <c r="S3804" s="52">
        <f>(N3804/100)*(I3804*$I$3)+(N3804/100)*(J3804*$J$3)</f>
        <v>396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94" si="1217">N3804+S3804</f>
        <v>616</v>
      </c>
      <c r="Y3804" s="52">
        <f t="shared" ref="Y3804:Y3894" si="1218">O3804+T3804</f>
        <v>0</v>
      </c>
      <c r="Z3804" s="52">
        <f t="shared" ref="Z3804:Z3894" si="1219">P3804+U3804</f>
        <v>0</v>
      </c>
      <c r="AA3804" s="52">
        <f t="shared" ref="AA3804:AA3894" si="1220">Q3804+V3804</f>
        <v>120</v>
      </c>
      <c r="AB3804" s="52">
        <f>R3804+W3804</f>
        <v>0</v>
      </c>
      <c r="AC3804" s="53">
        <f>ROUND(X3804+Y3804+Z3804+AA3804+AB3804,1)</f>
        <v>736</v>
      </c>
      <c r="AD3804" s="58"/>
      <c r="AE3804" s="113"/>
      <c r="AF3804" s="60"/>
    </row>
    <row r="3805" spans="1:32">
      <c r="A3805" s="99" t="s">
        <v>800</v>
      </c>
      <c r="B3805" s="93">
        <v>16</v>
      </c>
      <c r="C3805" s="21" t="s">
        <v>324</v>
      </c>
      <c r="D3805" s="12">
        <v>110</v>
      </c>
      <c r="E3805" s="12">
        <v>0</v>
      </c>
      <c r="F3805" s="12">
        <v>0</v>
      </c>
      <c r="G3805" s="12">
        <v>60</v>
      </c>
      <c r="H3805" s="12">
        <v>0</v>
      </c>
      <c r="I3805" s="13">
        <v>50</v>
      </c>
      <c r="J3805" s="13">
        <v>75</v>
      </c>
      <c r="K3805" s="13">
        <v>0</v>
      </c>
      <c r="L3805" s="13">
        <v>0</v>
      </c>
      <c r="M3805" s="13">
        <v>0</v>
      </c>
      <c r="N3805" s="14">
        <f>D3805*$D$4</f>
        <v>176</v>
      </c>
      <c r="O3805" s="14">
        <f>E3805*$E$4</f>
        <v>0</v>
      </c>
      <c r="P3805" s="14">
        <f>F3805*$F$4</f>
        <v>0</v>
      </c>
      <c r="Q3805" s="14">
        <f>G3805*$G$4</f>
        <v>96</v>
      </c>
      <c r="R3805" s="14">
        <f>H3805*$H$4</f>
        <v>0</v>
      </c>
      <c r="S3805" s="14">
        <f>(N3805/100)*(I3805*$I$4)+(N3805/100)*(J3805*$J$4)</f>
        <v>550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17"/>
        <v>726</v>
      </c>
      <c r="Y3805" s="14">
        <f t="shared" si="1218"/>
        <v>0</v>
      </c>
      <c r="Z3805" s="14">
        <f t="shared" si="1219"/>
        <v>0</v>
      </c>
      <c r="AA3805" s="14">
        <f t="shared" si="1220"/>
        <v>96</v>
      </c>
      <c r="AB3805" s="14">
        <f>R3805+W3805</f>
        <v>0</v>
      </c>
      <c r="AC3805" s="15">
        <f>ROUND(X3805+Y3805+Z3805+AA3805+AB3805,1)</f>
        <v>822</v>
      </c>
      <c r="AD3805" s="48">
        <f>(ROUND(AC3805-AC3804,1)/AC3804)</f>
        <v>0.11684782608695653</v>
      </c>
      <c r="AE3805" s="113"/>
      <c r="AF3805" s="60"/>
    </row>
    <row r="3806" spans="1:32">
      <c r="A3806" s="99" t="s">
        <v>801</v>
      </c>
      <c r="B3806" s="93">
        <v>20</v>
      </c>
      <c r="C3806" s="21" t="s">
        <v>834</v>
      </c>
      <c r="D3806" s="12">
        <v>110</v>
      </c>
      <c r="E3806" s="12">
        <v>0</v>
      </c>
      <c r="F3806" s="12">
        <v>0</v>
      </c>
      <c r="G3806" s="12">
        <v>60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D3806*$D$5</f>
        <v>220</v>
      </c>
      <c r="O3806" s="14">
        <f>E3806*$E$5</f>
        <v>0</v>
      </c>
      <c r="P3806" s="14">
        <f>F3806*$F$5</f>
        <v>0</v>
      </c>
      <c r="Q3806" s="14">
        <f>G3806*$G$5</f>
        <v>120</v>
      </c>
      <c r="R3806" s="14">
        <f>H3806*$H$5</f>
        <v>0</v>
      </c>
      <c r="S3806" s="14">
        <f>(N3806/100)*(I3806*$I$5)+(N3806/100)*(J3806*$J$5)</f>
        <v>356.40000000000003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7"/>
        <v>576.40000000000009</v>
      </c>
      <c r="Y3806" s="14">
        <f t="shared" si="1218"/>
        <v>0</v>
      </c>
      <c r="Z3806" s="14">
        <f t="shared" si="1219"/>
        <v>0</v>
      </c>
      <c r="AA3806" s="14">
        <f t="shared" si="1220"/>
        <v>120</v>
      </c>
      <c r="AB3806" s="14">
        <f>R3806+W3806</f>
        <v>0</v>
      </c>
      <c r="AC3806" s="15">
        <f t="shared" ref="AC3806:AC3818" si="1221">ROUND(X3806+Y3806+Z3806+AA3806+AB3806,1)</f>
        <v>696.4</v>
      </c>
      <c r="AD3806" s="48">
        <f>(ROUND(AC3806-AC3804,1)/AC3804)</f>
        <v>-5.3804347826086958E-2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110</v>
      </c>
      <c r="E3807" s="12">
        <v>0</v>
      </c>
      <c r="F3807" s="12">
        <v>0</v>
      </c>
      <c r="G3807" s="12">
        <v>60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D3807*$D$6</f>
        <v>220</v>
      </c>
      <c r="O3807" s="14">
        <f>E3807*$E$6</f>
        <v>0</v>
      </c>
      <c r="P3807" s="14">
        <f>F3807*$F$6</f>
        <v>0</v>
      </c>
      <c r="Q3807" s="14">
        <f>G3807*$G$6</f>
        <v>120</v>
      </c>
      <c r="R3807" s="14">
        <f>H3807*$H$6</f>
        <v>0</v>
      </c>
      <c r="S3807" s="14">
        <f>(N3807/100)*(I3807*$I$6)+(N3807/100)*(J3807*$J$6)</f>
        <v>356.40000000000003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7"/>
        <v>576.40000000000009</v>
      </c>
      <c r="Y3807" s="14">
        <f t="shared" si="1218"/>
        <v>0</v>
      </c>
      <c r="Z3807" s="14">
        <f t="shared" si="1219"/>
        <v>0</v>
      </c>
      <c r="AA3807" s="14">
        <f t="shared" si="1220"/>
        <v>120</v>
      </c>
      <c r="AB3807" s="14">
        <f t="shared" ref="AB3807:AB3818" si="1222">R3807+W3807</f>
        <v>0</v>
      </c>
      <c r="AC3807" s="15">
        <f t="shared" si="1221"/>
        <v>696.4</v>
      </c>
      <c r="AD3807" s="48">
        <f>(ROUND(AC3807-AC3804,1)/AC3804)</f>
        <v>-5.3804347826086958E-2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110</v>
      </c>
      <c r="E3808" s="12">
        <v>0</v>
      </c>
      <c r="F3808" s="12">
        <v>0</v>
      </c>
      <c r="G3808" s="12">
        <v>60</v>
      </c>
      <c r="H3808" s="12">
        <v>0</v>
      </c>
      <c r="I3808" s="13">
        <v>30</v>
      </c>
      <c r="J3808" s="13">
        <v>60</v>
      </c>
      <c r="K3808" s="13">
        <v>0</v>
      </c>
      <c r="L3808" s="13">
        <v>0</v>
      </c>
      <c r="M3808" s="13">
        <v>0</v>
      </c>
      <c r="N3808" s="14">
        <f>D3808*$D$7</f>
        <v>220</v>
      </c>
      <c r="O3808" s="14">
        <f>E3808*$E$7</f>
        <v>0</v>
      </c>
      <c r="P3808" s="14">
        <f>F3808*$F$7</f>
        <v>0</v>
      </c>
      <c r="Q3808" s="14">
        <f>G3808*$G$7</f>
        <v>120</v>
      </c>
      <c r="R3808" s="14">
        <f>H3808*$H$7</f>
        <v>0</v>
      </c>
      <c r="S3808" s="14">
        <f>(N3808/100)*(I3808*$I$7)+(N3808/100)*(J3808*$J$7)</f>
        <v>356.40000000000003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7"/>
        <v>576.40000000000009</v>
      </c>
      <c r="Y3808" s="14">
        <f t="shared" si="1218"/>
        <v>0</v>
      </c>
      <c r="Z3808" s="14">
        <f t="shared" si="1219"/>
        <v>0</v>
      </c>
      <c r="AA3808" s="14">
        <f t="shared" si="1220"/>
        <v>120</v>
      </c>
      <c r="AB3808" s="14">
        <f t="shared" si="1222"/>
        <v>0</v>
      </c>
      <c r="AC3808" s="15">
        <f t="shared" si="1221"/>
        <v>696.4</v>
      </c>
      <c r="AD3808" s="48">
        <f>(ROUND(AC3808-AC3804,1)/AC3804)</f>
        <v>-5.3804347826086958E-2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110</v>
      </c>
      <c r="E3809" s="12">
        <v>0</v>
      </c>
      <c r="F3809" s="12">
        <v>0</v>
      </c>
      <c r="G3809" s="12">
        <v>60</v>
      </c>
      <c r="H3809" s="12">
        <v>0</v>
      </c>
      <c r="I3809" s="13">
        <v>30</v>
      </c>
      <c r="J3809" s="13">
        <v>60</v>
      </c>
      <c r="K3809" s="13">
        <v>0</v>
      </c>
      <c r="L3809" s="13">
        <v>0</v>
      </c>
      <c r="M3809" s="13">
        <v>0</v>
      </c>
      <c r="N3809" s="14">
        <f>D3809*$D$8</f>
        <v>220</v>
      </c>
      <c r="O3809" s="14">
        <f>E3809*$E$8</f>
        <v>0</v>
      </c>
      <c r="P3809" s="14">
        <f>F3809*$F$8</f>
        <v>0</v>
      </c>
      <c r="Q3809" s="14">
        <f>G3809*$G$8</f>
        <v>120</v>
      </c>
      <c r="R3809" s="14">
        <f>H3809*$H$8</f>
        <v>0</v>
      </c>
      <c r="S3809" s="14">
        <f>(N3809/100)*(I3809*$I$8)+(N3809/100)*(J3809*$J$8)</f>
        <v>356.40000000000003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7"/>
        <v>576.40000000000009</v>
      </c>
      <c r="Y3809" s="14">
        <f t="shared" si="1218"/>
        <v>0</v>
      </c>
      <c r="Z3809" s="14">
        <f t="shared" si="1219"/>
        <v>0</v>
      </c>
      <c r="AA3809" s="14">
        <f t="shared" si="1220"/>
        <v>120</v>
      </c>
      <c r="AB3809" s="14">
        <f t="shared" si="1222"/>
        <v>0</v>
      </c>
      <c r="AC3809" s="15">
        <f t="shared" si="1221"/>
        <v>696.4</v>
      </c>
      <c r="AD3809" s="48">
        <f>(ROUND(AC3809-AC3804,1)/AC3804)</f>
        <v>-5.3804347826086958E-2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55</v>
      </c>
      <c r="E3810" s="12">
        <v>130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120</v>
      </c>
      <c r="L3810" s="13">
        <v>0</v>
      </c>
      <c r="M3810" s="13">
        <v>0</v>
      </c>
      <c r="N3810" s="14">
        <f>D3810*$D$9</f>
        <v>71.5</v>
      </c>
      <c r="O3810" s="14">
        <f>E3810*$E$9</f>
        <v>195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128.69999999999999</v>
      </c>
      <c r="T3810" s="14">
        <f>(O3810/100)*(K3810*$K$9)</f>
        <v>468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7"/>
        <v>200.2</v>
      </c>
      <c r="Y3810" s="14">
        <f t="shared" si="1218"/>
        <v>663</v>
      </c>
      <c r="Z3810" s="14">
        <f t="shared" si="1219"/>
        <v>0</v>
      </c>
      <c r="AA3810" s="14">
        <f t="shared" si="1220"/>
        <v>0</v>
      </c>
      <c r="AB3810" s="14">
        <f t="shared" si="1222"/>
        <v>0</v>
      </c>
      <c r="AC3810" s="15">
        <f t="shared" si="1221"/>
        <v>863.2</v>
      </c>
      <c r="AD3810" s="48">
        <f>(ROUND(AC3810-AC3804,1)/AC3804)</f>
        <v>0.17282608695652174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55</v>
      </c>
      <c r="E3811" s="12">
        <v>0</v>
      </c>
      <c r="F3811" s="12">
        <v>130</v>
      </c>
      <c r="G3811" s="12">
        <v>0</v>
      </c>
      <c r="H3811" s="12">
        <v>0</v>
      </c>
      <c r="I3811" s="13">
        <v>30</v>
      </c>
      <c r="J3811" s="13">
        <v>60</v>
      </c>
      <c r="K3811" s="13">
        <v>60</v>
      </c>
      <c r="L3811" s="13">
        <v>60</v>
      </c>
      <c r="M3811" s="13">
        <v>0</v>
      </c>
      <c r="N3811" s="14">
        <f>D3811*$D$10</f>
        <v>71.5</v>
      </c>
      <c r="O3811" s="14">
        <f>E3811*$E$10</f>
        <v>0</v>
      </c>
      <c r="P3811" s="14">
        <f>F3811*$F$10</f>
        <v>195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128.69999999999999</v>
      </c>
      <c r="T3811" s="14">
        <f>(O3811/100)*(K3811*$J$10)</f>
        <v>0</v>
      </c>
      <c r="U3811" s="14">
        <f>(P3811/100)*(K3811*$K$10)+(P3811/100)*(L3811*$L$10)</f>
        <v>468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7"/>
        <v>200.2</v>
      </c>
      <c r="Y3811" s="14">
        <f t="shared" si="1218"/>
        <v>0</v>
      </c>
      <c r="Z3811" s="14">
        <f t="shared" si="1219"/>
        <v>663</v>
      </c>
      <c r="AA3811" s="14">
        <f t="shared" si="1220"/>
        <v>0</v>
      </c>
      <c r="AB3811" s="14">
        <f t="shared" si="1222"/>
        <v>0</v>
      </c>
      <c r="AC3811" s="15">
        <f t="shared" si="1221"/>
        <v>863.2</v>
      </c>
      <c r="AD3811" s="48">
        <f>(ROUND(AC3811-AC3804,1)/AC3804)</f>
        <v>0.17282608695652174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55</v>
      </c>
      <c r="E3812" s="12">
        <v>0</v>
      </c>
      <c r="F3812" s="12">
        <v>0</v>
      </c>
      <c r="G3812" s="12">
        <v>130</v>
      </c>
      <c r="H3812" s="12">
        <v>0</v>
      </c>
      <c r="I3812" s="13">
        <v>30</v>
      </c>
      <c r="J3812" s="13">
        <v>60</v>
      </c>
      <c r="K3812" s="13">
        <v>0</v>
      </c>
      <c r="L3812" s="13">
        <v>120</v>
      </c>
      <c r="M3812" s="13">
        <v>0</v>
      </c>
      <c r="N3812" s="14">
        <f>D3812*$D$11</f>
        <v>71.5</v>
      </c>
      <c r="O3812" s="14">
        <f>E3812*$E$11</f>
        <v>0</v>
      </c>
      <c r="P3812" s="14">
        <f>F3812*$F$11</f>
        <v>0</v>
      </c>
      <c r="Q3812" s="14">
        <f>G3812*$G$11</f>
        <v>195</v>
      </c>
      <c r="R3812" s="14">
        <f>H3812*$H$11</f>
        <v>0</v>
      </c>
      <c r="S3812" s="14">
        <f>(N3812/100)*(I3812*$I$11)+(N3812/100)*(J3812*$J$11)</f>
        <v>128.69999999999999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468</v>
      </c>
      <c r="W3812" s="14">
        <f>(R3812/100)*(K3812*$K$11)+(R3812/100)*(L3812*$L$11)</f>
        <v>0</v>
      </c>
      <c r="X3812" s="14">
        <f t="shared" si="1217"/>
        <v>200.2</v>
      </c>
      <c r="Y3812" s="14">
        <f t="shared" si="1218"/>
        <v>0</v>
      </c>
      <c r="Z3812" s="14">
        <f t="shared" si="1219"/>
        <v>0</v>
      </c>
      <c r="AA3812" s="14">
        <f t="shared" si="1220"/>
        <v>663</v>
      </c>
      <c r="AB3812" s="14">
        <f t="shared" si="1222"/>
        <v>0</v>
      </c>
      <c r="AC3812" s="15">
        <f t="shared" si="1221"/>
        <v>863.2</v>
      </c>
      <c r="AD3812" s="48">
        <f>(ROUND(AC3812-AC3804,1)/AC3804)</f>
        <v>0.17282608695652174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55</v>
      </c>
      <c r="E3813" s="12">
        <v>0</v>
      </c>
      <c r="F3813" s="12">
        <v>0</v>
      </c>
      <c r="G3813" s="12">
        <v>0</v>
      </c>
      <c r="H3813" s="12">
        <v>130</v>
      </c>
      <c r="I3813" s="13">
        <v>30</v>
      </c>
      <c r="J3813" s="13">
        <v>60</v>
      </c>
      <c r="K3813" s="13">
        <v>60</v>
      </c>
      <c r="L3813" s="13">
        <v>60</v>
      </c>
      <c r="M3813" s="13">
        <v>0</v>
      </c>
      <c r="N3813" s="14">
        <f>D3813*$D$12</f>
        <v>71.5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195</v>
      </c>
      <c r="S3813" s="14">
        <f>(N3813/100)*(I3813*$I$12)+(N3813/100)*(J3813*$J$12)</f>
        <v>128.69999999999999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468</v>
      </c>
      <c r="X3813" s="14">
        <f t="shared" si="1217"/>
        <v>200.2</v>
      </c>
      <c r="Y3813" s="14">
        <f t="shared" si="1218"/>
        <v>0</v>
      </c>
      <c r="Z3813" s="14">
        <f t="shared" si="1219"/>
        <v>0</v>
      </c>
      <c r="AA3813" s="14">
        <f t="shared" si="1220"/>
        <v>0</v>
      </c>
      <c r="AB3813" s="14">
        <f t="shared" si="1222"/>
        <v>663</v>
      </c>
      <c r="AC3813" s="15">
        <f t="shared" si="1221"/>
        <v>863.2</v>
      </c>
      <c r="AD3813" s="48">
        <f>(ROUND(AC3813-AC3804,1)/AC3804)</f>
        <v>0.17282608695652174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110</v>
      </c>
      <c r="E3814" s="12">
        <v>0</v>
      </c>
      <c r="F3814" s="12">
        <v>0</v>
      </c>
      <c r="G3814" s="12">
        <v>60</v>
      </c>
      <c r="H3814" s="12">
        <v>0</v>
      </c>
      <c r="I3814" s="13">
        <v>30</v>
      </c>
      <c r="J3814" s="13">
        <v>60</v>
      </c>
      <c r="K3814" s="13">
        <v>0</v>
      </c>
      <c r="L3814" s="13">
        <v>0</v>
      </c>
      <c r="M3814" s="13">
        <v>60</v>
      </c>
      <c r="N3814" s="14">
        <f>D3814*$D$13</f>
        <v>165</v>
      </c>
      <c r="O3814" s="14">
        <f>E3814*$E$13</f>
        <v>0</v>
      </c>
      <c r="P3814" s="14">
        <f>F3814*$F$13</f>
        <v>0</v>
      </c>
      <c r="Q3814" s="14">
        <f>G3814*$G$13</f>
        <v>90</v>
      </c>
      <c r="R3814" s="14">
        <f>H3814*$H$13</f>
        <v>0</v>
      </c>
      <c r="S3814" s="14">
        <f>(N3814/100)*(I3814*$I$13)+(N3814/100)*(J3814*$J$13)+(N3814/100)*(M3814*$M$13)</f>
        <v>495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108</v>
      </c>
      <c r="W3814" s="14">
        <f>(R3814/100)*(K3814*$K$13)+(R3814/100)*(L3814*$L$13)+(R3814/100)*(M3814*$M$13)</f>
        <v>0</v>
      </c>
      <c r="X3814" s="14">
        <f>N3814+S3814</f>
        <v>660</v>
      </c>
      <c r="Y3814" s="14">
        <f t="shared" si="1218"/>
        <v>0</v>
      </c>
      <c r="Z3814" s="14">
        <f t="shared" si="1219"/>
        <v>0</v>
      </c>
      <c r="AA3814" s="14">
        <f t="shared" si="1220"/>
        <v>198</v>
      </c>
      <c r="AB3814" s="14">
        <f t="shared" si="1222"/>
        <v>0</v>
      </c>
      <c r="AC3814" s="15">
        <f t="shared" si="1221"/>
        <v>858</v>
      </c>
      <c r="AD3814" s="48">
        <f>(ROUND(AC3814-AC3804,1)/AC3804)</f>
        <v>0.16576086956521738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130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60</v>
      </c>
      <c r="K3815" s="13">
        <v>80</v>
      </c>
      <c r="L3815" s="13">
        <v>0</v>
      </c>
      <c r="M3815" s="13">
        <v>0</v>
      </c>
      <c r="N3815" s="14">
        <f>D3815*$D$14</f>
        <v>195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663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7"/>
        <v>858</v>
      </c>
      <c r="Y3815" s="14">
        <f t="shared" si="1218"/>
        <v>0</v>
      </c>
      <c r="Z3815" s="14">
        <f t="shared" si="1219"/>
        <v>0</v>
      </c>
      <c r="AA3815" s="14">
        <f t="shared" si="1220"/>
        <v>0</v>
      </c>
      <c r="AB3815" s="14">
        <f t="shared" si="1222"/>
        <v>0</v>
      </c>
      <c r="AC3815" s="15">
        <f t="shared" si="1221"/>
        <v>858</v>
      </c>
      <c r="AD3815" s="48">
        <f>(ROUND(AC3815-AC3804,1)/AC3804)</f>
        <v>0.16576086956521738</v>
      </c>
      <c r="AE3815" s="113"/>
      <c r="AF3815" s="60"/>
    </row>
    <row r="3816" spans="1:32">
      <c r="A3816" s="99"/>
      <c r="B3816" s="93"/>
      <c r="C3816" s="21" t="s">
        <v>329</v>
      </c>
      <c r="D3816" s="12">
        <v>130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60</v>
      </c>
      <c r="K3816" s="13">
        <v>0</v>
      </c>
      <c r="L3816" s="13">
        <v>80</v>
      </c>
      <c r="M3816" s="13">
        <v>0</v>
      </c>
      <c r="N3816" s="14">
        <f>D3816*$D$15</f>
        <v>195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663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7"/>
        <v>858</v>
      </c>
      <c r="Y3816" s="14">
        <f t="shared" si="1218"/>
        <v>0</v>
      </c>
      <c r="Z3816" s="14">
        <f t="shared" si="1219"/>
        <v>0</v>
      </c>
      <c r="AA3816" s="14">
        <f t="shared" si="1220"/>
        <v>0</v>
      </c>
      <c r="AB3816" s="14">
        <f t="shared" si="1222"/>
        <v>0</v>
      </c>
      <c r="AC3816" s="15">
        <f t="shared" si="1221"/>
        <v>858</v>
      </c>
      <c r="AD3816" s="48">
        <f>(ROUND(AC3816-AC3804,1)/AC3804)</f>
        <v>0.16576086956521738</v>
      </c>
      <c r="AE3816" s="113"/>
      <c r="AF3816" s="60"/>
    </row>
    <row r="3817" spans="1:32">
      <c r="A3817" s="99"/>
      <c r="B3817" s="93"/>
      <c r="C3817" s="21" t="s">
        <v>325</v>
      </c>
      <c r="D3817" s="12">
        <v>110</v>
      </c>
      <c r="E3817" s="12">
        <v>0</v>
      </c>
      <c r="F3817" s="12">
        <v>0</v>
      </c>
      <c r="G3817" s="12">
        <v>60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176</v>
      </c>
      <c r="O3817" s="14">
        <f>E3817*$E$16</f>
        <v>0</v>
      </c>
      <c r="P3817" s="14">
        <f>F3817*$F$16</f>
        <v>0</v>
      </c>
      <c r="Q3817" s="14">
        <f>G3817*$G$16</f>
        <v>96</v>
      </c>
      <c r="R3817" s="14">
        <f>H3817*$H$16</f>
        <v>0</v>
      </c>
      <c r="S3817" s="14">
        <f>(N3817/100)*(I3817*$I$16)+(N3817/100)*(J3817*$J$16)</f>
        <v>638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7"/>
        <v>814</v>
      </c>
      <c r="Y3817" s="14">
        <f t="shared" si="1218"/>
        <v>0</v>
      </c>
      <c r="Z3817" s="14">
        <f t="shared" si="1219"/>
        <v>0</v>
      </c>
      <c r="AA3817" s="14">
        <f t="shared" si="1220"/>
        <v>96</v>
      </c>
      <c r="AB3817" s="14">
        <f t="shared" si="1222"/>
        <v>0</v>
      </c>
      <c r="AC3817" s="15">
        <f t="shared" si="1221"/>
        <v>910</v>
      </c>
      <c r="AD3817" s="48">
        <f>(ROUND(AC3817-AC3804,1)/AC3804)</f>
        <v>0.23641304347826086</v>
      </c>
      <c r="AE3817" s="113"/>
      <c r="AF3817" s="60"/>
    </row>
    <row r="3818" spans="1:32">
      <c r="A3818" s="99"/>
      <c r="B3818" s="93"/>
      <c r="C3818" s="21" t="s">
        <v>326</v>
      </c>
      <c r="D3818" s="12">
        <v>110</v>
      </c>
      <c r="E3818" s="12">
        <v>0</v>
      </c>
      <c r="F3818" s="12">
        <v>0</v>
      </c>
      <c r="G3818" s="12">
        <v>60</v>
      </c>
      <c r="H3818" s="12">
        <v>0</v>
      </c>
      <c r="I3818" s="13">
        <v>60</v>
      </c>
      <c r="J3818" s="13">
        <v>60</v>
      </c>
      <c r="K3818" s="13">
        <v>0</v>
      </c>
      <c r="L3818" s="13">
        <v>0</v>
      </c>
      <c r="M3818" s="13">
        <v>0</v>
      </c>
      <c r="N3818" s="14">
        <f>D3818*$D$17</f>
        <v>176</v>
      </c>
      <c r="O3818" s="14">
        <f>E3818*$E$17</f>
        <v>0</v>
      </c>
      <c r="P3818" s="14">
        <f>F3818*$F$17</f>
        <v>0</v>
      </c>
      <c r="Q3818" s="14">
        <f>G3818*$G$17</f>
        <v>96</v>
      </c>
      <c r="R3818" s="14">
        <f>H3818*$H$17</f>
        <v>0</v>
      </c>
      <c r="S3818" s="14">
        <f>(N3818/100)*(I3818*$I$17)+(N3818/100)*(J3818*$J$17)</f>
        <v>475.20000000000005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7"/>
        <v>651.20000000000005</v>
      </c>
      <c r="Y3818" s="14">
        <f t="shared" si="1218"/>
        <v>0</v>
      </c>
      <c r="Z3818" s="14">
        <f t="shared" si="1219"/>
        <v>0</v>
      </c>
      <c r="AA3818" s="14">
        <f t="shared" si="1220"/>
        <v>96</v>
      </c>
      <c r="AB3818" s="14">
        <f t="shared" si="1222"/>
        <v>0</v>
      </c>
      <c r="AC3818" s="15">
        <f t="shared" si="1221"/>
        <v>747.2</v>
      </c>
      <c r="AD3818" s="48">
        <f>(ROUND(AC3818-AC3804,1)/AC3804)</f>
        <v>1.5217391304347825E-2</v>
      </c>
      <c r="AE3818" s="113" t="s">
        <v>799</v>
      </c>
      <c r="AF3818" s="60"/>
    </row>
    <row r="3819" spans="1:32">
      <c r="A3819" s="106" t="s">
        <v>0</v>
      </c>
      <c r="B3819" s="90" t="s">
        <v>559</v>
      </c>
      <c r="C3819" s="50" t="s">
        <v>241</v>
      </c>
      <c r="D3819" s="11">
        <v>125</v>
      </c>
      <c r="E3819" s="11">
        <v>0</v>
      </c>
      <c r="F3819" s="11">
        <v>0</v>
      </c>
      <c r="G3819" s="11">
        <v>0</v>
      </c>
      <c r="H3819" s="11">
        <v>0</v>
      </c>
      <c r="I3819" s="51">
        <v>40</v>
      </c>
      <c r="J3819" s="51">
        <v>40</v>
      </c>
      <c r="K3819" s="51">
        <v>0</v>
      </c>
      <c r="L3819" s="51">
        <v>0</v>
      </c>
      <c r="M3819" s="51">
        <v>0</v>
      </c>
      <c r="N3819" s="52">
        <f>D3819*$D$3</f>
        <v>250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400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17"/>
        <v>650</v>
      </c>
      <c r="Y3819" s="52">
        <f t="shared" si="1218"/>
        <v>0</v>
      </c>
      <c r="Z3819" s="52">
        <f t="shared" si="1219"/>
        <v>0</v>
      </c>
      <c r="AA3819" s="52">
        <f t="shared" si="1220"/>
        <v>0</v>
      </c>
      <c r="AB3819" s="52">
        <f>R3819+W3819</f>
        <v>0</v>
      </c>
      <c r="AC3819" s="53">
        <f>ROUND(X3819+Y3819+Z3819+AA3819+AB3819,1)</f>
        <v>650</v>
      </c>
      <c r="AD3819" s="58"/>
      <c r="AE3819" s="113"/>
      <c r="AF3819" s="60"/>
    </row>
    <row r="3820" spans="1:32">
      <c r="A3820" s="99" t="s">
        <v>800</v>
      </c>
      <c r="B3820" s="91">
        <v>12</v>
      </c>
      <c r="C3820" s="21" t="s">
        <v>324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59</v>
      </c>
      <c r="J3820" s="13">
        <v>59</v>
      </c>
      <c r="K3820" s="13">
        <v>0</v>
      </c>
      <c r="L3820" s="13">
        <v>0</v>
      </c>
      <c r="M3820" s="13">
        <v>0</v>
      </c>
      <c r="N3820" s="14">
        <f>D3820*$D$4</f>
        <v>200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590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23">N3820+S3820</f>
        <v>790</v>
      </c>
      <c r="Y3820" s="14">
        <f t="shared" ref="Y3820:Y3833" si="1224">O3820+T3820</f>
        <v>0</v>
      </c>
      <c r="Z3820" s="14">
        <f t="shared" ref="Z3820:Z3833" si="1225">P3820+U3820</f>
        <v>0</v>
      </c>
      <c r="AA3820" s="14">
        <f t="shared" ref="AA3820:AA3833" si="1226">Q3820+V3820</f>
        <v>0</v>
      </c>
      <c r="AB3820" s="14">
        <f>R3820+W3820</f>
        <v>0</v>
      </c>
      <c r="AC3820" s="15">
        <f>ROUND(X3820+Y3820+Z3820+AA3820+AB3820,1)</f>
        <v>790</v>
      </c>
      <c r="AD3820" s="48">
        <f>(ROUND(AC3820-AC3819,1)/AC3819)</f>
        <v>0.2153846153846154</v>
      </c>
      <c r="AE3820" s="113"/>
      <c r="AF3820" s="60"/>
    </row>
    <row r="3821" spans="1:32">
      <c r="A3821" s="99" t="s">
        <v>801</v>
      </c>
      <c r="B3821" s="91">
        <v>18</v>
      </c>
      <c r="C3821" s="21" t="s">
        <v>834</v>
      </c>
      <c r="D3821" s="12">
        <v>125</v>
      </c>
      <c r="E3821" s="12">
        <v>0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0</v>
      </c>
      <c r="L3821" s="13">
        <v>0</v>
      </c>
      <c r="M3821" s="13">
        <v>0</v>
      </c>
      <c r="N3821" s="14">
        <f>D3821*$D$5</f>
        <v>250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360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3"/>
        <v>610</v>
      </c>
      <c r="Y3821" s="14">
        <f t="shared" si="1224"/>
        <v>0</v>
      </c>
      <c r="Z3821" s="14">
        <f t="shared" si="1225"/>
        <v>0</v>
      </c>
      <c r="AA3821" s="14">
        <f t="shared" si="1226"/>
        <v>0</v>
      </c>
      <c r="AB3821" s="14">
        <f>R3821+W3821</f>
        <v>0</v>
      </c>
      <c r="AC3821" s="15">
        <f t="shared" ref="AC3821:AC3833" si="1227">ROUND(X3821+Y3821+Z3821+AA3821+AB3821,1)</f>
        <v>610</v>
      </c>
      <c r="AD3821" s="48">
        <f>(ROUND(AC3821-AC3819,1)/AC3819)</f>
        <v>-6.1538461538461542E-2</v>
      </c>
      <c r="AE3821" s="113"/>
      <c r="AF3821" s="60"/>
    </row>
    <row r="3822" spans="1:32">
      <c r="A3822" s="99" t="s">
        <v>802</v>
      </c>
      <c r="B3822" s="91">
        <v>0</v>
      </c>
      <c r="C3822" s="21" t="s">
        <v>337</v>
      </c>
      <c r="D3822" s="12">
        <v>125</v>
      </c>
      <c r="E3822" s="12">
        <v>0</v>
      </c>
      <c r="F3822" s="12">
        <v>0</v>
      </c>
      <c r="G3822" s="12">
        <v>0</v>
      </c>
      <c r="H3822" s="12">
        <v>0</v>
      </c>
      <c r="I3822" s="13">
        <v>40</v>
      </c>
      <c r="J3822" s="13">
        <v>40</v>
      </c>
      <c r="K3822" s="13">
        <v>0</v>
      </c>
      <c r="L3822" s="13">
        <v>0</v>
      </c>
      <c r="M3822" s="13">
        <v>0</v>
      </c>
      <c r="N3822" s="14">
        <f>D3822*$D$6</f>
        <v>250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360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3"/>
        <v>610</v>
      </c>
      <c r="Y3822" s="14">
        <f t="shared" si="1224"/>
        <v>0</v>
      </c>
      <c r="Z3822" s="14">
        <f t="shared" si="1225"/>
        <v>0</v>
      </c>
      <c r="AA3822" s="14">
        <f t="shared" si="1226"/>
        <v>0</v>
      </c>
      <c r="AB3822" s="14">
        <f t="shared" ref="AB3822:AB3833" si="1228">R3822+W3822</f>
        <v>0</v>
      </c>
      <c r="AC3822" s="15">
        <f t="shared" si="1227"/>
        <v>610</v>
      </c>
      <c r="AD3822" s="48">
        <f>(ROUND(AC3822-AC3819,1)/AC3819)</f>
        <v>-6.1538461538461542E-2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125</v>
      </c>
      <c r="E3823" s="12">
        <v>0</v>
      </c>
      <c r="F3823" s="12">
        <v>0</v>
      </c>
      <c r="G3823" s="12">
        <v>0</v>
      </c>
      <c r="H3823" s="12">
        <v>0</v>
      </c>
      <c r="I3823" s="13">
        <v>40</v>
      </c>
      <c r="J3823" s="13">
        <v>40</v>
      </c>
      <c r="K3823" s="13">
        <v>0</v>
      </c>
      <c r="L3823" s="13">
        <v>0</v>
      </c>
      <c r="M3823" s="13">
        <v>0</v>
      </c>
      <c r="N3823" s="14">
        <f>D3823*$D$7</f>
        <v>250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360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3"/>
        <v>610</v>
      </c>
      <c r="Y3823" s="14">
        <f t="shared" si="1224"/>
        <v>0</v>
      </c>
      <c r="Z3823" s="14">
        <f t="shared" si="1225"/>
        <v>0</v>
      </c>
      <c r="AA3823" s="14">
        <f t="shared" si="1226"/>
        <v>0</v>
      </c>
      <c r="AB3823" s="14">
        <f t="shared" si="1228"/>
        <v>0</v>
      </c>
      <c r="AC3823" s="15">
        <f t="shared" si="1227"/>
        <v>610</v>
      </c>
      <c r="AD3823" s="48">
        <f>(ROUND(AC3823-AC3819,1)/AC3819)</f>
        <v>-6.1538461538461542E-2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125</v>
      </c>
      <c r="E3824" s="12">
        <v>0</v>
      </c>
      <c r="F3824" s="12">
        <v>0</v>
      </c>
      <c r="G3824" s="12">
        <v>0</v>
      </c>
      <c r="H3824" s="12">
        <v>0</v>
      </c>
      <c r="I3824" s="13">
        <v>40</v>
      </c>
      <c r="J3824" s="13">
        <v>40</v>
      </c>
      <c r="K3824" s="13">
        <v>0</v>
      </c>
      <c r="L3824" s="13">
        <v>0</v>
      </c>
      <c r="M3824" s="13">
        <v>0</v>
      </c>
      <c r="N3824" s="14">
        <f>D3824*$D$8</f>
        <v>250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360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3"/>
        <v>610</v>
      </c>
      <c r="Y3824" s="14">
        <f t="shared" si="1224"/>
        <v>0</v>
      </c>
      <c r="Z3824" s="14">
        <f t="shared" si="1225"/>
        <v>0</v>
      </c>
      <c r="AA3824" s="14">
        <f t="shared" si="1226"/>
        <v>0</v>
      </c>
      <c r="AB3824" s="14">
        <f t="shared" si="1228"/>
        <v>0</v>
      </c>
      <c r="AC3824" s="15">
        <f t="shared" si="1227"/>
        <v>610</v>
      </c>
      <c r="AD3824" s="48">
        <f>(ROUND(AC3824-AC3819,1)/AC3819)</f>
        <v>-6.1538461538461542E-2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63</v>
      </c>
      <c r="E3825" s="12">
        <v>125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85</v>
      </c>
      <c r="L3825" s="13">
        <v>0</v>
      </c>
      <c r="M3825" s="13">
        <v>0</v>
      </c>
      <c r="N3825" s="14">
        <f>D3825*$D$9</f>
        <v>81.900000000000006</v>
      </c>
      <c r="O3825" s="14">
        <f>E3825*$E$9</f>
        <v>187.5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131.04000000000002</v>
      </c>
      <c r="T3825" s="14">
        <f>(O3825/100)*(K3825*$K$9)</f>
        <v>318.75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3"/>
        <v>212.94000000000003</v>
      </c>
      <c r="Y3825" s="14">
        <f t="shared" si="1224"/>
        <v>506.25</v>
      </c>
      <c r="Z3825" s="14">
        <f t="shared" si="1225"/>
        <v>0</v>
      </c>
      <c r="AA3825" s="14">
        <f t="shared" si="1226"/>
        <v>0</v>
      </c>
      <c r="AB3825" s="14">
        <f t="shared" si="1228"/>
        <v>0</v>
      </c>
      <c r="AC3825" s="15">
        <f t="shared" si="1227"/>
        <v>719.2</v>
      </c>
      <c r="AD3825" s="48">
        <f>(ROUND(AC3825-AC3819,1)/AC3819)</f>
        <v>0.10646153846153847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63</v>
      </c>
      <c r="E3826" s="12">
        <v>0</v>
      </c>
      <c r="F3826" s="12">
        <v>125</v>
      </c>
      <c r="G3826" s="12">
        <v>0</v>
      </c>
      <c r="H3826" s="12">
        <v>0</v>
      </c>
      <c r="I3826" s="13">
        <v>40</v>
      </c>
      <c r="J3826" s="13">
        <v>40</v>
      </c>
      <c r="K3826" s="13">
        <v>42.5</v>
      </c>
      <c r="L3826" s="13">
        <v>42.5</v>
      </c>
      <c r="M3826" s="13">
        <v>0</v>
      </c>
      <c r="N3826" s="14">
        <f>D3826*$D$10</f>
        <v>81.900000000000006</v>
      </c>
      <c r="O3826" s="14">
        <f>E3826*$E$10</f>
        <v>0</v>
      </c>
      <c r="P3826" s="14">
        <f>F3826*$F$10</f>
        <v>187.5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131.04000000000002</v>
      </c>
      <c r="T3826" s="14">
        <f>(O3826/100)*(K3826*$J$10)</f>
        <v>0</v>
      </c>
      <c r="U3826" s="14">
        <f>(P3826/100)*(K3826*$K$10)+(P3826/100)*(L3826*$L$10)</f>
        <v>318.75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3"/>
        <v>212.94000000000003</v>
      </c>
      <c r="Y3826" s="14">
        <f t="shared" si="1224"/>
        <v>0</v>
      </c>
      <c r="Z3826" s="14">
        <f t="shared" si="1225"/>
        <v>506.25</v>
      </c>
      <c r="AA3826" s="14">
        <f t="shared" si="1226"/>
        <v>0</v>
      </c>
      <c r="AB3826" s="14">
        <f t="shared" si="1228"/>
        <v>0</v>
      </c>
      <c r="AC3826" s="15">
        <f t="shared" si="1227"/>
        <v>719.2</v>
      </c>
      <c r="AD3826" s="48">
        <f>(ROUND(AC3826-AC3819,1)/AC3819)</f>
        <v>0.10646153846153847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63</v>
      </c>
      <c r="E3827" s="12">
        <v>0</v>
      </c>
      <c r="F3827" s="12">
        <v>0</v>
      </c>
      <c r="G3827" s="12">
        <v>125</v>
      </c>
      <c r="H3827" s="12">
        <v>0</v>
      </c>
      <c r="I3827" s="13">
        <v>40</v>
      </c>
      <c r="J3827" s="13">
        <v>40</v>
      </c>
      <c r="K3827" s="13">
        <v>0</v>
      </c>
      <c r="L3827" s="13">
        <v>85</v>
      </c>
      <c r="M3827" s="13">
        <v>0</v>
      </c>
      <c r="N3827" s="14">
        <f>D3827*$D$11</f>
        <v>81.900000000000006</v>
      </c>
      <c r="O3827" s="14">
        <f>E3827*$E$11</f>
        <v>0</v>
      </c>
      <c r="P3827" s="14">
        <f>F3827*$F$11</f>
        <v>0</v>
      </c>
      <c r="Q3827" s="14">
        <f>G3827*$G$11</f>
        <v>187.5</v>
      </c>
      <c r="R3827" s="14">
        <f>H3827*$H$11</f>
        <v>0</v>
      </c>
      <c r="S3827" s="14">
        <f>(N3827/100)*(I3827*$I$11)+(N3827/100)*(J3827*$J$11)</f>
        <v>131.04000000000002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318.75</v>
      </c>
      <c r="W3827" s="14">
        <f>(R3827/100)*(K3827*$K$11)+(R3827/100)*(L3827*$L$11)</f>
        <v>0</v>
      </c>
      <c r="X3827" s="14">
        <f t="shared" si="1223"/>
        <v>212.94000000000003</v>
      </c>
      <c r="Y3827" s="14">
        <f t="shared" si="1224"/>
        <v>0</v>
      </c>
      <c r="Z3827" s="14">
        <f t="shared" si="1225"/>
        <v>0</v>
      </c>
      <c r="AA3827" s="14">
        <f t="shared" si="1226"/>
        <v>506.25</v>
      </c>
      <c r="AB3827" s="14">
        <f t="shared" si="1228"/>
        <v>0</v>
      </c>
      <c r="AC3827" s="15">
        <f t="shared" si="1227"/>
        <v>719.2</v>
      </c>
      <c r="AD3827" s="48">
        <f>(ROUND(AC3827-AC3819,1)/AC3819)</f>
        <v>0.10646153846153847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63</v>
      </c>
      <c r="E3828" s="12">
        <v>0</v>
      </c>
      <c r="F3828" s="12">
        <v>0</v>
      </c>
      <c r="G3828" s="12">
        <v>0</v>
      </c>
      <c r="H3828" s="12">
        <v>125</v>
      </c>
      <c r="I3828" s="13">
        <v>40</v>
      </c>
      <c r="J3828" s="13">
        <v>40</v>
      </c>
      <c r="K3828" s="13">
        <v>42.5</v>
      </c>
      <c r="L3828" s="13">
        <v>42.5</v>
      </c>
      <c r="M3828" s="13">
        <v>0</v>
      </c>
      <c r="N3828" s="14">
        <f>D3828*$D$12</f>
        <v>81.900000000000006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187.5</v>
      </c>
      <c r="S3828" s="14">
        <f>(N3828/100)*(I3828*$I$12)+(N3828/100)*(J3828*$J$12)</f>
        <v>131.04000000000002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318.75</v>
      </c>
      <c r="X3828" s="14">
        <f t="shared" si="1223"/>
        <v>212.94000000000003</v>
      </c>
      <c r="Y3828" s="14">
        <f t="shared" si="1224"/>
        <v>0</v>
      </c>
      <c r="Z3828" s="14">
        <f t="shared" si="1225"/>
        <v>0</v>
      </c>
      <c r="AA3828" s="14">
        <f t="shared" si="1226"/>
        <v>0</v>
      </c>
      <c r="AB3828" s="14">
        <f t="shared" si="1228"/>
        <v>506.25</v>
      </c>
      <c r="AC3828" s="15">
        <f t="shared" si="1227"/>
        <v>719.2</v>
      </c>
      <c r="AD3828" s="48">
        <f>(ROUND(AC3828-AC3819,1)/AC3819)</f>
        <v>0.10646153846153847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40</v>
      </c>
      <c r="J3829" s="13">
        <v>40</v>
      </c>
      <c r="K3829" s="13">
        <v>0</v>
      </c>
      <c r="L3829" s="13">
        <v>0</v>
      </c>
      <c r="M3829" s="13">
        <v>70</v>
      </c>
      <c r="N3829" s="14">
        <f>D3829*$D$13</f>
        <v>187.5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562.5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750</v>
      </c>
      <c r="Y3829" s="14">
        <f t="shared" si="1224"/>
        <v>0</v>
      </c>
      <c r="Z3829" s="14">
        <f t="shared" si="1225"/>
        <v>0</v>
      </c>
      <c r="AA3829" s="14">
        <f t="shared" si="1226"/>
        <v>0</v>
      </c>
      <c r="AB3829" s="14">
        <f t="shared" si="1228"/>
        <v>0</v>
      </c>
      <c r="AC3829" s="15">
        <f t="shared" si="1227"/>
        <v>750</v>
      </c>
      <c r="AD3829" s="48">
        <f>(ROUND(AC3829-AC3819,1)/AC3819)</f>
        <v>0.15384615384615385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125</v>
      </c>
      <c r="E3830" s="12">
        <v>0</v>
      </c>
      <c r="F3830" s="12">
        <v>0</v>
      </c>
      <c r="G3830" s="12">
        <v>0</v>
      </c>
      <c r="H3830" s="12">
        <v>0</v>
      </c>
      <c r="I3830" s="13">
        <v>40</v>
      </c>
      <c r="J3830" s="13">
        <v>40</v>
      </c>
      <c r="K3830" s="13">
        <v>70</v>
      </c>
      <c r="L3830" s="13">
        <v>0</v>
      </c>
      <c r="M3830" s="13">
        <v>0</v>
      </c>
      <c r="N3830" s="14">
        <f>D3830*$D$14</f>
        <v>187.5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562.5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3"/>
        <v>750</v>
      </c>
      <c r="Y3830" s="14">
        <f t="shared" si="1224"/>
        <v>0</v>
      </c>
      <c r="Z3830" s="14">
        <f t="shared" si="1225"/>
        <v>0</v>
      </c>
      <c r="AA3830" s="14">
        <f t="shared" si="1226"/>
        <v>0</v>
      </c>
      <c r="AB3830" s="14">
        <f t="shared" si="1228"/>
        <v>0</v>
      </c>
      <c r="AC3830" s="15">
        <f t="shared" si="1227"/>
        <v>750</v>
      </c>
      <c r="AD3830" s="48">
        <f>(ROUND(AC3830-AC3819,1)/AC3819)</f>
        <v>0.15384615384615385</v>
      </c>
      <c r="AE3830" s="113"/>
      <c r="AF3830" s="60"/>
    </row>
    <row r="3831" spans="1:32">
      <c r="A3831" s="99"/>
      <c r="B3831" s="91"/>
      <c r="C3831" s="21" t="s">
        <v>329</v>
      </c>
      <c r="D3831" s="12">
        <v>125</v>
      </c>
      <c r="E3831" s="12">
        <v>0</v>
      </c>
      <c r="F3831" s="12">
        <v>0</v>
      </c>
      <c r="G3831" s="12">
        <v>0</v>
      </c>
      <c r="H3831" s="12">
        <v>0</v>
      </c>
      <c r="I3831" s="13">
        <v>40</v>
      </c>
      <c r="J3831" s="13">
        <v>40</v>
      </c>
      <c r="K3831" s="13">
        <v>0</v>
      </c>
      <c r="L3831" s="13">
        <v>70</v>
      </c>
      <c r="M3831" s="13">
        <v>0</v>
      </c>
      <c r="N3831" s="14">
        <f>D3831*$D$15</f>
        <v>187.5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562.5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3"/>
        <v>750</v>
      </c>
      <c r="Y3831" s="14">
        <f t="shared" si="1224"/>
        <v>0</v>
      </c>
      <c r="Z3831" s="14">
        <f t="shared" si="1225"/>
        <v>0</v>
      </c>
      <c r="AA3831" s="14">
        <f t="shared" si="1226"/>
        <v>0</v>
      </c>
      <c r="AB3831" s="14">
        <f t="shared" si="1228"/>
        <v>0</v>
      </c>
      <c r="AC3831" s="15">
        <f t="shared" si="1227"/>
        <v>750</v>
      </c>
      <c r="AD3831" s="48">
        <f>(ROUND(AC3831-AC3819,1)/AC3819)</f>
        <v>0.15384615384615385</v>
      </c>
      <c r="AE3831" s="113"/>
      <c r="AF3831" s="60"/>
    </row>
    <row r="3832" spans="1:32">
      <c r="A3832" s="99"/>
      <c r="B3832" s="91"/>
      <c r="C3832" s="21" t="s">
        <v>325</v>
      </c>
      <c r="D3832" s="12">
        <v>125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69</v>
      </c>
      <c r="K3832" s="13">
        <v>0</v>
      </c>
      <c r="L3832" s="13">
        <v>0</v>
      </c>
      <c r="M3832" s="13">
        <v>0</v>
      </c>
      <c r="N3832" s="14">
        <f>D3832*$D$16</f>
        <v>200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563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3"/>
        <v>763</v>
      </c>
      <c r="Y3832" s="14">
        <f t="shared" si="1224"/>
        <v>0</v>
      </c>
      <c r="Z3832" s="14">
        <f t="shared" si="1225"/>
        <v>0</v>
      </c>
      <c r="AA3832" s="14">
        <f t="shared" si="1226"/>
        <v>0</v>
      </c>
      <c r="AB3832" s="14">
        <f t="shared" si="1228"/>
        <v>0</v>
      </c>
      <c r="AC3832" s="15">
        <f t="shared" si="1227"/>
        <v>763</v>
      </c>
      <c r="AD3832" s="48">
        <f>(ROUND(AC3832-AC3819,1)/AC3819)</f>
        <v>0.17384615384615384</v>
      </c>
      <c r="AE3832" s="113"/>
      <c r="AF3832" s="60"/>
    </row>
    <row r="3833" spans="1:32">
      <c r="A3833" s="99"/>
      <c r="B3833" s="91"/>
      <c r="C3833" s="21" t="s">
        <v>326</v>
      </c>
      <c r="D3833" s="12">
        <v>125</v>
      </c>
      <c r="E3833" s="12">
        <v>0</v>
      </c>
      <c r="F3833" s="12">
        <v>0</v>
      </c>
      <c r="G3833" s="12">
        <v>0</v>
      </c>
      <c r="H3833" s="12">
        <v>0</v>
      </c>
      <c r="I3833" s="13">
        <v>69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D3833*$D$17</f>
        <v>200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563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3"/>
        <v>763</v>
      </c>
      <c r="Y3833" s="14">
        <f t="shared" si="1224"/>
        <v>0</v>
      </c>
      <c r="Z3833" s="14">
        <f t="shared" si="1225"/>
        <v>0</v>
      </c>
      <c r="AA3833" s="14">
        <f t="shared" si="1226"/>
        <v>0</v>
      </c>
      <c r="AB3833" s="14">
        <f t="shared" si="1228"/>
        <v>0</v>
      </c>
      <c r="AC3833" s="15">
        <f t="shared" si="1227"/>
        <v>763</v>
      </c>
      <c r="AD3833" s="48">
        <f>(ROUND(AC3833-AC3819,1)/AC3819)</f>
        <v>0.17384615384615384</v>
      </c>
      <c r="AE3833" s="113" t="s">
        <v>799</v>
      </c>
      <c r="AF3833" s="60"/>
    </row>
    <row r="3834" spans="1:32">
      <c r="A3834" s="106" t="s">
        <v>0</v>
      </c>
      <c r="B3834" s="92" t="s">
        <v>561</v>
      </c>
      <c r="C3834" s="50" t="s">
        <v>241</v>
      </c>
      <c r="D3834" s="11">
        <v>108</v>
      </c>
      <c r="E3834" s="11">
        <v>0</v>
      </c>
      <c r="F3834" s="11">
        <v>0</v>
      </c>
      <c r="G3834" s="11">
        <v>60</v>
      </c>
      <c r="H3834" s="11">
        <v>0</v>
      </c>
      <c r="I3834" s="51">
        <v>20</v>
      </c>
      <c r="J3834" s="51">
        <v>50</v>
      </c>
      <c r="K3834" s="51">
        <v>0</v>
      </c>
      <c r="L3834" s="51">
        <v>40</v>
      </c>
      <c r="M3834" s="51">
        <v>0</v>
      </c>
      <c r="N3834" s="52">
        <f>D3834*$D$3</f>
        <v>216</v>
      </c>
      <c r="O3834" s="52">
        <f>E3834*$E$3</f>
        <v>0</v>
      </c>
      <c r="P3834" s="52">
        <f>F3834*$F$3</f>
        <v>0</v>
      </c>
      <c r="Q3834" s="52">
        <f>G3834*$G$3</f>
        <v>120</v>
      </c>
      <c r="R3834" s="52">
        <f>H3834*$H$3</f>
        <v>0</v>
      </c>
      <c r="S3834" s="52">
        <f>(N3834/100)*(I3834*$I$3)+(N3834/100)*(J3834*$J$3)</f>
        <v>302.39999999999998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96</v>
      </c>
      <c r="W3834" s="52">
        <f>(R3834/100)*(K3834*$K$3)+(R3834/100)*(L3834*$L$3)</f>
        <v>0</v>
      </c>
      <c r="X3834" s="52">
        <f t="shared" si="1217"/>
        <v>518.4</v>
      </c>
      <c r="Y3834" s="52">
        <f t="shared" si="1218"/>
        <v>0</v>
      </c>
      <c r="Z3834" s="52">
        <f t="shared" si="1219"/>
        <v>0</v>
      </c>
      <c r="AA3834" s="52">
        <f t="shared" si="1220"/>
        <v>216</v>
      </c>
      <c r="AB3834" s="52">
        <f>R3834+W3834</f>
        <v>0</v>
      </c>
      <c r="AC3834" s="53">
        <f>ROUND(X3834+Y3834+Z3834+AA3834+AB3834,1)</f>
        <v>734.4</v>
      </c>
      <c r="AD3834" s="58"/>
      <c r="AE3834" s="113"/>
      <c r="AF3834" s="60"/>
    </row>
    <row r="3835" spans="1:32">
      <c r="A3835" s="99" t="s">
        <v>800</v>
      </c>
      <c r="B3835" s="93">
        <v>8</v>
      </c>
      <c r="C3835" s="21" t="s">
        <v>324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40</v>
      </c>
      <c r="J3835" s="13">
        <v>70</v>
      </c>
      <c r="K3835" s="13">
        <v>0</v>
      </c>
      <c r="L3835" s="13">
        <v>40</v>
      </c>
      <c r="M3835" s="13">
        <v>0</v>
      </c>
      <c r="N3835" s="14">
        <f>D3835*$D$4</f>
        <v>172.8</v>
      </c>
      <c r="O3835" s="14">
        <f>E3835*$E$4</f>
        <v>0</v>
      </c>
      <c r="P3835" s="14">
        <f>F3835*$F$4</f>
        <v>0</v>
      </c>
      <c r="Q3835" s="14">
        <f>G3835*$G$4</f>
        <v>96</v>
      </c>
      <c r="R3835" s="14">
        <f>H3835*$H$4</f>
        <v>0</v>
      </c>
      <c r="S3835" s="14">
        <f>(N3835/100)*(I3835*$I$4)+(N3835/100)*(J3835*$J$4)</f>
        <v>475.20000000000005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76.8</v>
      </c>
      <c r="W3835" s="14">
        <f>(R3835/100)*(K3835*$K$4)+(R3835/100)*(L3835*$L$4)</f>
        <v>0</v>
      </c>
      <c r="X3835" s="14">
        <f t="shared" si="1217"/>
        <v>648</v>
      </c>
      <c r="Y3835" s="14">
        <f t="shared" si="1218"/>
        <v>0</v>
      </c>
      <c r="Z3835" s="14">
        <f t="shared" si="1219"/>
        <v>0</v>
      </c>
      <c r="AA3835" s="14">
        <f t="shared" si="1220"/>
        <v>172.8</v>
      </c>
      <c r="AB3835" s="14">
        <f>R3835+W3835</f>
        <v>0</v>
      </c>
      <c r="AC3835" s="15">
        <f>ROUND(X3835+Y3835+Z3835+AA3835+AB3835,1)</f>
        <v>820.8</v>
      </c>
      <c r="AD3835" s="48">
        <f>(ROUND(AC3835-AC3834,1)/AC3834)</f>
        <v>0.11764705882352942</v>
      </c>
      <c r="AE3835" s="113"/>
      <c r="AF3835" s="60"/>
    </row>
    <row r="3836" spans="1:32">
      <c r="A3836" s="99" t="s">
        <v>801</v>
      </c>
      <c r="B3836" s="93">
        <v>16</v>
      </c>
      <c r="C3836" s="21" t="s">
        <v>834</v>
      </c>
      <c r="D3836" s="12">
        <v>108</v>
      </c>
      <c r="E3836" s="12">
        <v>0</v>
      </c>
      <c r="F3836" s="12">
        <v>0</v>
      </c>
      <c r="G3836" s="12">
        <v>60</v>
      </c>
      <c r="H3836" s="12">
        <v>0</v>
      </c>
      <c r="I3836" s="13">
        <v>20</v>
      </c>
      <c r="J3836" s="13">
        <v>50</v>
      </c>
      <c r="K3836" s="13">
        <v>0</v>
      </c>
      <c r="L3836" s="13">
        <v>40</v>
      </c>
      <c r="M3836" s="13">
        <v>0</v>
      </c>
      <c r="N3836" s="14">
        <f>D3836*$D$5</f>
        <v>216</v>
      </c>
      <c r="O3836" s="14">
        <f>E3836*$E$5</f>
        <v>0</v>
      </c>
      <c r="P3836" s="14">
        <f>F3836*$F$5</f>
        <v>0</v>
      </c>
      <c r="Q3836" s="14">
        <f>G3836*$G$5</f>
        <v>120</v>
      </c>
      <c r="R3836" s="14">
        <f>H3836*$H$5</f>
        <v>0</v>
      </c>
      <c r="S3836" s="14">
        <f>(N3836/100)*(I3836*$I$5)+(N3836/100)*(J3836*$J$5)</f>
        <v>272.16000000000003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86.399999999999991</v>
      </c>
      <c r="W3836" s="14">
        <f>(R3836/100)*(K3836*$K$5)+(R3836/100)*(L3836*$L$5)</f>
        <v>0</v>
      </c>
      <c r="X3836" s="14">
        <f t="shared" si="1217"/>
        <v>488.16</v>
      </c>
      <c r="Y3836" s="14">
        <f t="shared" si="1218"/>
        <v>0</v>
      </c>
      <c r="Z3836" s="14">
        <f t="shared" si="1219"/>
        <v>0</v>
      </c>
      <c r="AA3836" s="14">
        <f t="shared" si="1220"/>
        <v>206.39999999999998</v>
      </c>
      <c r="AB3836" s="14">
        <f>R3836+W3836</f>
        <v>0</v>
      </c>
      <c r="AC3836" s="15">
        <f t="shared" ref="AC3836:AC3848" si="1229">ROUND(X3836+Y3836+Z3836+AA3836+AB3836,1)</f>
        <v>694.6</v>
      </c>
      <c r="AD3836" s="48">
        <f>(ROUND(AC3836-AC3834,1)/AC3834)</f>
        <v>-5.4193899782135076E-2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108</v>
      </c>
      <c r="E3837" s="12">
        <v>0</v>
      </c>
      <c r="F3837" s="12">
        <v>0</v>
      </c>
      <c r="G3837" s="12">
        <v>60</v>
      </c>
      <c r="H3837" s="12">
        <v>0</v>
      </c>
      <c r="I3837" s="13">
        <v>20</v>
      </c>
      <c r="J3837" s="13">
        <v>50</v>
      </c>
      <c r="K3837" s="13">
        <v>0</v>
      </c>
      <c r="L3837" s="13">
        <v>40</v>
      </c>
      <c r="M3837" s="13">
        <v>0</v>
      </c>
      <c r="N3837" s="14">
        <f>D3837*$D$6</f>
        <v>216</v>
      </c>
      <c r="O3837" s="14">
        <f>E3837*$E$6</f>
        <v>0</v>
      </c>
      <c r="P3837" s="14">
        <f>F3837*$F$6</f>
        <v>0</v>
      </c>
      <c r="Q3837" s="14">
        <f>G3837*$G$6</f>
        <v>120</v>
      </c>
      <c r="R3837" s="14">
        <f>H3837*$H$6</f>
        <v>0</v>
      </c>
      <c r="S3837" s="14">
        <f>(N3837/100)*(I3837*$I$6)+(N3837/100)*(J3837*$J$6)</f>
        <v>272.16000000000003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86.399999999999991</v>
      </c>
      <c r="W3837" s="14">
        <f>(R3837/100)*(K3837*$K$6)+(R3837/100)*(L3837*$L$6)</f>
        <v>0</v>
      </c>
      <c r="X3837" s="14">
        <f t="shared" si="1217"/>
        <v>488.16</v>
      </c>
      <c r="Y3837" s="14">
        <f t="shared" si="1218"/>
        <v>0</v>
      </c>
      <c r="Z3837" s="14">
        <f t="shared" si="1219"/>
        <v>0</v>
      </c>
      <c r="AA3837" s="14">
        <f t="shared" si="1220"/>
        <v>206.39999999999998</v>
      </c>
      <c r="AB3837" s="14">
        <f t="shared" ref="AB3837:AB3848" si="1230">R3837+W3837</f>
        <v>0</v>
      </c>
      <c r="AC3837" s="15">
        <f t="shared" si="1229"/>
        <v>694.6</v>
      </c>
      <c r="AD3837" s="48">
        <f>(ROUND(AC3837-AC3834,1)/AC3834)</f>
        <v>-5.4193899782135076E-2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108</v>
      </c>
      <c r="E3838" s="12">
        <v>0</v>
      </c>
      <c r="F3838" s="12">
        <v>0</v>
      </c>
      <c r="G3838" s="12">
        <v>60</v>
      </c>
      <c r="H3838" s="12">
        <v>0</v>
      </c>
      <c r="I3838" s="13">
        <v>20</v>
      </c>
      <c r="J3838" s="13">
        <v>50</v>
      </c>
      <c r="K3838" s="13">
        <v>0</v>
      </c>
      <c r="L3838" s="13">
        <v>40</v>
      </c>
      <c r="M3838" s="13">
        <v>0</v>
      </c>
      <c r="N3838" s="14">
        <f>D3838*$D$7</f>
        <v>216</v>
      </c>
      <c r="O3838" s="14">
        <f>E3838*$E$7</f>
        <v>0</v>
      </c>
      <c r="P3838" s="14">
        <f>F3838*$F$7</f>
        <v>0</v>
      </c>
      <c r="Q3838" s="14">
        <f>G3838*$G$7</f>
        <v>120</v>
      </c>
      <c r="R3838" s="14">
        <f>H3838*$H$7</f>
        <v>0</v>
      </c>
      <c r="S3838" s="14">
        <f>(N3838/100)*(I3838*$I$7)+(N3838/100)*(J3838*$J$7)</f>
        <v>272.16000000000003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86.399999999999991</v>
      </c>
      <c r="W3838" s="14">
        <f>(R3838/100)*(K3838*$K$7)+(R3838/100)*(L3838*$L$7)</f>
        <v>0</v>
      </c>
      <c r="X3838" s="14">
        <f t="shared" si="1217"/>
        <v>488.16</v>
      </c>
      <c r="Y3838" s="14">
        <f t="shared" si="1218"/>
        <v>0</v>
      </c>
      <c r="Z3838" s="14">
        <f t="shared" si="1219"/>
        <v>0</v>
      </c>
      <c r="AA3838" s="14">
        <f t="shared" si="1220"/>
        <v>206.39999999999998</v>
      </c>
      <c r="AB3838" s="14">
        <f t="shared" si="1230"/>
        <v>0</v>
      </c>
      <c r="AC3838" s="15">
        <f t="shared" si="1229"/>
        <v>694.6</v>
      </c>
      <c r="AD3838" s="48">
        <f>(ROUND(AC3838-AC3834,1)/AC3834)</f>
        <v>-5.4193899782135076E-2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108</v>
      </c>
      <c r="E3839" s="12">
        <v>0</v>
      </c>
      <c r="F3839" s="12">
        <v>0</v>
      </c>
      <c r="G3839" s="12">
        <v>60</v>
      </c>
      <c r="H3839" s="12">
        <v>0</v>
      </c>
      <c r="I3839" s="13">
        <v>20</v>
      </c>
      <c r="J3839" s="13">
        <v>50</v>
      </c>
      <c r="K3839" s="13">
        <v>0</v>
      </c>
      <c r="L3839" s="13">
        <v>40</v>
      </c>
      <c r="M3839" s="13">
        <v>0</v>
      </c>
      <c r="N3839" s="14">
        <f>D3839*$D$8</f>
        <v>216</v>
      </c>
      <c r="O3839" s="14">
        <f>E3839*$E$8</f>
        <v>0</v>
      </c>
      <c r="P3839" s="14">
        <f>F3839*$F$8</f>
        <v>0</v>
      </c>
      <c r="Q3839" s="14">
        <f>G3839*$G$8</f>
        <v>120</v>
      </c>
      <c r="R3839" s="14">
        <f>H3839*$H$8</f>
        <v>0</v>
      </c>
      <c r="S3839" s="14">
        <f>(N3839/100)*(I3839*$I$8)+(N3839/100)*(J3839*$J$8)</f>
        <v>272.16000000000003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86.399999999999991</v>
      </c>
      <c r="W3839" s="14">
        <f>(R3839/100)*(K3839*$K$8)+(R3839/100)*(L3839*$L$8)</f>
        <v>0</v>
      </c>
      <c r="X3839" s="14">
        <f t="shared" si="1217"/>
        <v>488.16</v>
      </c>
      <c r="Y3839" s="14">
        <f t="shared" si="1218"/>
        <v>0</v>
      </c>
      <c r="Z3839" s="14">
        <f t="shared" si="1219"/>
        <v>0</v>
      </c>
      <c r="AA3839" s="14">
        <f t="shared" si="1220"/>
        <v>206.39999999999998</v>
      </c>
      <c r="AB3839" s="14">
        <f t="shared" si="1230"/>
        <v>0</v>
      </c>
      <c r="AC3839" s="15">
        <f t="shared" si="1229"/>
        <v>694.6</v>
      </c>
      <c r="AD3839" s="48">
        <f>(ROUND(AC3839-AC3834,1)/AC3834)</f>
        <v>-5.4193899782135076E-2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54</v>
      </c>
      <c r="E3840" s="12">
        <v>160</v>
      </c>
      <c r="F3840" s="12">
        <v>0</v>
      </c>
      <c r="G3840" s="12">
        <v>0</v>
      </c>
      <c r="H3840" s="12">
        <v>0</v>
      </c>
      <c r="I3840" s="13">
        <v>20</v>
      </c>
      <c r="J3840" s="13">
        <v>50</v>
      </c>
      <c r="K3840" s="13">
        <v>90</v>
      </c>
      <c r="L3840" s="13">
        <v>0</v>
      </c>
      <c r="M3840" s="13">
        <v>0</v>
      </c>
      <c r="N3840" s="14">
        <f>D3840*$D$9</f>
        <v>70.2</v>
      </c>
      <c r="O3840" s="14">
        <f>E3840*$E$9</f>
        <v>240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98.28</v>
      </c>
      <c r="T3840" s="14">
        <f>(O3840/100)*(K3840*$K$9)</f>
        <v>432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17"/>
        <v>168.48000000000002</v>
      </c>
      <c r="Y3840" s="14">
        <f t="shared" si="1218"/>
        <v>672</v>
      </c>
      <c r="Z3840" s="14">
        <f t="shared" si="1219"/>
        <v>0</v>
      </c>
      <c r="AA3840" s="14">
        <f t="shared" si="1220"/>
        <v>0</v>
      </c>
      <c r="AB3840" s="14">
        <f t="shared" si="1230"/>
        <v>0</v>
      </c>
      <c r="AC3840" s="15">
        <f t="shared" si="1229"/>
        <v>840.5</v>
      </c>
      <c r="AD3840" s="48">
        <f>(ROUND(AC3840-AC3834,1)/AC3834)</f>
        <v>0.14447167755991286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54</v>
      </c>
      <c r="E3841" s="12">
        <v>0</v>
      </c>
      <c r="F3841" s="12">
        <v>160</v>
      </c>
      <c r="G3841" s="12">
        <v>0</v>
      </c>
      <c r="H3841" s="12">
        <v>0</v>
      </c>
      <c r="I3841" s="13">
        <v>20</v>
      </c>
      <c r="J3841" s="13">
        <v>50</v>
      </c>
      <c r="K3841" s="13">
        <v>45</v>
      </c>
      <c r="L3841" s="13">
        <v>45</v>
      </c>
      <c r="M3841" s="13">
        <v>0</v>
      </c>
      <c r="N3841" s="14">
        <f>D3841*$D$10</f>
        <v>70.2</v>
      </c>
      <c r="O3841" s="14">
        <f>E3841*$E$10</f>
        <v>0</v>
      </c>
      <c r="P3841" s="14">
        <f>F3841*$F$10</f>
        <v>240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98.28</v>
      </c>
      <c r="T3841" s="14">
        <f>(O3841/100)*(K3841*$J$10)</f>
        <v>0</v>
      </c>
      <c r="U3841" s="14">
        <f>(P3841/100)*(K3841*$K$10)+(P3841/100)*(L3841*$L$10)</f>
        <v>432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17"/>
        <v>168.48000000000002</v>
      </c>
      <c r="Y3841" s="14">
        <f t="shared" si="1218"/>
        <v>0</v>
      </c>
      <c r="Z3841" s="14">
        <f t="shared" si="1219"/>
        <v>672</v>
      </c>
      <c r="AA3841" s="14">
        <f t="shared" si="1220"/>
        <v>0</v>
      </c>
      <c r="AB3841" s="14">
        <f t="shared" si="1230"/>
        <v>0</v>
      </c>
      <c r="AC3841" s="15">
        <f t="shared" si="1229"/>
        <v>840.5</v>
      </c>
      <c r="AD3841" s="48">
        <f>(ROUND(AC3841-AC3834,1)/AC3834)</f>
        <v>0.14447167755991286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54</v>
      </c>
      <c r="E3842" s="12">
        <v>0</v>
      </c>
      <c r="F3842" s="12">
        <v>0</v>
      </c>
      <c r="G3842" s="12">
        <v>160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D3842*$D$11</f>
        <v>70.2</v>
      </c>
      <c r="O3842" s="14">
        <f>E3842*$E$11</f>
        <v>0</v>
      </c>
      <c r="P3842" s="14">
        <f>F3842*$F$11</f>
        <v>0</v>
      </c>
      <c r="Q3842" s="14">
        <f>G3842*$G$11</f>
        <v>240</v>
      </c>
      <c r="R3842" s="14">
        <f>H3842*$H$11</f>
        <v>0</v>
      </c>
      <c r="S3842" s="14">
        <f>(N3842/100)*(I3842*$I$11)+(N3842/100)*(J3842*$J$11)</f>
        <v>98.28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480</v>
      </c>
      <c r="W3842" s="14">
        <f>(R3842/100)*(K3842*$K$11)+(R3842/100)*(L3842*$L$11)</f>
        <v>0</v>
      </c>
      <c r="X3842" s="14">
        <f t="shared" si="1217"/>
        <v>168.48000000000002</v>
      </c>
      <c r="Y3842" s="14">
        <f t="shared" si="1218"/>
        <v>0</v>
      </c>
      <c r="Z3842" s="14">
        <f t="shared" si="1219"/>
        <v>0</v>
      </c>
      <c r="AA3842" s="14">
        <f t="shared" si="1220"/>
        <v>720</v>
      </c>
      <c r="AB3842" s="14">
        <f t="shared" si="1230"/>
        <v>0</v>
      </c>
      <c r="AC3842" s="15">
        <f t="shared" si="1229"/>
        <v>888.5</v>
      </c>
      <c r="AD3842" s="48">
        <f>(ROUND(AC3842-AC3834,1)/AC3834)</f>
        <v>0.20983115468409586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54</v>
      </c>
      <c r="E3843" s="12">
        <v>0</v>
      </c>
      <c r="F3843" s="12">
        <v>0</v>
      </c>
      <c r="G3843" s="12">
        <v>0</v>
      </c>
      <c r="H3843" s="12">
        <v>160</v>
      </c>
      <c r="I3843" s="13">
        <v>20</v>
      </c>
      <c r="J3843" s="13">
        <v>50</v>
      </c>
      <c r="K3843" s="13">
        <v>45</v>
      </c>
      <c r="L3843" s="13">
        <v>45</v>
      </c>
      <c r="M3843" s="13">
        <v>0</v>
      </c>
      <c r="N3843" s="14">
        <f>D3843*$D$12</f>
        <v>70.2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240</v>
      </c>
      <c r="S3843" s="14">
        <f>(N3843/100)*(I3843*$I$12)+(N3843/100)*(J3843*$J$12)</f>
        <v>98.28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432</v>
      </c>
      <c r="X3843" s="14">
        <f t="shared" si="1217"/>
        <v>168.48000000000002</v>
      </c>
      <c r="Y3843" s="14">
        <f t="shared" si="1218"/>
        <v>0</v>
      </c>
      <c r="Z3843" s="14">
        <f t="shared" si="1219"/>
        <v>0</v>
      </c>
      <c r="AA3843" s="14">
        <f t="shared" si="1220"/>
        <v>0</v>
      </c>
      <c r="AB3843" s="14">
        <f t="shared" si="1230"/>
        <v>672</v>
      </c>
      <c r="AC3843" s="15">
        <f t="shared" si="1229"/>
        <v>840.5</v>
      </c>
      <c r="AD3843" s="48">
        <f>(ROUND(AC3843-AC3834,1)/AC3834)</f>
        <v>0.14447167755991286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20</v>
      </c>
      <c r="J3844" s="13">
        <v>50</v>
      </c>
      <c r="K3844" s="13">
        <v>0</v>
      </c>
      <c r="L3844" s="13">
        <v>40</v>
      </c>
      <c r="M3844" s="13">
        <v>55</v>
      </c>
      <c r="N3844" s="14">
        <f>D3844*$D$13</f>
        <v>162</v>
      </c>
      <c r="O3844" s="14">
        <f>E3844*$E$13</f>
        <v>0</v>
      </c>
      <c r="P3844" s="14">
        <f>F3844*$F$13</f>
        <v>0</v>
      </c>
      <c r="Q3844" s="14">
        <f>G3844*$G$13</f>
        <v>90</v>
      </c>
      <c r="R3844" s="14">
        <f>H3844*$H$13</f>
        <v>0</v>
      </c>
      <c r="S3844" s="14">
        <f>(N3844/100)*(I3844*$I$13)+(N3844/100)*(J3844*$J$13)+(N3844/100)*(M3844*$M$13)</f>
        <v>405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171</v>
      </c>
      <c r="W3844" s="14">
        <f>(R3844/100)*(K3844*$K$13)+(R3844/100)*(L3844*$L$13)+(R3844/100)*(M3844*$M$13)</f>
        <v>0</v>
      </c>
      <c r="X3844" s="14">
        <f>N3844+S3844</f>
        <v>567</v>
      </c>
      <c r="Y3844" s="14">
        <f t="shared" si="1218"/>
        <v>0</v>
      </c>
      <c r="Z3844" s="14">
        <f t="shared" si="1219"/>
        <v>0</v>
      </c>
      <c r="AA3844" s="14">
        <f t="shared" si="1220"/>
        <v>261</v>
      </c>
      <c r="AB3844" s="14">
        <f t="shared" si="1230"/>
        <v>0</v>
      </c>
      <c r="AC3844" s="15">
        <f t="shared" si="1229"/>
        <v>828</v>
      </c>
      <c r="AD3844" s="48">
        <f>(ROUND(AC3844-AC3834,1)/AC3834)</f>
        <v>0.12745098039215685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130</v>
      </c>
      <c r="E3845" s="12">
        <v>0</v>
      </c>
      <c r="F3845" s="12">
        <v>0</v>
      </c>
      <c r="G3845" s="12">
        <v>0</v>
      </c>
      <c r="H3845" s="12">
        <v>0</v>
      </c>
      <c r="I3845" s="13">
        <v>20</v>
      </c>
      <c r="J3845" s="13">
        <v>50</v>
      </c>
      <c r="K3845" s="13">
        <v>100</v>
      </c>
      <c r="L3845" s="13">
        <v>0</v>
      </c>
      <c r="M3845" s="13">
        <v>0</v>
      </c>
      <c r="N3845" s="14">
        <f>D3845*$D$14</f>
        <v>195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663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17"/>
        <v>858</v>
      </c>
      <c r="Y3845" s="14">
        <f t="shared" si="1218"/>
        <v>0</v>
      </c>
      <c r="Z3845" s="14">
        <f t="shared" si="1219"/>
        <v>0</v>
      </c>
      <c r="AA3845" s="14">
        <f t="shared" si="1220"/>
        <v>0</v>
      </c>
      <c r="AB3845" s="14">
        <f t="shared" si="1230"/>
        <v>0</v>
      </c>
      <c r="AC3845" s="15">
        <f t="shared" si="1229"/>
        <v>858</v>
      </c>
      <c r="AD3845" s="48">
        <f>(ROUND(AC3845-AC3834,1)/AC3834)</f>
        <v>0.16830065359477123</v>
      </c>
      <c r="AE3845" s="113"/>
      <c r="AF3845" s="60"/>
    </row>
    <row r="3846" spans="1:32">
      <c r="A3846" s="99"/>
      <c r="B3846" s="93"/>
      <c r="C3846" s="21" t="s">
        <v>329</v>
      </c>
      <c r="D3846" s="12">
        <v>130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50</v>
      </c>
      <c r="K3846" s="13">
        <v>0</v>
      </c>
      <c r="L3846" s="13">
        <v>100</v>
      </c>
      <c r="M3846" s="13">
        <v>0</v>
      </c>
      <c r="N3846" s="14">
        <f>D3846*$D$15</f>
        <v>195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663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17"/>
        <v>858</v>
      </c>
      <c r="Y3846" s="14">
        <f t="shared" si="1218"/>
        <v>0</v>
      </c>
      <c r="Z3846" s="14">
        <f t="shared" si="1219"/>
        <v>0</v>
      </c>
      <c r="AA3846" s="14">
        <f t="shared" si="1220"/>
        <v>0</v>
      </c>
      <c r="AB3846" s="14">
        <f t="shared" si="1230"/>
        <v>0</v>
      </c>
      <c r="AC3846" s="15">
        <f t="shared" si="1229"/>
        <v>858</v>
      </c>
      <c r="AD3846" s="48">
        <f>(ROUND(AC3846-AC3834,1)/AC3834)</f>
        <v>0.16830065359477123</v>
      </c>
      <c r="AE3846" s="111"/>
      <c r="AF3846" s="60"/>
    </row>
    <row r="3847" spans="1:32">
      <c r="A3847" s="99"/>
      <c r="B3847" s="93"/>
      <c r="C3847" s="21" t="s">
        <v>325</v>
      </c>
      <c r="D3847" s="12">
        <v>108</v>
      </c>
      <c r="E3847" s="12">
        <v>0</v>
      </c>
      <c r="F3847" s="12">
        <v>0</v>
      </c>
      <c r="G3847" s="12">
        <v>60</v>
      </c>
      <c r="H3847" s="12">
        <v>0</v>
      </c>
      <c r="I3847" s="13">
        <v>20</v>
      </c>
      <c r="J3847" s="13">
        <v>80</v>
      </c>
      <c r="K3847" s="13">
        <v>0</v>
      </c>
      <c r="L3847" s="13">
        <v>40</v>
      </c>
      <c r="M3847" s="13">
        <v>0</v>
      </c>
      <c r="N3847" s="14">
        <f>D3847*$D$16</f>
        <v>172.8</v>
      </c>
      <c r="O3847" s="14">
        <f>E3847*$E$16</f>
        <v>0</v>
      </c>
      <c r="P3847" s="14">
        <f>F3847*$F$16</f>
        <v>0</v>
      </c>
      <c r="Q3847" s="14">
        <f>G3847*$G$16</f>
        <v>96</v>
      </c>
      <c r="R3847" s="14">
        <f>H3847*$H$16</f>
        <v>0</v>
      </c>
      <c r="S3847" s="14">
        <f>(N3847/100)*(I3847*$I$16)+(N3847/100)*(J3847*$J$16)</f>
        <v>518.40000000000009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76.8</v>
      </c>
      <c r="W3847" s="14">
        <f>(R3847/100)*(K3847*$K$16)+(R3847/100)*(L3847*$L$16)</f>
        <v>0</v>
      </c>
      <c r="X3847" s="14">
        <f t="shared" si="1217"/>
        <v>691.2</v>
      </c>
      <c r="Y3847" s="14">
        <f t="shared" si="1218"/>
        <v>0</v>
      </c>
      <c r="Z3847" s="14">
        <f t="shared" si="1219"/>
        <v>0</v>
      </c>
      <c r="AA3847" s="14">
        <f t="shared" si="1220"/>
        <v>172.8</v>
      </c>
      <c r="AB3847" s="14">
        <f t="shared" si="1230"/>
        <v>0</v>
      </c>
      <c r="AC3847" s="15">
        <f t="shared" si="1229"/>
        <v>864</v>
      </c>
      <c r="AD3847" s="48">
        <f>(ROUND(AC3847-AC3834,1)/AC3834)</f>
        <v>0.17647058823529413</v>
      </c>
      <c r="AE3847" s="113"/>
      <c r="AF3847" s="60"/>
    </row>
    <row r="3848" spans="1:32">
      <c r="A3848" s="99"/>
      <c r="B3848" s="93"/>
      <c r="C3848" s="21" t="s">
        <v>326</v>
      </c>
      <c r="D3848" s="12">
        <v>108</v>
      </c>
      <c r="E3848" s="12">
        <v>0</v>
      </c>
      <c r="F3848" s="12">
        <v>0</v>
      </c>
      <c r="G3848" s="12">
        <v>60</v>
      </c>
      <c r="H3848" s="12">
        <v>0</v>
      </c>
      <c r="I3848" s="13">
        <v>60</v>
      </c>
      <c r="J3848" s="13">
        <v>50</v>
      </c>
      <c r="K3848" s="13">
        <v>0</v>
      </c>
      <c r="L3848" s="13">
        <v>40</v>
      </c>
      <c r="M3848" s="13">
        <v>0</v>
      </c>
      <c r="N3848" s="14">
        <f>D3848*$D$17</f>
        <v>172.8</v>
      </c>
      <c r="O3848" s="14">
        <f>E3848*$E$17</f>
        <v>0</v>
      </c>
      <c r="P3848" s="14">
        <f>F3848*$F$17</f>
        <v>0</v>
      </c>
      <c r="Q3848" s="14">
        <f>G3848*$G$17</f>
        <v>96</v>
      </c>
      <c r="R3848" s="14">
        <f>H3848*$H$17</f>
        <v>0</v>
      </c>
      <c r="S3848" s="14">
        <f>(N3848/100)*(I3848*$I$17)+(N3848/100)*(J3848*$J$17)</f>
        <v>449.28000000000009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76.8</v>
      </c>
      <c r="W3848" s="14">
        <f>(R3848/100)*(K3848*$K$17)+(R3848/100)*(L3848*$L$17)</f>
        <v>0</v>
      </c>
      <c r="X3848" s="14">
        <f t="shared" si="1217"/>
        <v>622.08000000000015</v>
      </c>
      <c r="Y3848" s="14">
        <f t="shared" si="1218"/>
        <v>0</v>
      </c>
      <c r="Z3848" s="14">
        <f t="shared" si="1219"/>
        <v>0</v>
      </c>
      <c r="AA3848" s="14">
        <f t="shared" si="1220"/>
        <v>172.8</v>
      </c>
      <c r="AB3848" s="14">
        <f t="shared" si="1230"/>
        <v>0</v>
      </c>
      <c r="AC3848" s="15">
        <f t="shared" si="1229"/>
        <v>794.9</v>
      </c>
      <c r="AD3848" s="48">
        <f>(ROUND(AC3848-AC3834,1)/AC3834)</f>
        <v>8.2380174291939001E-2</v>
      </c>
      <c r="AE3848" s="113"/>
      <c r="AF3848" s="60"/>
    </row>
    <row r="3849" spans="1:32">
      <c r="A3849" s="106" t="s">
        <v>0</v>
      </c>
      <c r="B3849" s="90" t="s">
        <v>584</v>
      </c>
      <c r="C3849" s="50" t="s">
        <v>241</v>
      </c>
      <c r="D3849" s="11">
        <v>112</v>
      </c>
      <c r="E3849" s="11">
        <v>0</v>
      </c>
      <c r="F3849" s="11">
        <v>0</v>
      </c>
      <c r="G3849" s="11">
        <v>0</v>
      </c>
      <c r="H3849" s="11">
        <v>0</v>
      </c>
      <c r="I3849" s="51">
        <v>20</v>
      </c>
      <c r="J3849" s="51">
        <v>40</v>
      </c>
      <c r="K3849" s="51">
        <v>0</v>
      </c>
      <c r="L3849" s="51">
        <v>50</v>
      </c>
      <c r="M3849" s="51">
        <v>0</v>
      </c>
      <c r="N3849" s="52">
        <f>D3849*$D$3</f>
        <v>224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(N3849/100)*(I3849*$I$3)+(N3849/100)*(J3849*$J$3)+(N3849/100)*(L3849*$L$3)</f>
        <v>492.80000000000007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17"/>
        <v>716.80000000000007</v>
      </c>
      <c r="Y3849" s="52">
        <f t="shared" si="1218"/>
        <v>0</v>
      </c>
      <c r="Z3849" s="52">
        <f t="shared" si="1219"/>
        <v>0</v>
      </c>
      <c r="AA3849" s="52">
        <f t="shared" si="1220"/>
        <v>0</v>
      </c>
      <c r="AB3849" s="52">
        <f>R3849+W3849</f>
        <v>0</v>
      </c>
      <c r="AC3849" s="53">
        <f>ROUND(X3849+Y3849+Z3849+AA3849+AB3849,1)</f>
        <v>716.8</v>
      </c>
      <c r="AD3849" s="58" t="s">
        <v>329</v>
      </c>
      <c r="AE3849" s="113" t="s">
        <v>799</v>
      </c>
      <c r="AF3849" s="60"/>
    </row>
    <row r="3850" spans="1:32">
      <c r="A3850" s="99" t="s">
        <v>800</v>
      </c>
      <c r="B3850" s="91">
        <v>12</v>
      </c>
      <c r="C3850" s="21" t="s">
        <v>324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45</v>
      </c>
      <c r="J3850" s="13">
        <v>60</v>
      </c>
      <c r="K3850" s="13">
        <v>0</v>
      </c>
      <c r="L3850" s="13">
        <v>50</v>
      </c>
      <c r="M3850" s="13">
        <v>0</v>
      </c>
      <c r="N3850" s="14">
        <f>D3850*$D$4</f>
        <v>179.20000000000002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(N3850/100)*(I3850*$I$4)+(N3850/100)*(J3850*$J$4)+(N3850/100)*(L3850*$L$4)</f>
        <v>649.6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si="1217"/>
        <v>828.80000000000007</v>
      </c>
      <c r="Y3850" s="14">
        <f t="shared" si="1218"/>
        <v>0</v>
      </c>
      <c r="Z3850" s="14">
        <f t="shared" si="1219"/>
        <v>0</v>
      </c>
      <c r="AA3850" s="14">
        <f t="shared" si="1220"/>
        <v>0</v>
      </c>
      <c r="AB3850" s="14">
        <f>R3850+W3850</f>
        <v>0</v>
      </c>
      <c r="AC3850" s="15">
        <f>ROUND(X3850+Y3850+Z3850+AA3850+AB3850,1)</f>
        <v>828.8</v>
      </c>
      <c r="AD3850" s="48">
        <f>(ROUND(AC3850-AC3849,1)/AC3849)</f>
        <v>0.15625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112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0</v>
      </c>
      <c r="L3851" s="13">
        <v>50</v>
      </c>
      <c r="M3851" s="13">
        <v>0</v>
      </c>
      <c r="N3851" s="14">
        <f>D3851*$D$5</f>
        <v>224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(N3851/100)*(I3851*$I$5)+(N3851/100)*(J3851*$J$5)+(N3851/100)*(L3851*$L$5)</f>
        <v>443.5200000000001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17"/>
        <v>667.5200000000001</v>
      </c>
      <c r="Y3851" s="14">
        <f t="shared" si="1218"/>
        <v>0</v>
      </c>
      <c r="Z3851" s="14">
        <f t="shared" si="1219"/>
        <v>0</v>
      </c>
      <c r="AA3851" s="14">
        <f t="shared" si="1220"/>
        <v>0</v>
      </c>
      <c r="AB3851" s="14">
        <f>R3851+W3851</f>
        <v>0</v>
      </c>
      <c r="AC3851" s="15">
        <f t="shared" ref="AC3851:AC3863" si="1231">ROUND(X3851+Y3851+Z3851+AA3851+AB3851,1)</f>
        <v>667.5</v>
      </c>
      <c r="AD3851" s="48">
        <f>(ROUND(AC3851-AC3849,1)/AC3849)</f>
        <v>-6.8777901785714288E-2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112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40</v>
      </c>
      <c r="K3852" s="13">
        <v>0</v>
      </c>
      <c r="L3852" s="13">
        <v>50</v>
      </c>
      <c r="M3852" s="13">
        <v>0</v>
      </c>
      <c r="N3852" s="14">
        <f>D3852*$D$6</f>
        <v>224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(N3852/100)*(I3852*$I$6)+(N3852/100)*(J3852*$J$6)+(N3852/100)*(L3852*$L$6)</f>
        <v>443.5200000000001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17"/>
        <v>667.5200000000001</v>
      </c>
      <c r="Y3852" s="14">
        <f t="shared" si="1218"/>
        <v>0</v>
      </c>
      <c r="Z3852" s="14">
        <f t="shared" si="1219"/>
        <v>0</v>
      </c>
      <c r="AA3852" s="14">
        <f t="shared" si="1220"/>
        <v>0</v>
      </c>
      <c r="AB3852" s="14">
        <f t="shared" ref="AB3852:AB3863" si="1232">R3852+W3852</f>
        <v>0</v>
      </c>
      <c r="AC3852" s="15">
        <f t="shared" si="1231"/>
        <v>667.5</v>
      </c>
      <c r="AD3852" s="48">
        <f>(ROUND(AC3852-AC3849,1)/AC3849)</f>
        <v>-6.8777901785714288E-2</v>
      </c>
      <c r="AE3852" s="113"/>
      <c r="AF3852" s="60"/>
    </row>
    <row r="3853" spans="1:32">
      <c r="A3853" s="99" t="s">
        <v>803</v>
      </c>
      <c r="B3853" s="91">
        <v>30</v>
      </c>
      <c r="C3853" s="21" t="s">
        <v>338</v>
      </c>
      <c r="D3853" s="12">
        <v>112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40</v>
      </c>
      <c r="K3853" s="13">
        <v>0</v>
      </c>
      <c r="L3853" s="13">
        <v>50</v>
      </c>
      <c r="M3853" s="13">
        <v>0</v>
      </c>
      <c r="N3853" s="14">
        <f>D3853*$D$7</f>
        <v>224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(N3853/100)*(I3853*$I$7)+(N3853/100)*(J3853*$J$7)+(N3853/100)*(L3853*$L$7)</f>
        <v>443.5200000000001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17"/>
        <v>667.5200000000001</v>
      </c>
      <c r="Y3853" s="14">
        <f t="shared" si="1218"/>
        <v>0</v>
      </c>
      <c r="Z3853" s="14">
        <f t="shared" si="1219"/>
        <v>0</v>
      </c>
      <c r="AA3853" s="14">
        <f t="shared" si="1220"/>
        <v>0</v>
      </c>
      <c r="AB3853" s="14">
        <f t="shared" si="1232"/>
        <v>0</v>
      </c>
      <c r="AC3853" s="15">
        <f t="shared" si="1231"/>
        <v>667.5</v>
      </c>
      <c r="AD3853" s="48">
        <f>(ROUND(AC3853-AC3849,1)/AC3849)</f>
        <v>-6.8777901785714288E-2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112</v>
      </c>
      <c r="E3854" s="12">
        <v>0</v>
      </c>
      <c r="F3854" s="12">
        <v>0</v>
      </c>
      <c r="G3854" s="12">
        <v>0</v>
      </c>
      <c r="H3854" s="12">
        <v>0</v>
      </c>
      <c r="I3854" s="13">
        <v>20</v>
      </c>
      <c r="J3854" s="13">
        <v>40</v>
      </c>
      <c r="K3854" s="13">
        <v>0</v>
      </c>
      <c r="L3854" s="13">
        <v>50</v>
      </c>
      <c r="M3854" s="13">
        <v>0</v>
      </c>
      <c r="N3854" s="14">
        <f>D3854*$D$8</f>
        <v>224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(N3854/100)*(I3854*$I$8)+(N3854/100)*(J3854*$J$8)+(N3854/100)*(L3854*$L$8)</f>
        <v>443.5200000000001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17"/>
        <v>667.5200000000001</v>
      </c>
      <c r="Y3854" s="14">
        <f t="shared" si="1218"/>
        <v>0</v>
      </c>
      <c r="Z3854" s="14">
        <f t="shared" si="1219"/>
        <v>0</v>
      </c>
      <c r="AA3854" s="14">
        <f t="shared" si="1220"/>
        <v>0</v>
      </c>
      <c r="AB3854" s="14">
        <f t="shared" si="1232"/>
        <v>0</v>
      </c>
      <c r="AC3854" s="15">
        <f t="shared" si="1231"/>
        <v>667.5</v>
      </c>
      <c r="AD3854" s="48">
        <f>(ROUND(AC3854-AC3849,1)/AC3849)</f>
        <v>-6.8777901785714288E-2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56</v>
      </c>
      <c r="E3855" s="12">
        <v>120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140</v>
      </c>
      <c r="L3855" s="13">
        <v>0</v>
      </c>
      <c r="M3855" s="13">
        <v>0</v>
      </c>
      <c r="N3855" s="14">
        <f>D3855*$D$9</f>
        <v>72.8</v>
      </c>
      <c r="O3855" s="14">
        <f>E3855*$E$9</f>
        <v>180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87.359999999999985</v>
      </c>
      <c r="T3855" s="14">
        <f>(O3855/100)*(K3855*$K$9)</f>
        <v>504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ref="X3855:X3863" si="1233">N3855+S3855</f>
        <v>160.15999999999997</v>
      </c>
      <c r="Y3855" s="14">
        <f t="shared" ref="Y3855:Y3863" si="1234">O3855+T3855</f>
        <v>684</v>
      </c>
      <c r="Z3855" s="14">
        <f t="shared" ref="Z3855:Z3863" si="1235">P3855+U3855</f>
        <v>0</v>
      </c>
      <c r="AA3855" s="14">
        <f t="shared" ref="AA3855:AA3863" si="1236">Q3855+V3855</f>
        <v>0</v>
      </c>
      <c r="AB3855" s="14">
        <f t="shared" si="1232"/>
        <v>0</v>
      </c>
      <c r="AC3855" s="15">
        <f t="shared" si="1231"/>
        <v>844.2</v>
      </c>
      <c r="AD3855" s="48">
        <f>(ROUND(AC3855-AC3849,1)/AC3849)</f>
        <v>0.17773437500000003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56</v>
      </c>
      <c r="E3856" s="12">
        <v>0</v>
      </c>
      <c r="F3856" s="12">
        <v>120</v>
      </c>
      <c r="G3856" s="12">
        <v>0</v>
      </c>
      <c r="H3856" s="12">
        <v>0</v>
      </c>
      <c r="I3856" s="13">
        <v>20</v>
      </c>
      <c r="J3856" s="13">
        <v>40</v>
      </c>
      <c r="K3856" s="13">
        <v>70</v>
      </c>
      <c r="L3856" s="13">
        <v>70</v>
      </c>
      <c r="M3856" s="13">
        <v>0</v>
      </c>
      <c r="N3856" s="14">
        <f>D3856*$D$10</f>
        <v>72.8</v>
      </c>
      <c r="O3856" s="14">
        <f>E3856*$E$10</f>
        <v>0</v>
      </c>
      <c r="P3856" s="14">
        <f>F3856*$F$10</f>
        <v>180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87.359999999999985</v>
      </c>
      <c r="T3856" s="14">
        <f>(O3856/100)*(K3856*$J$10)</f>
        <v>0</v>
      </c>
      <c r="U3856" s="14">
        <f>(P3856/100)*(K3856*$K$10)+(P3856/100)*(L3856*$L$10)</f>
        <v>504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3"/>
        <v>160.15999999999997</v>
      </c>
      <c r="Y3856" s="14">
        <f t="shared" si="1234"/>
        <v>0</v>
      </c>
      <c r="Z3856" s="14">
        <f t="shared" si="1235"/>
        <v>684</v>
      </c>
      <c r="AA3856" s="14">
        <f t="shared" si="1236"/>
        <v>0</v>
      </c>
      <c r="AB3856" s="14">
        <f t="shared" si="1232"/>
        <v>0</v>
      </c>
      <c r="AC3856" s="15">
        <f t="shared" si="1231"/>
        <v>844.2</v>
      </c>
      <c r="AD3856" s="48">
        <f>(ROUND(AC3856-AC3849,1)/AC3849)</f>
        <v>0.17773437500000003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56</v>
      </c>
      <c r="E3857" s="12">
        <v>0</v>
      </c>
      <c r="F3857" s="12">
        <v>0</v>
      </c>
      <c r="G3857" s="12">
        <v>120</v>
      </c>
      <c r="H3857" s="12">
        <v>0</v>
      </c>
      <c r="I3857" s="13">
        <v>20</v>
      </c>
      <c r="J3857" s="13">
        <v>40</v>
      </c>
      <c r="K3857" s="13">
        <v>0</v>
      </c>
      <c r="L3857" s="13">
        <v>140</v>
      </c>
      <c r="M3857" s="13">
        <v>0</v>
      </c>
      <c r="N3857" s="14">
        <f>D3857*$D$11</f>
        <v>72.8</v>
      </c>
      <c r="O3857" s="14">
        <f>E3857*$E$11</f>
        <v>0</v>
      </c>
      <c r="P3857" s="14">
        <f>F3857*$F$11</f>
        <v>0</v>
      </c>
      <c r="Q3857" s="14">
        <f>G3857*$G$11</f>
        <v>180</v>
      </c>
      <c r="R3857" s="14">
        <f>H3857*$H$11</f>
        <v>0</v>
      </c>
      <c r="S3857" s="14">
        <f>(N3857/100)*(I3857*$I$11)+(N3857/100)*(J3857*$J$11)</f>
        <v>87.359999999999985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504</v>
      </c>
      <c r="W3857" s="14">
        <f>(R3857/100)*(K3857*$K$11)+(R3857/100)*(L3857*$L$11)</f>
        <v>0</v>
      </c>
      <c r="X3857" s="14">
        <f t="shared" si="1233"/>
        <v>160.15999999999997</v>
      </c>
      <c r="Y3857" s="14">
        <f t="shared" si="1234"/>
        <v>0</v>
      </c>
      <c r="Z3857" s="14">
        <f t="shared" si="1235"/>
        <v>0</v>
      </c>
      <c r="AA3857" s="14">
        <f t="shared" si="1236"/>
        <v>684</v>
      </c>
      <c r="AB3857" s="14">
        <f t="shared" si="1232"/>
        <v>0</v>
      </c>
      <c r="AC3857" s="15">
        <f t="shared" si="1231"/>
        <v>844.2</v>
      </c>
      <c r="AD3857" s="48">
        <f>(ROUND(AC3857-AC3849,1)/AC3849)</f>
        <v>0.17773437500000003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56</v>
      </c>
      <c r="E3858" s="12">
        <v>0</v>
      </c>
      <c r="F3858" s="12">
        <v>0</v>
      </c>
      <c r="G3858" s="12">
        <v>0</v>
      </c>
      <c r="H3858" s="12">
        <v>120</v>
      </c>
      <c r="I3858" s="13">
        <v>20</v>
      </c>
      <c r="J3858" s="13">
        <v>40</v>
      </c>
      <c r="K3858" s="13">
        <v>70</v>
      </c>
      <c r="L3858" s="13">
        <v>70</v>
      </c>
      <c r="M3858" s="13">
        <v>0</v>
      </c>
      <c r="N3858" s="14">
        <f>D3858*$D$12</f>
        <v>72.8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180</v>
      </c>
      <c r="S3858" s="14">
        <f>(N3858/100)*(I3858*$I$12)+(N3858/100)*(J3858*$J$12)</f>
        <v>87.359999999999985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504</v>
      </c>
      <c r="X3858" s="14">
        <f t="shared" si="1233"/>
        <v>160.15999999999997</v>
      </c>
      <c r="Y3858" s="14">
        <f t="shared" si="1234"/>
        <v>0</v>
      </c>
      <c r="Z3858" s="14">
        <f t="shared" si="1235"/>
        <v>0</v>
      </c>
      <c r="AA3858" s="14">
        <f t="shared" si="1236"/>
        <v>0</v>
      </c>
      <c r="AB3858" s="14">
        <f t="shared" si="1232"/>
        <v>684</v>
      </c>
      <c r="AC3858" s="15">
        <f t="shared" si="1231"/>
        <v>844.2</v>
      </c>
      <c r="AD3858" s="48">
        <f>(ROUND(AC3858-AC3849,1)/AC3849)</f>
        <v>0.17773437500000003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40</v>
      </c>
      <c r="K3859" s="13">
        <v>0</v>
      </c>
      <c r="L3859" s="13">
        <v>50</v>
      </c>
      <c r="M3859" s="13">
        <v>130</v>
      </c>
      <c r="N3859" s="14">
        <f>D3859*$D$13</f>
        <v>168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638.40000000000009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806.40000000000009</v>
      </c>
      <c r="Y3859" s="14">
        <f t="shared" si="1234"/>
        <v>0</v>
      </c>
      <c r="Z3859" s="14">
        <f t="shared" si="1235"/>
        <v>0</v>
      </c>
      <c r="AA3859" s="14">
        <f t="shared" si="1236"/>
        <v>0</v>
      </c>
      <c r="AB3859" s="14">
        <f t="shared" si="1232"/>
        <v>0</v>
      </c>
      <c r="AC3859" s="15">
        <f t="shared" si="1231"/>
        <v>806.4</v>
      </c>
      <c r="AD3859" s="48">
        <f>(ROUND(AC3859-AC3849,1)/AC3849)</f>
        <v>0.125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112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40</v>
      </c>
      <c r="K3860" s="13">
        <v>130</v>
      </c>
      <c r="L3860" s="13">
        <v>0</v>
      </c>
      <c r="M3860" s="13">
        <v>0</v>
      </c>
      <c r="N3860" s="14">
        <f>D3860*$D$14</f>
        <v>168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638.40000000000009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3"/>
        <v>806.40000000000009</v>
      </c>
      <c r="Y3860" s="14">
        <f t="shared" si="1234"/>
        <v>0</v>
      </c>
      <c r="Z3860" s="14">
        <f t="shared" si="1235"/>
        <v>0</v>
      </c>
      <c r="AA3860" s="14">
        <f t="shared" si="1236"/>
        <v>0</v>
      </c>
      <c r="AB3860" s="14">
        <f t="shared" si="1232"/>
        <v>0</v>
      </c>
      <c r="AC3860" s="15">
        <f t="shared" si="1231"/>
        <v>806.4</v>
      </c>
      <c r="AD3860" s="48">
        <f>(ROUND(AC3860-AC3849,1)/AC3849)</f>
        <v>0.125</v>
      </c>
      <c r="AE3860" s="113"/>
      <c r="AF3860" s="60"/>
    </row>
    <row r="3861" spans="1:32">
      <c r="A3861" s="99"/>
      <c r="B3861" s="91"/>
      <c r="C3861" s="21" t="s">
        <v>329</v>
      </c>
      <c r="D3861" s="12">
        <v>112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40</v>
      </c>
      <c r="K3861" s="13">
        <v>0</v>
      </c>
      <c r="L3861" s="13">
        <v>130</v>
      </c>
      <c r="M3861" s="13">
        <v>0</v>
      </c>
      <c r="N3861" s="14">
        <f>D3861*$D$15</f>
        <v>168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638.40000000000009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3"/>
        <v>806.40000000000009</v>
      </c>
      <c r="Y3861" s="14">
        <f t="shared" si="1234"/>
        <v>0</v>
      </c>
      <c r="Z3861" s="14">
        <f t="shared" si="1235"/>
        <v>0</v>
      </c>
      <c r="AA3861" s="14">
        <f t="shared" si="1236"/>
        <v>0</v>
      </c>
      <c r="AB3861" s="14">
        <f t="shared" si="1232"/>
        <v>0</v>
      </c>
      <c r="AC3861" s="15">
        <f t="shared" si="1231"/>
        <v>806.4</v>
      </c>
      <c r="AD3861" s="48">
        <f>(ROUND(AC3861-AC3849,1)/AC3849)</f>
        <v>0.125</v>
      </c>
      <c r="AE3861" s="113"/>
      <c r="AF3861" s="60"/>
    </row>
    <row r="3862" spans="1:32">
      <c r="A3862" s="99"/>
      <c r="B3862" s="91"/>
      <c r="C3862" s="21" t="s">
        <v>325</v>
      </c>
      <c r="D3862" s="12">
        <v>112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100</v>
      </c>
      <c r="K3862" s="13">
        <v>0</v>
      </c>
      <c r="L3862" s="13">
        <v>50</v>
      </c>
      <c r="M3862" s="13">
        <v>0</v>
      </c>
      <c r="N3862" s="14">
        <f>D3862*$D$16</f>
        <v>179.20000000000002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663.04000000000008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3"/>
        <v>842.24000000000012</v>
      </c>
      <c r="Y3862" s="14">
        <f t="shared" si="1234"/>
        <v>0</v>
      </c>
      <c r="Z3862" s="14">
        <f t="shared" si="1235"/>
        <v>0</v>
      </c>
      <c r="AA3862" s="14">
        <f t="shared" si="1236"/>
        <v>0</v>
      </c>
      <c r="AB3862" s="14">
        <f t="shared" si="1232"/>
        <v>0</v>
      </c>
      <c r="AC3862" s="15">
        <f t="shared" si="1231"/>
        <v>842.2</v>
      </c>
      <c r="AD3862" s="48">
        <f>(ROUND(AC3862-AC3849,1)/AC3849)</f>
        <v>0.17494419642857145</v>
      </c>
      <c r="AE3862" s="113"/>
      <c r="AF3862" s="60"/>
    </row>
    <row r="3863" spans="1:32">
      <c r="A3863" s="99"/>
      <c r="B3863" s="91"/>
      <c r="C3863" s="21" t="s">
        <v>326</v>
      </c>
      <c r="D3863" s="12">
        <v>112</v>
      </c>
      <c r="E3863" s="12">
        <v>0</v>
      </c>
      <c r="F3863" s="12">
        <v>0</v>
      </c>
      <c r="G3863" s="12">
        <v>0</v>
      </c>
      <c r="H3863" s="12">
        <v>0</v>
      </c>
      <c r="I3863" s="13">
        <v>80</v>
      </c>
      <c r="J3863" s="13">
        <v>40</v>
      </c>
      <c r="K3863" s="13">
        <v>0</v>
      </c>
      <c r="L3863" s="13">
        <v>50</v>
      </c>
      <c r="M3863" s="13">
        <v>0</v>
      </c>
      <c r="N3863" s="14">
        <f>D3863*$D$17</f>
        <v>179.20000000000002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573.44000000000005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3"/>
        <v>752.6400000000001</v>
      </c>
      <c r="Y3863" s="14">
        <f t="shared" si="1234"/>
        <v>0</v>
      </c>
      <c r="Z3863" s="14">
        <f t="shared" si="1235"/>
        <v>0</v>
      </c>
      <c r="AA3863" s="14">
        <f t="shared" si="1236"/>
        <v>0</v>
      </c>
      <c r="AB3863" s="14">
        <f t="shared" si="1232"/>
        <v>0</v>
      </c>
      <c r="AC3863" s="15">
        <f t="shared" si="1231"/>
        <v>752.6</v>
      </c>
      <c r="AD3863" s="48">
        <f>(ROUND(AC3863-AC3849,1)/AC3849)</f>
        <v>4.9944196428571425E-2</v>
      </c>
      <c r="AE3863" s="113"/>
      <c r="AF3863" s="60"/>
    </row>
    <row r="3864" spans="1:32">
      <c r="A3864" s="106" t="s">
        <v>0</v>
      </c>
      <c r="B3864" s="92" t="s">
        <v>163</v>
      </c>
      <c r="C3864" s="50" t="s">
        <v>241</v>
      </c>
      <c r="D3864" s="11">
        <v>98</v>
      </c>
      <c r="E3864" s="11">
        <v>100</v>
      </c>
      <c r="F3864" s="11">
        <v>0</v>
      </c>
      <c r="G3864" s="11">
        <v>0</v>
      </c>
      <c r="H3864" s="11">
        <v>0</v>
      </c>
      <c r="I3864" s="51">
        <v>20</v>
      </c>
      <c r="J3864" s="51">
        <v>45</v>
      </c>
      <c r="K3864" s="51">
        <v>25</v>
      </c>
      <c r="L3864" s="51">
        <v>25</v>
      </c>
      <c r="M3864" s="51">
        <v>0</v>
      </c>
      <c r="N3864" s="52">
        <f>D3864*$D$3</f>
        <v>196</v>
      </c>
      <c r="O3864" s="52">
        <f>E3864*$E$3</f>
        <v>200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</f>
        <v>254.8</v>
      </c>
      <c r="T3864" s="52">
        <f>(O3864/100)*(K3864*$K$3)</f>
        <v>100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ref="X3864:X3893" si="1237">N3864+S3864</f>
        <v>450.8</v>
      </c>
      <c r="Y3864" s="52">
        <f t="shared" ref="Y3864:Y3893" si="1238">O3864+T3864</f>
        <v>300</v>
      </c>
      <c r="Z3864" s="52">
        <f t="shared" ref="Z3864:Z3893" si="1239">P3864+U3864</f>
        <v>0</v>
      </c>
      <c r="AA3864" s="52">
        <f t="shared" ref="AA3864:AA3893" si="1240">Q3864+V3864</f>
        <v>0</v>
      </c>
      <c r="AB3864" s="52">
        <f>R3864+W3864</f>
        <v>0</v>
      </c>
      <c r="AC3864" s="53">
        <f>ROUND(X3864+Y3864+Z3864+AA3864+AB3864,1)</f>
        <v>750.8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10</v>
      </c>
      <c r="C3865" s="21" t="s">
        <v>324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45</v>
      </c>
      <c r="J3865" s="13">
        <v>66</v>
      </c>
      <c r="K3865" s="13">
        <v>25</v>
      </c>
      <c r="L3865" s="13">
        <v>25</v>
      </c>
      <c r="M3865" s="13">
        <v>0</v>
      </c>
      <c r="N3865" s="14">
        <f>D3865*$D$4</f>
        <v>156.80000000000001</v>
      </c>
      <c r="O3865" s="14">
        <f>E3865*$E$4</f>
        <v>160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</f>
        <v>435.12</v>
      </c>
      <c r="T3865" s="14">
        <f>(O3865/100)*(K3865*$K$4)</f>
        <v>80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37"/>
        <v>591.92000000000007</v>
      </c>
      <c r="Y3865" s="14">
        <f t="shared" si="1238"/>
        <v>240</v>
      </c>
      <c r="Z3865" s="14">
        <f t="shared" si="1239"/>
        <v>0</v>
      </c>
      <c r="AA3865" s="14">
        <f t="shared" si="1240"/>
        <v>0</v>
      </c>
      <c r="AB3865" s="14">
        <f>R3865+W3865</f>
        <v>0</v>
      </c>
      <c r="AC3865" s="15">
        <f>ROUND(X3865+Y3865+Z3865+AA3865+AB3865,1)</f>
        <v>831.9</v>
      </c>
      <c r="AD3865" s="48">
        <f>(ROUND(AC3865-AC3864,1)/AC3864)</f>
        <v>0.10801811401172083</v>
      </c>
      <c r="AE3865" s="113"/>
      <c r="AF3865" s="60"/>
    </row>
    <row r="3866" spans="1:32">
      <c r="A3866" s="99" t="s">
        <v>801</v>
      </c>
      <c r="B3866" s="93">
        <v>10</v>
      </c>
      <c r="C3866" s="21" t="s">
        <v>834</v>
      </c>
      <c r="D3866" s="12">
        <v>98</v>
      </c>
      <c r="E3866" s="12">
        <v>100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25</v>
      </c>
      <c r="L3866" s="13">
        <v>25</v>
      </c>
      <c r="M3866" s="13">
        <v>0</v>
      </c>
      <c r="N3866" s="14">
        <f>D3866*$D$5</f>
        <v>196</v>
      </c>
      <c r="O3866" s="14">
        <f>E3866*$E$5</f>
        <v>200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</f>
        <v>229.32</v>
      </c>
      <c r="T3866" s="14">
        <f>(O3866/100)*(K3866*$K$5)</f>
        <v>90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37"/>
        <v>425.32</v>
      </c>
      <c r="Y3866" s="14">
        <f t="shared" si="1238"/>
        <v>290</v>
      </c>
      <c r="Z3866" s="14">
        <f t="shared" si="1239"/>
        <v>0</v>
      </c>
      <c r="AA3866" s="14">
        <f t="shared" si="1240"/>
        <v>0</v>
      </c>
      <c r="AB3866" s="14">
        <f>R3866+W3866</f>
        <v>0</v>
      </c>
      <c r="AC3866" s="15">
        <f t="shared" ref="AC3866:AC3878" si="1241">ROUND(X3866+Y3866+Z3866+AA3866+AB3866,1)</f>
        <v>715.3</v>
      </c>
      <c r="AD3866" s="48">
        <f>(ROUND(AC3866-AC3864,1)/AC3864)</f>
        <v>-4.7282898241875336E-2</v>
      </c>
      <c r="AE3866" s="113"/>
      <c r="AF3866" s="60"/>
    </row>
    <row r="3867" spans="1:32">
      <c r="A3867" s="99" t="s">
        <v>802</v>
      </c>
      <c r="B3867" s="93">
        <v>20</v>
      </c>
      <c r="C3867" s="21" t="s">
        <v>337</v>
      </c>
      <c r="D3867" s="12">
        <v>98</v>
      </c>
      <c r="E3867" s="12">
        <v>100</v>
      </c>
      <c r="F3867" s="12">
        <v>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D3867*$D$6</f>
        <v>196</v>
      </c>
      <c r="O3867" s="14">
        <f>E3867*$E$6</f>
        <v>200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</f>
        <v>229.32</v>
      </c>
      <c r="T3867" s="14">
        <f>(O3867/100)*(K3867*$K$6)</f>
        <v>90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37"/>
        <v>425.32</v>
      </c>
      <c r="Y3867" s="14">
        <f t="shared" si="1238"/>
        <v>290</v>
      </c>
      <c r="Z3867" s="14">
        <f t="shared" si="1239"/>
        <v>0</v>
      </c>
      <c r="AA3867" s="14">
        <f t="shared" si="1240"/>
        <v>0</v>
      </c>
      <c r="AB3867" s="14">
        <f t="shared" ref="AB3867:AB3878" si="1242">R3867+W3867</f>
        <v>0</v>
      </c>
      <c r="AC3867" s="15">
        <f t="shared" si="1241"/>
        <v>715.3</v>
      </c>
      <c r="AD3867" s="48">
        <f>(ROUND(AC3867-AC3864,1)/AC3864)</f>
        <v>-4.7282898241875336E-2</v>
      </c>
      <c r="AE3867" s="113"/>
      <c r="AF3867" s="60"/>
    </row>
    <row r="3868" spans="1:32">
      <c r="A3868" s="99" t="s">
        <v>803</v>
      </c>
      <c r="B3868" s="93">
        <v>20</v>
      </c>
      <c r="C3868" s="21" t="s">
        <v>338</v>
      </c>
      <c r="D3868" s="12">
        <v>98</v>
      </c>
      <c r="E3868" s="12">
        <v>100</v>
      </c>
      <c r="F3868" s="12">
        <v>0</v>
      </c>
      <c r="G3868" s="12">
        <v>0</v>
      </c>
      <c r="H3868" s="12">
        <v>0</v>
      </c>
      <c r="I3868" s="13">
        <v>20</v>
      </c>
      <c r="J3868" s="13">
        <v>45</v>
      </c>
      <c r="K3868" s="13">
        <v>25</v>
      </c>
      <c r="L3868" s="13">
        <v>25</v>
      </c>
      <c r="M3868" s="13">
        <v>0</v>
      </c>
      <c r="N3868" s="14">
        <f>D3868*$D$7</f>
        <v>196</v>
      </c>
      <c r="O3868" s="14">
        <f>E3868*$E$7</f>
        <v>200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</f>
        <v>229.32</v>
      </c>
      <c r="T3868" s="14">
        <f>(O3868/100)*(K3868*$K$7)</f>
        <v>90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37"/>
        <v>425.32</v>
      </c>
      <c r="Y3868" s="14">
        <f t="shared" si="1238"/>
        <v>290</v>
      </c>
      <c r="Z3868" s="14">
        <f t="shared" si="1239"/>
        <v>0</v>
      </c>
      <c r="AA3868" s="14">
        <f t="shared" si="1240"/>
        <v>0</v>
      </c>
      <c r="AB3868" s="14">
        <f t="shared" si="1242"/>
        <v>0</v>
      </c>
      <c r="AC3868" s="15">
        <f t="shared" si="1241"/>
        <v>715.3</v>
      </c>
      <c r="AD3868" s="48">
        <f>(ROUND(AC3868-AC3864,1)/AC3864)</f>
        <v>-4.7282898241875336E-2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98</v>
      </c>
      <c r="E3869" s="12">
        <v>100</v>
      </c>
      <c r="F3869" s="12">
        <v>0</v>
      </c>
      <c r="G3869" s="12">
        <v>0</v>
      </c>
      <c r="H3869" s="12">
        <v>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D3869*$D$8</f>
        <v>196</v>
      </c>
      <c r="O3869" s="14">
        <f>E3869*$E$8</f>
        <v>200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</f>
        <v>229.32</v>
      </c>
      <c r="T3869" s="14">
        <f>(O3869/100)*(K3869*$K$8)</f>
        <v>90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37"/>
        <v>425.32</v>
      </c>
      <c r="Y3869" s="14">
        <f t="shared" si="1238"/>
        <v>290</v>
      </c>
      <c r="Z3869" s="14">
        <f t="shared" si="1239"/>
        <v>0</v>
      </c>
      <c r="AA3869" s="14">
        <f t="shared" si="1240"/>
        <v>0</v>
      </c>
      <c r="AB3869" s="14">
        <f t="shared" si="1242"/>
        <v>0</v>
      </c>
      <c r="AC3869" s="15">
        <f t="shared" si="1241"/>
        <v>715.3</v>
      </c>
      <c r="AD3869" s="48">
        <f>(ROUND(AC3869-AC3864,1)/AC3864)</f>
        <v>-4.7282898241875336E-2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49</v>
      </c>
      <c r="E3870" s="12">
        <v>240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50</v>
      </c>
      <c r="L3870" s="13">
        <v>0</v>
      </c>
      <c r="M3870" s="13">
        <v>0</v>
      </c>
      <c r="N3870" s="14">
        <f>D3870*$D$9</f>
        <v>63.7</v>
      </c>
      <c r="O3870" s="14">
        <f>E3870*$E$9</f>
        <v>360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82.81</v>
      </c>
      <c r="T3870" s="14">
        <f>(O3870/100)*(K3870*$K$9)</f>
        <v>360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37"/>
        <v>146.51</v>
      </c>
      <c r="Y3870" s="14">
        <f t="shared" si="1238"/>
        <v>720</v>
      </c>
      <c r="Z3870" s="14">
        <f t="shared" si="1239"/>
        <v>0</v>
      </c>
      <c r="AA3870" s="14">
        <f t="shared" si="1240"/>
        <v>0</v>
      </c>
      <c r="AB3870" s="14">
        <f t="shared" si="1242"/>
        <v>0</v>
      </c>
      <c r="AC3870" s="15">
        <f t="shared" si="1241"/>
        <v>866.5</v>
      </c>
      <c r="AD3870" s="48">
        <f>(ROUND(AC3870-AC3864,1)/AC3864)</f>
        <v>0.15410229088971764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49</v>
      </c>
      <c r="E3871" s="12">
        <v>0</v>
      </c>
      <c r="F3871" s="12">
        <v>240</v>
      </c>
      <c r="G3871" s="12">
        <v>0</v>
      </c>
      <c r="H3871" s="12">
        <v>0</v>
      </c>
      <c r="I3871" s="13">
        <v>20</v>
      </c>
      <c r="J3871" s="13">
        <v>45</v>
      </c>
      <c r="K3871" s="13">
        <v>25</v>
      </c>
      <c r="L3871" s="13">
        <v>25</v>
      </c>
      <c r="M3871" s="13">
        <v>0</v>
      </c>
      <c r="N3871" s="14">
        <f>D3871*$D$10</f>
        <v>63.7</v>
      </c>
      <c r="O3871" s="14">
        <f>E3871*$E$10</f>
        <v>0</v>
      </c>
      <c r="P3871" s="14">
        <f>F3871*$F$10</f>
        <v>360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82.81</v>
      </c>
      <c r="T3871" s="14">
        <f>(O3871/100)*(K3871*$J$10)</f>
        <v>0</v>
      </c>
      <c r="U3871" s="14">
        <f>(P3871/100)*(K3871*$K$10)+(P3871/100)*(L3871*$L$10)</f>
        <v>360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37"/>
        <v>146.51</v>
      </c>
      <c r="Y3871" s="14">
        <f t="shared" si="1238"/>
        <v>0</v>
      </c>
      <c r="Z3871" s="14">
        <f t="shared" si="1239"/>
        <v>720</v>
      </c>
      <c r="AA3871" s="14">
        <f t="shared" si="1240"/>
        <v>0</v>
      </c>
      <c r="AB3871" s="14">
        <f t="shared" si="1242"/>
        <v>0</v>
      </c>
      <c r="AC3871" s="15">
        <f t="shared" si="1241"/>
        <v>866.5</v>
      </c>
      <c r="AD3871" s="48">
        <f>(ROUND(AC3871-AC3864,1)/AC3864)</f>
        <v>0.15410229088971764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49</v>
      </c>
      <c r="E3872" s="12">
        <v>0</v>
      </c>
      <c r="F3872" s="12">
        <v>0</v>
      </c>
      <c r="G3872" s="12">
        <v>240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D3872*$D$11</f>
        <v>63.7</v>
      </c>
      <c r="O3872" s="14">
        <f>E3872*$E$11</f>
        <v>0</v>
      </c>
      <c r="P3872" s="14">
        <f>F3872*$F$11</f>
        <v>0</v>
      </c>
      <c r="Q3872" s="14">
        <f>G3872*$G$11</f>
        <v>360</v>
      </c>
      <c r="R3872" s="14">
        <f>H3872*$H$11</f>
        <v>0</v>
      </c>
      <c r="S3872" s="14">
        <f>(N3872/100)*(I3872*$I$11)+(N3872/100)*(J3872*$J$11)</f>
        <v>82.81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360</v>
      </c>
      <c r="W3872" s="14">
        <f>(R3872/100)*(K3872*$K$11)+(R3872/100)*(L3872*$L$11)</f>
        <v>0</v>
      </c>
      <c r="X3872" s="14">
        <f t="shared" si="1237"/>
        <v>146.51</v>
      </c>
      <c r="Y3872" s="14">
        <f t="shared" si="1238"/>
        <v>0</v>
      </c>
      <c r="Z3872" s="14">
        <f t="shared" si="1239"/>
        <v>0</v>
      </c>
      <c r="AA3872" s="14">
        <f t="shared" si="1240"/>
        <v>720</v>
      </c>
      <c r="AB3872" s="14">
        <f t="shared" si="1242"/>
        <v>0</v>
      </c>
      <c r="AC3872" s="15">
        <f t="shared" si="1241"/>
        <v>866.5</v>
      </c>
      <c r="AD3872" s="48">
        <f>(ROUND(AC3872-AC3864,1)/AC3864)</f>
        <v>0.15410229088971764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49</v>
      </c>
      <c r="E3873" s="12">
        <v>0</v>
      </c>
      <c r="F3873" s="12">
        <v>0</v>
      </c>
      <c r="G3873" s="12">
        <v>0</v>
      </c>
      <c r="H3873" s="12">
        <v>240</v>
      </c>
      <c r="I3873" s="13">
        <v>20</v>
      </c>
      <c r="J3873" s="13">
        <v>45</v>
      </c>
      <c r="K3873" s="13">
        <v>25</v>
      </c>
      <c r="L3873" s="13">
        <v>25</v>
      </c>
      <c r="M3873" s="13">
        <v>0</v>
      </c>
      <c r="N3873" s="14">
        <f>D3873*$D$12</f>
        <v>63.7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360</v>
      </c>
      <c r="S3873" s="14">
        <f>(N3873/100)*(I3873*$I$12)+(N3873/100)*(J3873*$J$12)</f>
        <v>82.81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360</v>
      </c>
      <c r="X3873" s="14">
        <f t="shared" si="1237"/>
        <v>146.51</v>
      </c>
      <c r="Y3873" s="14">
        <f t="shared" si="1238"/>
        <v>0</v>
      </c>
      <c r="Z3873" s="14">
        <f t="shared" si="1239"/>
        <v>0</v>
      </c>
      <c r="AA3873" s="14">
        <f t="shared" si="1240"/>
        <v>0</v>
      </c>
      <c r="AB3873" s="14">
        <f t="shared" si="1242"/>
        <v>720</v>
      </c>
      <c r="AC3873" s="15">
        <f t="shared" si="1241"/>
        <v>866.5</v>
      </c>
      <c r="AD3873" s="48">
        <f>(ROUND(AC3873-AC3864,1)/AC3864)</f>
        <v>0.15410229088971764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98</v>
      </c>
      <c r="E3874" s="12">
        <v>150</v>
      </c>
      <c r="F3874" s="12">
        <v>0</v>
      </c>
      <c r="G3874" s="12">
        <v>0</v>
      </c>
      <c r="H3874" s="12">
        <v>0</v>
      </c>
      <c r="I3874" s="13">
        <v>20</v>
      </c>
      <c r="J3874" s="13">
        <v>45</v>
      </c>
      <c r="K3874" s="13">
        <v>25</v>
      </c>
      <c r="L3874" s="13">
        <v>25</v>
      </c>
      <c r="M3874" s="13">
        <v>25</v>
      </c>
      <c r="N3874" s="14">
        <f>D3874*$D$13</f>
        <v>147</v>
      </c>
      <c r="O3874" s="14">
        <f>E3874*$E$13</f>
        <v>225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264.60000000000002</v>
      </c>
      <c r="T3874" s="14">
        <f>(O3874/100)*(K3874*$K$13)+(O3874/100)*(M3874*$M$13)</f>
        <v>225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411.6</v>
      </c>
      <c r="Y3874" s="14">
        <f t="shared" si="1238"/>
        <v>450</v>
      </c>
      <c r="Z3874" s="14">
        <f t="shared" si="1239"/>
        <v>0</v>
      </c>
      <c r="AA3874" s="14">
        <f t="shared" si="1240"/>
        <v>0</v>
      </c>
      <c r="AB3874" s="14">
        <f t="shared" si="1242"/>
        <v>0</v>
      </c>
      <c r="AC3874" s="15">
        <f t="shared" si="1241"/>
        <v>861.6</v>
      </c>
      <c r="AD3874" s="48">
        <f>(ROUND(AC3874-AC3864,1)/AC3864)</f>
        <v>0.14757591901971231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170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45</v>
      </c>
      <c r="K3875" s="13">
        <v>50</v>
      </c>
      <c r="L3875" s="13">
        <v>0</v>
      </c>
      <c r="M3875" s="13">
        <v>0</v>
      </c>
      <c r="N3875" s="14">
        <f>D3875*$D$14</f>
        <v>255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586.5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37"/>
        <v>841.5</v>
      </c>
      <c r="Y3875" s="14">
        <f t="shared" si="1238"/>
        <v>0</v>
      </c>
      <c r="Z3875" s="14">
        <f t="shared" si="1239"/>
        <v>0</v>
      </c>
      <c r="AA3875" s="14">
        <f t="shared" si="1240"/>
        <v>0</v>
      </c>
      <c r="AB3875" s="14">
        <f t="shared" si="1242"/>
        <v>0</v>
      </c>
      <c r="AC3875" s="15">
        <f t="shared" si="1241"/>
        <v>841.5</v>
      </c>
      <c r="AD3875" s="48">
        <f>(ROUND(AC3875-AC3864,1)/AC3864)</f>
        <v>0.12080447522642515</v>
      </c>
      <c r="AE3875" s="113"/>
      <c r="AF3875" s="60"/>
    </row>
    <row r="3876" spans="1:32">
      <c r="A3876" s="99"/>
      <c r="B3876" s="93" t="s">
        <v>875</v>
      </c>
      <c r="C3876" s="21" t="s">
        <v>329</v>
      </c>
      <c r="D3876" s="12">
        <v>170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45</v>
      </c>
      <c r="K3876" s="13">
        <v>0</v>
      </c>
      <c r="L3876" s="13">
        <v>50</v>
      </c>
      <c r="M3876" s="13">
        <v>0</v>
      </c>
      <c r="N3876" s="14">
        <f>D3876*$D$15</f>
        <v>255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586.5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37"/>
        <v>841.5</v>
      </c>
      <c r="Y3876" s="14">
        <f t="shared" si="1238"/>
        <v>0</v>
      </c>
      <c r="Z3876" s="14">
        <f t="shared" si="1239"/>
        <v>0</v>
      </c>
      <c r="AA3876" s="14">
        <f t="shared" si="1240"/>
        <v>0</v>
      </c>
      <c r="AB3876" s="14">
        <f t="shared" si="1242"/>
        <v>0</v>
      </c>
      <c r="AC3876" s="15">
        <f t="shared" si="1241"/>
        <v>841.5</v>
      </c>
      <c r="AD3876" s="48">
        <f>(ROUND(AC3876-AC3864,1)/AC3864)</f>
        <v>0.12080447522642515</v>
      </c>
      <c r="AE3876" s="113"/>
      <c r="AF3876" s="60"/>
    </row>
    <row r="3877" spans="1:32">
      <c r="A3877" s="99"/>
      <c r="B3877" s="93"/>
      <c r="C3877" s="21" t="s">
        <v>325</v>
      </c>
      <c r="D3877" s="12">
        <v>98</v>
      </c>
      <c r="E3877" s="12">
        <v>100</v>
      </c>
      <c r="F3877" s="12">
        <v>0</v>
      </c>
      <c r="G3877" s="12">
        <v>0</v>
      </c>
      <c r="H3877" s="12">
        <v>0</v>
      </c>
      <c r="I3877" s="13">
        <v>20</v>
      </c>
      <c r="J3877" s="13">
        <v>86</v>
      </c>
      <c r="K3877" s="13">
        <v>25</v>
      </c>
      <c r="L3877" s="13">
        <v>25</v>
      </c>
      <c r="M3877" s="13">
        <v>0</v>
      </c>
      <c r="N3877" s="14">
        <f>D3877*$D$16</f>
        <v>156.80000000000001</v>
      </c>
      <c r="O3877" s="14">
        <f>E3877*$E$16</f>
        <v>160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503.32800000000003</v>
      </c>
      <c r="T3877" s="14">
        <f>(O3877/100)*(K3877*$K$16)</f>
        <v>80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37"/>
        <v>660.12800000000004</v>
      </c>
      <c r="Y3877" s="14">
        <f t="shared" si="1238"/>
        <v>240</v>
      </c>
      <c r="Z3877" s="14">
        <f t="shared" si="1239"/>
        <v>0</v>
      </c>
      <c r="AA3877" s="14">
        <f t="shared" si="1240"/>
        <v>0</v>
      </c>
      <c r="AB3877" s="14">
        <f t="shared" si="1242"/>
        <v>0</v>
      </c>
      <c r="AC3877" s="15">
        <f t="shared" si="1241"/>
        <v>900.1</v>
      </c>
      <c r="AD3877" s="48">
        <f>(ROUND(AC3877-AC3864,1)/AC3864)</f>
        <v>0.19885455514118278</v>
      </c>
      <c r="AE3877" s="113"/>
      <c r="AF3877" s="60"/>
    </row>
    <row r="3878" spans="1:32">
      <c r="A3878" s="99"/>
      <c r="B3878" s="93"/>
      <c r="C3878" s="21" t="s">
        <v>326</v>
      </c>
      <c r="D3878" s="12">
        <v>98</v>
      </c>
      <c r="E3878" s="12">
        <v>100</v>
      </c>
      <c r="F3878" s="12">
        <v>0</v>
      </c>
      <c r="G3878" s="12">
        <v>0</v>
      </c>
      <c r="H3878" s="12">
        <v>0</v>
      </c>
      <c r="I3878" s="13">
        <v>60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D3878*$D$17</f>
        <v>156.80000000000001</v>
      </c>
      <c r="O3878" s="14">
        <f>E3878*$E$17</f>
        <v>160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399.84000000000003</v>
      </c>
      <c r="T3878" s="14">
        <f>(O3878/100)*(K3878*$K$17)</f>
        <v>80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37"/>
        <v>556.6400000000001</v>
      </c>
      <c r="Y3878" s="14">
        <f t="shared" si="1238"/>
        <v>240</v>
      </c>
      <c r="Z3878" s="14">
        <f t="shared" si="1239"/>
        <v>0</v>
      </c>
      <c r="AA3878" s="14">
        <f t="shared" si="1240"/>
        <v>0</v>
      </c>
      <c r="AB3878" s="14">
        <f t="shared" si="1242"/>
        <v>0</v>
      </c>
      <c r="AC3878" s="15">
        <f t="shared" si="1241"/>
        <v>796.6</v>
      </c>
      <c r="AD3878" s="48">
        <f>(ROUND(AC3878-AC3864,1)/AC3864)</f>
        <v>6.1001598295151838E-2</v>
      </c>
      <c r="AE3878" s="113"/>
      <c r="AF3878" s="60"/>
    </row>
    <row r="3879" spans="1:32">
      <c r="A3879" s="106" t="s">
        <v>0</v>
      </c>
      <c r="B3879" s="90" t="s">
        <v>164</v>
      </c>
      <c r="C3879" s="50" t="s">
        <v>341</v>
      </c>
      <c r="D3879" s="11">
        <v>130</v>
      </c>
      <c r="E3879" s="11">
        <v>0</v>
      </c>
      <c r="F3879" s="11">
        <v>0</v>
      </c>
      <c r="G3879" s="11">
        <v>0</v>
      </c>
      <c r="H3879" s="11">
        <v>0</v>
      </c>
      <c r="I3879" s="51">
        <v>40</v>
      </c>
      <c r="J3879" s="51">
        <v>40</v>
      </c>
      <c r="K3879" s="51">
        <v>0</v>
      </c>
      <c r="L3879" s="51">
        <v>0</v>
      </c>
      <c r="M3879" s="51">
        <v>0</v>
      </c>
      <c r="N3879" s="52">
        <f>D3879*$D$3</f>
        <v>260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416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37"/>
        <v>676</v>
      </c>
      <c r="Y3879" s="52">
        <f t="shared" si="1238"/>
        <v>0</v>
      </c>
      <c r="Z3879" s="52">
        <f t="shared" si="1239"/>
        <v>0</v>
      </c>
      <c r="AA3879" s="52">
        <f t="shared" si="1240"/>
        <v>0</v>
      </c>
      <c r="AB3879" s="52">
        <f>R3879+W3879</f>
        <v>0</v>
      </c>
      <c r="AC3879" s="53">
        <f>ROUND(X3879+Y3879+Z3879+AA3879+AB3879,1)</f>
        <v>676</v>
      </c>
      <c r="AD3879" s="58"/>
      <c r="AE3879" s="113" t="s">
        <v>799</v>
      </c>
      <c r="AF3879" s="60"/>
    </row>
    <row r="3880" spans="1:32">
      <c r="A3880" s="99" t="s">
        <v>800</v>
      </c>
      <c r="B3880" s="91">
        <v>5</v>
      </c>
      <c r="C3880" s="21" t="s">
        <v>324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59</v>
      </c>
      <c r="J3880" s="13">
        <v>59</v>
      </c>
      <c r="K3880" s="13">
        <v>0</v>
      </c>
      <c r="L3880" s="13">
        <v>0</v>
      </c>
      <c r="M3880" s="13">
        <v>0</v>
      </c>
      <c r="N3880" s="14">
        <f>D3880*$D$4</f>
        <v>208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613.6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37"/>
        <v>821.6</v>
      </c>
      <c r="Y3880" s="14">
        <f t="shared" si="1238"/>
        <v>0</v>
      </c>
      <c r="Z3880" s="14">
        <f t="shared" si="1239"/>
        <v>0</v>
      </c>
      <c r="AA3880" s="14">
        <f t="shared" si="1240"/>
        <v>0</v>
      </c>
      <c r="AB3880" s="14">
        <f>R3880+W3880</f>
        <v>0</v>
      </c>
      <c r="AC3880" s="15">
        <f>ROUND(X3880+Y3880+Z3880+AA3880+AB3880,1)</f>
        <v>821.6</v>
      </c>
      <c r="AD3880" s="48">
        <f>(ROUND(AC3880-AC3879,1)/AC3879)</f>
        <v>0.21538461538461537</v>
      </c>
      <c r="AE3880" s="113"/>
      <c r="AF3880" s="60"/>
    </row>
    <row r="3881" spans="1:32">
      <c r="A3881" s="99" t="s">
        <v>801</v>
      </c>
      <c r="B3881" s="91">
        <v>8</v>
      </c>
      <c r="C3881" s="21" t="s">
        <v>834</v>
      </c>
      <c r="D3881" s="12">
        <v>130</v>
      </c>
      <c r="E3881" s="12">
        <v>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0</v>
      </c>
      <c r="L3881" s="13">
        <v>0</v>
      </c>
      <c r="M3881" s="13">
        <v>0</v>
      </c>
      <c r="N3881" s="14">
        <f>D3881*$D$5</f>
        <v>260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374.40000000000003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37"/>
        <v>634.40000000000009</v>
      </c>
      <c r="Y3881" s="14">
        <f t="shared" si="1238"/>
        <v>0</v>
      </c>
      <c r="Z3881" s="14">
        <f t="shared" si="1239"/>
        <v>0</v>
      </c>
      <c r="AA3881" s="14">
        <f t="shared" si="1240"/>
        <v>0</v>
      </c>
      <c r="AB3881" s="14">
        <f>R3881+W3881</f>
        <v>0</v>
      </c>
      <c r="AC3881" s="15">
        <f t="shared" ref="AC3881:AC3893" si="1243">ROUND(X3881+Y3881+Z3881+AA3881+AB3881,1)</f>
        <v>634.4</v>
      </c>
      <c r="AD3881" s="48">
        <f>(ROUND(AC3881-AC3879,1)/AC3879)</f>
        <v>-6.1538461538461542E-2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130</v>
      </c>
      <c r="E3882" s="12">
        <v>0</v>
      </c>
      <c r="F3882" s="12">
        <v>0</v>
      </c>
      <c r="G3882" s="12">
        <v>0</v>
      </c>
      <c r="H3882" s="12">
        <v>0</v>
      </c>
      <c r="I3882" s="13">
        <v>40</v>
      </c>
      <c r="J3882" s="13">
        <v>40</v>
      </c>
      <c r="K3882" s="13">
        <v>0</v>
      </c>
      <c r="L3882" s="13">
        <v>0</v>
      </c>
      <c r="M3882" s="13">
        <v>0</v>
      </c>
      <c r="N3882" s="14">
        <f>D3882*$D$6</f>
        <v>260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374.40000000000003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37"/>
        <v>634.40000000000009</v>
      </c>
      <c r="Y3882" s="14">
        <f t="shared" si="1238"/>
        <v>0</v>
      </c>
      <c r="Z3882" s="14">
        <f t="shared" si="1239"/>
        <v>0</v>
      </c>
      <c r="AA3882" s="14">
        <f t="shared" si="1240"/>
        <v>0</v>
      </c>
      <c r="AB3882" s="14">
        <f t="shared" ref="AB3882:AB3893" si="1244">R3882+W3882</f>
        <v>0</v>
      </c>
      <c r="AC3882" s="15">
        <f t="shared" si="1243"/>
        <v>634.4</v>
      </c>
      <c r="AD3882" s="48">
        <f>(ROUND(AC3882-AC3879,1)/AC3879)</f>
        <v>-6.1538461538461542E-2</v>
      </c>
      <c r="AE3882" s="113"/>
      <c r="AF3882" s="60"/>
    </row>
    <row r="3883" spans="1:32">
      <c r="A3883" s="99" t="s">
        <v>803</v>
      </c>
      <c r="B3883" s="91">
        <v>0</v>
      </c>
      <c r="C3883" s="21" t="s">
        <v>338</v>
      </c>
      <c r="D3883" s="12">
        <v>130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40</v>
      </c>
      <c r="K3883" s="13">
        <v>0</v>
      </c>
      <c r="L3883" s="13">
        <v>0</v>
      </c>
      <c r="M3883" s="13">
        <v>0</v>
      </c>
      <c r="N3883" s="14">
        <f>D3883*$D$7</f>
        <v>260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374.40000000000003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37"/>
        <v>634.40000000000009</v>
      </c>
      <c r="Y3883" s="14">
        <f t="shared" si="1238"/>
        <v>0</v>
      </c>
      <c r="Z3883" s="14">
        <f t="shared" si="1239"/>
        <v>0</v>
      </c>
      <c r="AA3883" s="14">
        <f t="shared" si="1240"/>
        <v>0</v>
      </c>
      <c r="AB3883" s="14">
        <f t="shared" si="1244"/>
        <v>0</v>
      </c>
      <c r="AC3883" s="15">
        <f t="shared" si="1243"/>
        <v>634.4</v>
      </c>
      <c r="AD3883" s="48">
        <f>(ROUND(AC3883-AC3879,1)/AC3879)</f>
        <v>-6.1538461538461542E-2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130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40</v>
      </c>
      <c r="K3884" s="13">
        <v>0</v>
      </c>
      <c r="L3884" s="13">
        <v>0</v>
      </c>
      <c r="M3884" s="13">
        <v>0</v>
      </c>
      <c r="N3884" s="14">
        <f>D3884*$D$8</f>
        <v>260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374.40000000000003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37"/>
        <v>634.40000000000009</v>
      </c>
      <c r="Y3884" s="14">
        <f t="shared" si="1238"/>
        <v>0</v>
      </c>
      <c r="Z3884" s="14">
        <f t="shared" si="1239"/>
        <v>0</v>
      </c>
      <c r="AA3884" s="14">
        <f t="shared" si="1240"/>
        <v>0</v>
      </c>
      <c r="AB3884" s="14">
        <f t="shared" si="1244"/>
        <v>0</v>
      </c>
      <c r="AC3884" s="15">
        <f t="shared" si="1243"/>
        <v>634.4</v>
      </c>
      <c r="AD3884" s="48">
        <f>(ROUND(AC3884-AC3879,1)/AC3879)</f>
        <v>-6.1538461538461542E-2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65</v>
      </c>
      <c r="E3885" s="12">
        <v>130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85</v>
      </c>
      <c r="L3885" s="13">
        <v>0</v>
      </c>
      <c r="M3885" s="13">
        <v>0</v>
      </c>
      <c r="N3885" s="14">
        <f>D3885*$D$9</f>
        <v>84.5</v>
      </c>
      <c r="O3885" s="14">
        <f>E3885*$E$9</f>
        <v>195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135.19999999999999</v>
      </c>
      <c r="T3885" s="14">
        <f>(O3885/100)*(K3885*$K$9)</f>
        <v>331.5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37"/>
        <v>219.7</v>
      </c>
      <c r="Y3885" s="14">
        <f t="shared" si="1238"/>
        <v>526.5</v>
      </c>
      <c r="Z3885" s="14">
        <f t="shared" si="1239"/>
        <v>0</v>
      </c>
      <c r="AA3885" s="14">
        <f t="shared" si="1240"/>
        <v>0</v>
      </c>
      <c r="AB3885" s="14">
        <f t="shared" si="1244"/>
        <v>0</v>
      </c>
      <c r="AC3885" s="15">
        <f t="shared" si="1243"/>
        <v>746.2</v>
      </c>
      <c r="AD3885" s="48">
        <f>(ROUND(AC3885-AC3879,1)/AC3879)</f>
        <v>0.10384615384615385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65</v>
      </c>
      <c r="E3886" s="12">
        <v>0</v>
      </c>
      <c r="F3886" s="12">
        <v>130</v>
      </c>
      <c r="G3886" s="12">
        <v>0</v>
      </c>
      <c r="H3886" s="12">
        <v>0</v>
      </c>
      <c r="I3886" s="13">
        <v>40</v>
      </c>
      <c r="J3886" s="13">
        <v>40</v>
      </c>
      <c r="K3886" s="13">
        <v>42.5</v>
      </c>
      <c r="L3886" s="13">
        <v>42.5</v>
      </c>
      <c r="M3886" s="13">
        <v>0</v>
      </c>
      <c r="N3886" s="14">
        <f>D3886*$D$10</f>
        <v>84.5</v>
      </c>
      <c r="O3886" s="14">
        <f>E3886*$E$10</f>
        <v>0</v>
      </c>
      <c r="P3886" s="14">
        <f>F3886*$F$10</f>
        <v>195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135.19999999999999</v>
      </c>
      <c r="T3886" s="14">
        <f>(O3886/100)*(K3886*$J$10)</f>
        <v>0</v>
      </c>
      <c r="U3886" s="14">
        <f>(P3886/100)*(K3886*$K$10)+(P3886/100)*(L3886*$L$10)</f>
        <v>331.5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37"/>
        <v>219.7</v>
      </c>
      <c r="Y3886" s="14">
        <f t="shared" si="1238"/>
        <v>0</v>
      </c>
      <c r="Z3886" s="14">
        <f t="shared" si="1239"/>
        <v>526.5</v>
      </c>
      <c r="AA3886" s="14">
        <f t="shared" si="1240"/>
        <v>0</v>
      </c>
      <c r="AB3886" s="14">
        <f t="shared" si="1244"/>
        <v>0</v>
      </c>
      <c r="AC3886" s="15">
        <f t="shared" si="1243"/>
        <v>746.2</v>
      </c>
      <c r="AD3886" s="48">
        <f>(ROUND(AC3886-AC3879,1)/AC3879)</f>
        <v>0.10384615384615385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65</v>
      </c>
      <c r="E3887" s="12">
        <v>0</v>
      </c>
      <c r="F3887" s="12">
        <v>0</v>
      </c>
      <c r="G3887" s="12">
        <v>130</v>
      </c>
      <c r="H3887" s="12">
        <v>0</v>
      </c>
      <c r="I3887" s="13">
        <v>40</v>
      </c>
      <c r="J3887" s="13">
        <v>40</v>
      </c>
      <c r="K3887" s="13">
        <v>0</v>
      </c>
      <c r="L3887" s="13">
        <v>85</v>
      </c>
      <c r="M3887" s="13">
        <v>0</v>
      </c>
      <c r="N3887" s="14">
        <f>D3887*$D$11</f>
        <v>84.5</v>
      </c>
      <c r="O3887" s="14">
        <f>E3887*$E$11</f>
        <v>0</v>
      </c>
      <c r="P3887" s="14">
        <f>F3887*$F$11</f>
        <v>0</v>
      </c>
      <c r="Q3887" s="14">
        <f>G3887*$G$11</f>
        <v>195</v>
      </c>
      <c r="R3887" s="14">
        <f>H3887*$H$11</f>
        <v>0</v>
      </c>
      <c r="S3887" s="14">
        <f>(N3887/100)*(I3887*$I$11)+(N3887/100)*(J3887*$J$11)</f>
        <v>135.19999999999999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331.5</v>
      </c>
      <c r="W3887" s="14">
        <f>(R3887/100)*(K3887*$K$11)+(R3887/100)*(L3887*$L$11)</f>
        <v>0</v>
      </c>
      <c r="X3887" s="14">
        <f t="shared" si="1237"/>
        <v>219.7</v>
      </c>
      <c r="Y3887" s="14">
        <f t="shared" si="1238"/>
        <v>0</v>
      </c>
      <c r="Z3887" s="14">
        <f t="shared" si="1239"/>
        <v>0</v>
      </c>
      <c r="AA3887" s="14">
        <f t="shared" si="1240"/>
        <v>526.5</v>
      </c>
      <c r="AB3887" s="14">
        <f t="shared" si="1244"/>
        <v>0</v>
      </c>
      <c r="AC3887" s="15">
        <f t="shared" si="1243"/>
        <v>746.2</v>
      </c>
      <c r="AD3887" s="48">
        <f>(ROUND(AC3887-AC3879,1)/AC3879)</f>
        <v>0.10384615384615385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65</v>
      </c>
      <c r="E3888" s="12">
        <v>0</v>
      </c>
      <c r="F3888" s="12">
        <v>0</v>
      </c>
      <c r="G3888" s="12">
        <v>0</v>
      </c>
      <c r="H3888" s="12">
        <v>130</v>
      </c>
      <c r="I3888" s="13">
        <v>40</v>
      </c>
      <c r="J3888" s="13">
        <v>40</v>
      </c>
      <c r="K3888" s="13">
        <v>42.5</v>
      </c>
      <c r="L3888" s="13">
        <v>42.5</v>
      </c>
      <c r="M3888" s="13">
        <v>0</v>
      </c>
      <c r="N3888" s="14">
        <f>D3888*$D$12</f>
        <v>84.5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195</v>
      </c>
      <c r="S3888" s="14">
        <f>(N3888/100)*(I3888*$I$12)+(N3888/100)*(J3888*$J$12)</f>
        <v>135.19999999999999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331.5</v>
      </c>
      <c r="X3888" s="14">
        <f t="shared" si="1237"/>
        <v>219.7</v>
      </c>
      <c r="Y3888" s="14">
        <f t="shared" si="1238"/>
        <v>0</v>
      </c>
      <c r="Z3888" s="14">
        <f t="shared" si="1239"/>
        <v>0</v>
      </c>
      <c r="AA3888" s="14">
        <f t="shared" si="1240"/>
        <v>0</v>
      </c>
      <c r="AB3888" s="14">
        <f t="shared" si="1244"/>
        <v>526.5</v>
      </c>
      <c r="AC3888" s="15">
        <f t="shared" si="1243"/>
        <v>746.2</v>
      </c>
      <c r="AD3888" s="48">
        <f>(ROUND(AC3888-AC3879,1)/AC3879)</f>
        <v>0.10384615384615385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40</v>
      </c>
      <c r="J3889" s="13">
        <v>40</v>
      </c>
      <c r="K3889" s="13">
        <v>0</v>
      </c>
      <c r="L3889" s="13">
        <v>0</v>
      </c>
      <c r="M3889" s="13">
        <v>70</v>
      </c>
      <c r="N3889" s="14">
        <f>D3889*$D$13</f>
        <v>195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585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780</v>
      </c>
      <c r="Y3889" s="14">
        <f t="shared" si="1238"/>
        <v>0</v>
      </c>
      <c r="Z3889" s="14">
        <f t="shared" si="1239"/>
        <v>0</v>
      </c>
      <c r="AA3889" s="14">
        <f t="shared" si="1240"/>
        <v>0</v>
      </c>
      <c r="AB3889" s="14">
        <f t="shared" si="1244"/>
        <v>0</v>
      </c>
      <c r="AC3889" s="15">
        <f t="shared" si="1243"/>
        <v>780</v>
      </c>
      <c r="AD3889" s="48">
        <f>(ROUND(AC3889-AC3879,1)/AC3879)</f>
        <v>0.15384615384615385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130</v>
      </c>
      <c r="E3890" s="12">
        <v>0</v>
      </c>
      <c r="F3890" s="12">
        <v>0</v>
      </c>
      <c r="G3890" s="12">
        <v>0</v>
      </c>
      <c r="H3890" s="12">
        <v>0</v>
      </c>
      <c r="I3890" s="13">
        <v>40</v>
      </c>
      <c r="J3890" s="13">
        <v>40</v>
      </c>
      <c r="K3890" s="13">
        <v>70</v>
      </c>
      <c r="L3890" s="13">
        <v>0</v>
      </c>
      <c r="M3890" s="13">
        <v>0</v>
      </c>
      <c r="N3890" s="14">
        <f>D3890*$D$14</f>
        <v>195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585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37"/>
        <v>780</v>
      </c>
      <c r="Y3890" s="14">
        <f t="shared" si="1238"/>
        <v>0</v>
      </c>
      <c r="Z3890" s="14">
        <f t="shared" si="1239"/>
        <v>0</v>
      </c>
      <c r="AA3890" s="14">
        <f t="shared" si="1240"/>
        <v>0</v>
      </c>
      <c r="AB3890" s="14">
        <f t="shared" si="1244"/>
        <v>0</v>
      </c>
      <c r="AC3890" s="15">
        <f t="shared" si="1243"/>
        <v>780</v>
      </c>
      <c r="AD3890" s="48">
        <f>(ROUND(AC3890-AC3879,1)/AC3879)</f>
        <v>0.15384615384615385</v>
      </c>
      <c r="AE3890" s="113"/>
      <c r="AF3890" s="60"/>
    </row>
    <row r="3891" spans="1:32">
      <c r="A3891" s="99"/>
      <c r="B3891" s="91"/>
      <c r="C3891" s="21" t="s">
        <v>329</v>
      </c>
      <c r="D3891" s="12">
        <v>130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40</v>
      </c>
      <c r="K3891" s="13">
        <v>0</v>
      </c>
      <c r="L3891" s="13">
        <v>70</v>
      </c>
      <c r="M3891" s="13">
        <v>0</v>
      </c>
      <c r="N3891" s="14">
        <f>D3891*$D$15</f>
        <v>195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585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37"/>
        <v>780</v>
      </c>
      <c r="Y3891" s="14">
        <f t="shared" si="1238"/>
        <v>0</v>
      </c>
      <c r="Z3891" s="14">
        <f t="shared" si="1239"/>
        <v>0</v>
      </c>
      <c r="AA3891" s="14">
        <f t="shared" si="1240"/>
        <v>0</v>
      </c>
      <c r="AB3891" s="14">
        <f t="shared" si="1244"/>
        <v>0</v>
      </c>
      <c r="AC3891" s="15">
        <f t="shared" si="1243"/>
        <v>780</v>
      </c>
      <c r="AD3891" s="48">
        <f>(ROUND(AC3891-AC3879,1)/AC3879)</f>
        <v>0.15384615384615385</v>
      </c>
      <c r="AE3891" s="113"/>
      <c r="AF3891" s="60"/>
    </row>
    <row r="3892" spans="1:32">
      <c r="A3892" s="99"/>
      <c r="B3892" s="91"/>
      <c r="C3892" s="21" t="s">
        <v>325</v>
      </c>
      <c r="D3892" s="12">
        <v>130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63</v>
      </c>
      <c r="K3892" s="13">
        <v>0</v>
      </c>
      <c r="L3892" s="13">
        <v>0</v>
      </c>
      <c r="M3892" s="13">
        <v>0</v>
      </c>
      <c r="N3892" s="14">
        <f>D3892*$D$16</f>
        <v>208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541.84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37"/>
        <v>749.84</v>
      </c>
      <c r="Y3892" s="14">
        <f t="shared" si="1238"/>
        <v>0</v>
      </c>
      <c r="Z3892" s="14">
        <f t="shared" si="1239"/>
        <v>0</v>
      </c>
      <c r="AA3892" s="14">
        <f t="shared" si="1240"/>
        <v>0</v>
      </c>
      <c r="AB3892" s="14">
        <f t="shared" si="1244"/>
        <v>0</v>
      </c>
      <c r="AC3892" s="15">
        <f t="shared" si="1243"/>
        <v>749.8</v>
      </c>
      <c r="AD3892" s="48">
        <f>(ROUND(AC3892-AC3879,1)/AC3879)</f>
        <v>0.10917159763313609</v>
      </c>
      <c r="AE3892" s="113"/>
      <c r="AF3892" s="60"/>
    </row>
    <row r="3893" spans="1:32">
      <c r="A3893" s="99"/>
      <c r="B3893" s="91"/>
      <c r="C3893" s="21" t="s">
        <v>326</v>
      </c>
      <c r="D3893" s="12">
        <v>130</v>
      </c>
      <c r="E3893" s="12">
        <v>0</v>
      </c>
      <c r="F3893" s="12">
        <v>0</v>
      </c>
      <c r="G3893" s="12">
        <v>0</v>
      </c>
      <c r="H3893" s="12">
        <v>0</v>
      </c>
      <c r="I3893" s="13">
        <v>63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D3893*$D$17</f>
        <v>208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541.84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37"/>
        <v>749.84</v>
      </c>
      <c r="Y3893" s="14">
        <f t="shared" si="1238"/>
        <v>0</v>
      </c>
      <c r="Z3893" s="14">
        <f t="shared" si="1239"/>
        <v>0</v>
      </c>
      <c r="AA3893" s="14">
        <f t="shared" si="1240"/>
        <v>0</v>
      </c>
      <c r="AB3893" s="14">
        <f t="shared" si="1244"/>
        <v>0</v>
      </c>
      <c r="AC3893" s="15">
        <f t="shared" si="1243"/>
        <v>749.8</v>
      </c>
      <c r="AD3893" s="48">
        <f>(ROUND(AC3893-AC3879,1)/AC3879)</f>
        <v>0.10917159763313609</v>
      </c>
      <c r="AE3893" s="113"/>
      <c r="AF3893" s="60"/>
    </row>
    <row r="3894" spans="1:32">
      <c r="A3894" s="106" t="s">
        <v>0</v>
      </c>
      <c r="B3894" s="92" t="s">
        <v>345</v>
      </c>
      <c r="C3894" s="50" t="s">
        <v>241</v>
      </c>
      <c r="D3894" s="11">
        <v>106</v>
      </c>
      <c r="E3894" s="11">
        <v>0</v>
      </c>
      <c r="F3894" s="11">
        <v>150</v>
      </c>
      <c r="G3894" s="11">
        <v>0</v>
      </c>
      <c r="H3894" s="11">
        <v>0</v>
      </c>
      <c r="I3894" s="51">
        <v>25</v>
      </c>
      <c r="J3894" s="51">
        <v>25</v>
      </c>
      <c r="K3894" s="51">
        <v>0</v>
      </c>
      <c r="L3894" s="51">
        <v>0</v>
      </c>
      <c r="M3894" s="51">
        <v>0</v>
      </c>
      <c r="N3894" s="52">
        <f>D3894*$D$3</f>
        <v>212</v>
      </c>
      <c r="O3894" s="52">
        <f>E3894*$E$3</f>
        <v>0</v>
      </c>
      <c r="P3894" s="52">
        <f>F3894*$F$3</f>
        <v>300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212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17"/>
        <v>424</v>
      </c>
      <c r="Y3894" s="52">
        <f t="shared" si="1218"/>
        <v>0</v>
      </c>
      <c r="Z3894" s="52">
        <f t="shared" si="1219"/>
        <v>300</v>
      </c>
      <c r="AA3894" s="52">
        <f t="shared" si="1220"/>
        <v>0</v>
      </c>
      <c r="AB3894" s="52">
        <f>R3894+W3894</f>
        <v>0</v>
      </c>
      <c r="AC3894" s="53">
        <f>ROUND(X3894+Y3894+Z3894+AA3894+AB3894,1)</f>
        <v>724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20</v>
      </c>
      <c r="C3895" s="21" t="s">
        <v>324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52</v>
      </c>
      <c r="J3895" s="13">
        <v>52</v>
      </c>
      <c r="K3895" s="13">
        <v>0</v>
      </c>
      <c r="L3895" s="13">
        <v>0</v>
      </c>
      <c r="M3895" s="13">
        <v>0</v>
      </c>
      <c r="N3895" s="14">
        <f>D3895*$D$4</f>
        <v>169.60000000000002</v>
      </c>
      <c r="O3895" s="14">
        <f>E3895*$E$4</f>
        <v>0</v>
      </c>
      <c r="P3895" s="14">
        <f>F3895*$F$4</f>
        <v>240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440.96000000000004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ref="X3895:X3909" si="1245">N3895+S3895</f>
        <v>610.56000000000006</v>
      </c>
      <c r="Y3895" s="14">
        <f t="shared" ref="Y3895:Y3909" si="1246">O3895+T3895</f>
        <v>0</v>
      </c>
      <c r="Z3895" s="14">
        <f t="shared" ref="Z3895:Z3909" si="1247">P3895+U3895</f>
        <v>240</v>
      </c>
      <c r="AA3895" s="14">
        <f t="shared" ref="AA3895:AA3909" si="1248">Q3895+V3895</f>
        <v>0</v>
      </c>
      <c r="AB3895" s="14">
        <f>R3895+W3895</f>
        <v>0</v>
      </c>
      <c r="AC3895" s="15">
        <f>ROUND(X3895+Y3895+Z3895+AA3895+AB3895,1)</f>
        <v>850.6</v>
      </c>
      <c r="AD3895" s="48">
        <f>(ROUND(AC3895-AC3894,1)/AC3894)</f>
        <v>0.17486187845303866</v>
      </c>
      <c r="AE3895" s="113"/>
      <c r="AF3895" s="60"/>
    </row>
    <row r="3896" spans="1:32">
      <c r="A3896" s="99" t="s">
        <v>801</v>
      </c>
      <c r="B3896" s="93">
        <v>0</v>
      </c>
      <c r="C3896" s="21" t="s">
        <v>834</v>
      </c>
      <c r="D3896" s="12">
        <v>106</v>
      </c>
      <c r="E3896" s="12">
        <v>0</v>
      </c>
      <c r="F3896" s="12">
        <v>150</v>
      </c>
      <c r="G3896" s="12">
        <v>0</v>
      </c>
      <c r="H3896" s="12">
        <v>0</v>
      </c>
      <c r="I3896" s="13">
        <v>25</v>
      </c>
      <c r="J3896" s="13">
        <v>25</v>
      </c>
      <c r="K3896" s="13">
        <v>0</v>
      </c>
      <c r="L3896" s="13">
        <v>0</v>
      </c>
      <c r="M3896" s="13">
        <v>0</v>
      </c>
      <c r="N3896" s="14">
        <f>D3896*$D$5</f>
        <v>212</v>
      </c>
      <c r="O3896" s="14">
        <f>E3896*$E$5</f>
        <v>0</v>
      </c>
      <c r="P3896" s="14">
        <f>F3896*$F$5</f>
        <v>300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190.8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5"/>
        <v>402.8</v>
      </c>
      <c r="Y3896" s="14">
        <f t="shared" si="1246"/>
        <v>0</v>
      </c>
      <c r="Z3896" s="14">
        <f t="shared" si="1247"/>
        <v>300</v>
      </c>
      <c r="AA3896" s="14">
        <f t="shared" si="1248"/>
        <v>0</v>
      </c>
      <c r="AB3896" s="14">
        <f>R3896+W3896</f>
        <v>0</v>
      </c>
      <c r="AC3896" s="15">
        <f t="shared" ref="AC3896:AC3908" si="1249">ROUND(X3896+Y3896+Z3896+AA3896+AB3896,1)</f>
        <v>702.8</v>
      </c>
      <c r="AD3896" s="48">
        <f>(ROUND(AC3896-AC3894,1)/AC3894)</f>
        <v>-2.9281767955801105E-2</v>
      </c>
      <c r="AE3896" s="113"/>
      <c r="AF3896" s="60"/>
    </row>
    <row r="3897" spans="1:32">
      <c r="A3897" s="99" t="s">
        <v>802</v>
      </c>
      <c r="B3897" s="93">
        <v>0</v>
      </c>
      <c r="C3897" s="21" t="s">
        <v>337</v>
      </c>
      <c r="D3897" s="12">
        <v>106</v>
      </c>
      <c r="E3897" s="12">
        <v>0</v>
      </c>
      <c r="F3897" s="12">
        <v>150</v>
      </c>
      <c r="G3897" s="12">
        <v>0</v>
      </c>
      <c r="H3897" s="12">
        <v>0</v>
      </c>
      <c r="I3897" s="13">
        <v>25</v>
      </c>
      <c r="J3897" s="13">
        <v>25</v>
      </c>
      <c r="K3897" s="13">
        <v>0</v>
      </c>
      <c r="L3897" s="13">
        <v>0</v>
      </c>
      <c r="M3897" s="13">
        <v>0</v>
      </c>
      <c r="N3897" s="14">
        <f>D3897*$D$6</f>
        <v>212</v>
      </c>
      <c r="O3897" s="14">
        <f>E3897*$E$6</f>
        <v>0</v>
      </c>
      <c r="P3897" s="14">
        <f>F3897*$F$6</f>
        <v>300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190.8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5"/>
        <v>402.8</v>
      </c>
      <c r="Y3897" s="14">
        <f t="shared" si="1246"/>
        <v>0</v>
      </c>
      <c r="Z3897" s="14">
        <f t="shared" si="1247"/>
        <v>300</v>
      </c>
      <c r="AA3897" s="14">
        <f t="shared" si="1248"/>
        <v>0</v>
      </c>
      <c r="AB3897" s="14">
        <f t="shared" ref="AB3897:AB3908" si="1250">R3897+W3897</f>
        <v>0</v>
      </c>
      <c r="AC3897" s="15">
        <f t="shared" si="1249"/>
        <v>702.8</v>
      </c>
      <c r="AD3897" s="48">
        <f>(ROUND(AC3897-AC3894,1)/AC3894)</f>
        <v>-2.9281767955801105E-2</v>
      </c>
      <c r="AE3897" s="113"/>
      <c r="AF3897" s="60"/>
    </row>
    <row r="3898" spans="1:32">
      <c r="A3898" s="99" t="s">
        <v>803</v>
      </c>
      <c r="B3898" s="93">
        <v>0</v>
      </c>
      <c r="C3898" s="21" t="s">
        <v>338</v>
      </c>
      <c r="D3898" s="12">
        <v>106</v>
      </c>
      <c r="E3898" s="12">
        <v>0</v>
      </c>
      <c r="F3898" s="12">
        <v>150</v>
      </c>
      <c r="G3898" s="12">
        <v>0</v>
      </c>
      <c r="H3898" s="12">
        <v>0</v>
      </c>
      <c r="I3898" s="13">
        <v>25</v>
      </c>
      <c r="J3898" s="13">
        <v>25</v>
      </c>
      <c r="K3898" s="13">
        <v>0</v>
      </c>
      <c r="L3898" s="13">
        <v>0</v>
      </c>
      <c r="M3898" s="13">
        <v>0</v>
      </c>
      <c r="N3898" s="14">
        <f>D3898*$D$7</f>
        <v>212</v>
      </c>
      <c r="O3898" s="14">
        <f>E3898*$E$7</f>
        <v>0</v>
      </c>
      <c r="P3898" s="14">
        <f>F3898*$F$7</f>
        <v>300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190.8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5"/>
        <v>402.8</v>
      </c>
      <c r="Y3898" s="14">
        <f t="shared" si="1246"/>
        <v>0</v>
      </c>
      <c r="Z3898" s="14">
        <f t="shared" si="1247"/>
        <v>300</v>
      </c>
      <c r="AA3898" s="14">
        <f t="shared" si="1248"/>
        <v>0</v>
      </c>
      <c r="AB3898" s="14">
        <f t="shared" si="1250"/>
        <v>0</v>
      </c>
      <c r="AC3898" s="15">
        <f t="shared" si="1249"/>
        <v>702.8</v>
      </c>
      <c r="AD3898" s="48">
        <f>(ROUND(AC3898-AC3894,1)/AC3894)</f>
        <v>-2.9281767955801105E-2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106</v>
      </c>
      <c r="E3899" s="12">
        <v>0</v>
      </c>
      <c r="F3899" s="12">
        <v>150</v>
      </c>
      <c r="G3899" s="12">
        <v>0</v>
      </c>
      <c r="H3899" s="12">
        <v>0</v>
      </c>
      <c r="I3899" s="13">
        <v>25</v>
      </c>
      <c r="J3899" s="13">
        <v>25</v>
      </c>
      <c r="K3899" s="13">
        <v>0</v>
      </c>
      <c r="L3899" s="13">
        <v>0</v>
      </c>
      <c r="M3899" s="13">
        <v>0</v>
      </c>
      <c r="N3899" s="14">
        <f>D3899*$D$8</f>
        <v>212</v>
      </c>
      <c r="O3899" s="14">
        <f>E3899*$E$8</f>
        <v>0</v>
      </c>
      <c r="P3899" s="14">
        <f>F3899*$F$8</f>
        <v>300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190.8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5"/>
        <v>402.8</v>
      </c>
      <c r="Y3899" s="14">
        <f t="shared" si="1246"/>
        <v>0</v>
      </c>
      <c r="Z3899" s="14">
        <f t="shared" si="1247"/>
        <v>300</v>
      </c>
      <c r="AA3899" s="14">
        <f t="shared" si="1248"/>
        <v>0</v>
      </c>
      <c r="AB3899" s="14">
        <f t="shared" si="1250"/>
        <v>0</v>
      </c>
      <c r="AC3899" s="15">
        <f t="shared" si="1249"/>
        <v>702.8</v>
      </c>
      <c r="AD3899" s="48">
        <f>(ROUND(AC3899-AC3894,1)/AC3894)</f>
        <v>-2.9281767955801105E-2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53</v>
      </c>
      <c r="E3900" s="12">
        <v>200</v>
      </c>
      <c r="F3900" s="12">
        <v>0</v>
      </c>
      <c r="G3900" s="12">
        <v>0</v>
      </c>
      <c r="H3900" s="12">
        <v>0</v>
      </c>
      <c r="I3900" s="13">
        <v>25</v>
      </c>
      <c r="J3900" s="13">
        <v>25</v>
      </c>
      <c r="K3900" s="13">
        <v>70</v>
      </c>
      <c r="L3900" s="13">
        <v>0</v>
      </c>
      <c r="M3900" s="13">
        <v>0</v>
      </c>
      <c r="N3900" s="14">
        <f>D3900*$D$9</f>
        <v>68.900000000000006</v>
      </c>
      <c r="O3900" s="14">
        <f>E3900*$E$9</f>
        <v>300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68.900000000000006</v>
      </c>
      <c r="T3900" s="14">
        <f>(O3900/100)*(K3900*$K$9)</f>
        <v>420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5"/>
        <v>137.80000000000001</v>
      </c>
      <c r="Y3900" s="14">
        <f t="shared" si="1246"/>
        <v>720</v>
      </c>
      <c r="Z3900" s="14">
        <f t="shared" si="1247"/>
        <v>0</v>
      </c>
      <c r="AA3900" s="14">
        <f t="shared" si="1248"/>
        <v>0</v>
      </c>
      <c r="AB3900" s="14">
        <f t="shared" si="1250"/>
        <v>0</v>
      </c>
      <c r="AC3900" s="15">
        <f t="shared" si="1249"/>
        <v>857.8</v>
      </c>
      <c r="AD3900" s="48">
        <f>(ROUND(AC3900-AC3894,1)/AC3894)</f>
        <v>0.18480662983425417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53</v>
      </c>
      <c r="E3901" s="12">
        <v>0</v>
      </c>
      <c r="F3901" s="12">
        <v>200</v>
      </c>
      <c r="G3901" s="12">
        <v>0</v>
      </c>
      <c r="H3901" s="12">
        <v>0</v>
      </c>
      <c r="I3901" s="13">
        <v>25</v>
      </c>
      <c r="J3901" s="13">
        <v>25</v>
      </c>
      <c r="K3901" s="13">
        <v>40</v>
      </c>
      <c r="L3901" s="13">
        <v>40</v>
      </c>
      <c r="M3901" s="13">
        <v>0</v>
      </c>
      <c r="N3901" s="14">
        <f>D3901*$D$10</f>
        <v>68.900000000000006</v>
      </c>
      <c r="O3901" s="14">
        <f>E3901*$E$10</f>
        <v>0</v>
      </c>
      <c r="P3901" s="14">
        <f>F3901*$F$10</f>
        <v>300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68.900000000000006</v>
      </c>
      <c r="T3901" s="14">
        <f>(O3901/100)*(K3901*$J$10)</f>
        <v>0</v>
      </c>
      <c r="U3901" s="14">
        <f>(P3901/100)*(K3901*$K$10)+(P3901/100)*(L3901*$L$10)</f>
        <v>480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5"/>
        <v>137.80000000000001</v>
      </c>
      <c r="Y3901" s="14">
        <f t="shared" si="1246"/>
        <v>0</v>
      </c>
      <c r="Z3901" s="14">
        <f t="shared" si="1247"/>
        <v>780</v>
      </c>
      <c r="AA3901" s="14">
        <f t="shared" si="1248"/>
        <v>0</v>
      </c>
      <c r="AB3901" s="14">
        <f t="shared" si="1250"/>
        <v>0</v>
      </c>
      <c r="AC3901" s="15">
        <f t="shared" si="1249"/>
        <v>917.8</v>
      </c>
      <c r="AD3901" s="48">
        <f>(ROUND(AC3901-AC3894,1)/AC3894)</f>
        <v>0.26767955801104976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53</v>
      </c>
      <c r="E3902" s="12">
        <v>0</v>
      </c>
      <c r="F3902" s="12">
        <v>0</v>
      </c>
      <c r="G3902" s="12">
        <v>200</v>
      </c>
      <c r="H3902" s="12">
        <v>0</v>
      </c>
      <c r="I3902" s="13">
        <v>25</v>
      </c>
      <c r="J3902" s="13">
        <v>25</v>
      </c>
      <c r="K3902" s="13">
        <v>0</v>
      </c>
      <c r="L3902" s="13">
        <v>70</v>
      </c>
      <c r="M3902" s="13">
        <v>0</v>
      </c>
      <c r="N3902" s="14">
        <f>D3902*$D$11</f>
        <v>68.900000000000006</v>
      </c>
      <c r="O3902" s="14">
        <f>E3902*$E$11</f>
        <v>0</v>
      </c>
      <c r="P3902" s="14">
        <f>F3902*$F$11</f>
        <v>0</v>
      </c>
      <c r="Q3902" s="14">
        <f>G3902*$G$11</f>
        <v>300</v>
      </c>
      <c r="R3902" s="14">
        <f>H3902*$H$11</f>
        <v>0</v>
      </c>
      <c r="S3902" s="14">
        <f>(N3902/100)*(I3902*$I$11)+(N3902/100)*(J3902*$J$11)</f>
        <v>68.900000000000006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420</v>
      </c>
      <c r="W3902" s="14">
        <f>(R3902/100)*(K3902*$K$11)+(R3902/100)*(L3902*$L$11)</f>
        <v>0</v>
      </c>
      <c r="X3902" s="14">
        <f t="shared" si="1245"/>
        <v>137.80000000000001</v>
      </c>
      <c r="Y3902" s="14">
        <f t="shared" si="1246"/>
        <v>0</v>
      </c>
      <c r="Z3902" s="14">
        <f t="shared" si="1247"/>
        <v>0</v>
      </c>
      <c r="AA3902" s="14">
        <f t="shared" si="1248"/>
        <v>720</v>
      </c>
      <c r="AB3902" s="14">
        <f t="shared" si="1250"/>
        <v>0</v>
      </c>
      <c r="AC3902" s="15">
        <f t="shared" si="1249"/>
        <v>857.8</v>
      </c>
      <c r="AD3902" s="48">
        <f>(ROUND(AC3902-AC3894,1)/AC3894)</f>
        <v>0.18480662983425417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53</v>
      </c>
      <c r="E3903" s="12">
        <v>0</v>
      </c>
      <c r="F3903" s="12">
        <v>0</v>
      </c>
      <c r="G3903" s="12">
        <v>0</v>
      </c>
      <c r="H3903" s="12">
        <v>200</v>
      </c>
      <c r="I3903" s="13">
        <v>25</v>
      </c>
      <c r="J3903" s="13">
        <v>25</v>
      </c>
      <c r="K3903" s="13">
        <v>35</v>
      </c>
      <c r="L3903" s="13">
        <v>35</v>
      </c>
      <c r="M3903" s="13">
        <v>0</v>
      </c>
      <c r="N3903" s="14">
        <f>D3903*$D$12</f>
        <v>68.900000000000006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300</v>
      </c>
      <c r="S3903" s="14">
        <f>(N3903/100)*(I3903*$I$12)+(N3903/100)*(J3903*$J$12)</f>
        <v>68.900000000000006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420</v>
      </c>
      <c r="X3903" s="14">
        <f t="shared" si="1245"/>
        <v>137.80000000000001</v>
      </c>
      <c r="Y3903" s="14">
        <f t="shared" si="1246"/>
        <v>0</v>
      </c>
      <c r="Z3903" s="14">
        <f t="shared" si="1247"/>
        <v>0</v>
      </c>
      <c r="AA3903" s="14">
        <f t="shared" si="1248"/>
        <v>0</v>
      </c>
      <c r="AB3903" s="14">
        <f t="shared" si="1250"/>
        <v>720</v>
      </c>
      <c r="AC3903" s="15">
        <f t="shared" si="1249"/>
        <v>857.8</v>
      </c>
      <c r="AD3903" s="48">
        <f>(ROUND(AC3903-AC3894,1)/AC3894)</f>
        <v>0.18480662983425417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25</v>
      </c>
      <c r="J3904" s="13">
        <v>25</v>
      </c>
      <c r="K3904" s="13">
        <v>0</v>
      </c>
      <c r="L3904" s="13">
        <v>0</v>
      </c>
      <c r="M3904" s="13">
        <v>40</v>
      </c>
      <c r="N3904" s="14">
        <f>D3904*$D$13</f>
        <v>159</v>
      </c>
      <c r="O3904" s="14">
        <f>E3904*$E$13</f>
        <v>0</v>
      </c>
      <c r="P3904" s="14">
        <f>F3904*$F$13</f>
        <v>225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286.2</v>
      </c>
      <c r="T3904" s="14">
        <f>(O3904/100)*(K3904*$K$13)+(O3904/100)*(M3904*$M$13)</f>
        <v>0</v>
      </c>
      <c r="U3904" s="14">
        <f>(P3904/100)*(K3904*$K$13)+(P3904/100)*(L3904*$L$13)+(P3904/100)*(M3904*$M$13)</f>
        <v>180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445.2</v>
      </c>
      <c r="Y3904" s="14">
        <f t="shared" si="1246"/>
        <v>0</v>
      </c>
      <c r="Z3904" s="14">
        <f t="shared" si="1247"/>
        <v>405</v>
      </c>
      <c r="AA3904" s="14">
        <f t="shared" si="1248"/>
        <v>0</v>
      </c>
      <c r="AB3904" s="14">
        <f t="shared" si="1250"/>
        <v>0</v>
      </c>
      <c r="AC3904" s="15">
        <f t="shared" si="1249"/>
        <v>850.2</v>
      </c>
      <c r="AD3904" s="48">
        <f>(ROUND(AC3904-AC3894,1)/AC3894)</f>
        <v>0.17430939226519337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145</v>
      </c>
      <c r="E3905" s="12">
        <v>0</v>
      </c>
      <c r="F3905" s="12">
        <v>0</v>
      </c>
      <c r="G3905" s="12">
        <v>0</v>
      </c>
      <c r="H3905" s="12">
        <v>0</v>
      </c>
      <c r="I3905" s="13">
        <v>25</v>
      </c>
      <c r="J3905" s="13">
        <v>25</v>
      </c>
      <c r="K3905" s="13">
        <v>90</v>
      </c>
      <c r="L3905" s="13">
        <v>0</v>
      </c>
      <c r="M3905" s="13">
        <v>0</v>
      </c>
      <c r="N3905" s="14">
        <f>D3905*$D$14</f>
        <v>217.5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608.99999999999989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5"/>
        <v>826.49999999999989</v>
      </c>
      <c r="Y3905" s="14">
        <f t="shared" si="1246"/>
        <v>0</v>
      </c>
      <c r="Z3905" s="14">
        <f t="shared" si="1247"/>
        <v>0</v>
      </c>
      <c r="AA3905" s="14">
        <f t="shared" si="1248"/>
        <v>0</v>
      </c>
      <c r="AB3905" s="14">
        <f t="shared" si="1250"/>
        <v>0</v>
      </c>
      <c r="AC3905" s="15">
        <f t="shared" si="1249"/>
        <v>826.5</v>
      </c>
      <c r="AD3905" s="48">
        <f>(ROUND(AC3905-AC3894,1)/AC3894)</f>
        <v>0.14157458563535913</v>
      </c>
      <c r="AE3905" s="113"/>
      <c r="AF3905" s="60"/>
    </row>
    <row r="3906" spans="1:32">
      <c r="A3906" s="99"/>
      <c r="B3906" s="93"/>
      <c r="C3906" s="21" t="s">
        <v>329</v>
      </c>
      <c r="D3906" s="12">
        <v>145</v>
      </c>
      <c r="E3906" s="12">
        <v>0</v>
      </c>
      <c r="F3906" s="12">
        <v>0</v>
      </c>
      <c r="G3906" s="12">
        <v>0</v>
      </c>
      <c r="H3906" s="12">
        <v>0</v>
      </c>
      <c r="I3906" s="13">
        <v>25</v>
      </c>
      <c r="J3906" s="13">
        <v>25</v>
      </c>
      <c r="K3906" s="13">
        <v>0</v>
      </c>
      <c r="L3906" s="13">
        <v>90</v>
      </c>
      <c r="M3906" s="13">
        <v>0</v>
      </c>
      <c r="N3906" s="14">
        <f>D3906*$D$15</f>
        <v>217.5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608.99999999999989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5"/>
        <v>826.49999999999989</v>
      </c>
      <c r="Y3906" s="14">
        <f t="shared" si="1246"/>
        <v>0</v>
      </c>
      <c r="Z3906" s="14">
        <f t="shared" si="1247"/>
        <v>0</v>
      </c>
      <c r="AA3906" s="14">
        <f t="shared" si="1248"/>
        <v>0</v>
      </c>
      <c r="AB3906" s="14">
        <f t="shared" si="1250"/>
        <v>0</v>
      </c>
      <c r="AC3906" s="15">
        <f t="shared" si="1249"/>
        <v>826.5</v>
      </c>
      <c r="AD3906" s="48">
        <f>(ROUND(AC3906-AC3894,1)/AC3894)</f>
        <v>0.14157458563535913</v>
      </c>
      <c r="AE3906" s="113"/>
      <c r="AF3906" s="63"/>
    </row>
    <row r="3907" spans="1:32">
      <c r="A3907" s="99"/>
      <c r="B3907" s="93"/>
      <c r="C3907" s="21" t="s">
        <v>325</v>
      </c>
      <c r="D3907" s="12">
        <v>106</v>
      </c>
      <c r="E3907" s="12">
        <v>0</v>
      </c>
      <c r="F3907" s="12">
        <v>150</v>
      </c>
      <c r="G3907" s="12">
        <v>0</v>
      </c>
      <c r="H3907" s="12">
        <v>0</v>
      </c>
      <c r="I3907" s="13">
        <v>25</v>
      </c>
      <c r="J3907" s="13">
        <v>64</v>
      </c>
      <c r="K3907" s="13">
        <v>0</v>
      </c>
      <c r="L3907" s="13">
        <v>0</v>
      </c>
      <c r="M3907" s="13">
        <v>0</v>
      </c>
      <c r="N3907" s="14">
        <f>D3907*$D$16</f>
        <v>169.60000000000002</v>
      </c>
      <c r="O3907" s="14">
        <f>E3907*$E$16</f>
        <v>0</v>
      </c>
      <c r="P3907" s="14">
        <f>F3907*$F$16</f>
        <v>240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422.30400000000009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5"/>
        <v>591.90400000000011</v>
      </c>
      <c r="Y3907" s="14">
        <f t="shared" si="1246"/>
        <v>0</v>
      </c>
      <c r="Z3907" s="14">
        <f t="shared" si="1247"/>
        <v>240</v>
      </c>
      <c r="AA3907" s="14">
        <f t="shared" si="1248"/>
        <v>0</v>
      </c>
      <c r="AB3907" s="14">
        <f t="shared" si="1250"/>
        <v>0</v>
      </c>
      <c r="AC3907" s="15">
        <f t="shared" si="1249"/>
        <v>831.9</v>
      </c>
      <c r="AD3907" s="48">
        <f>(ROUND(AC3907-AC3894,1)/AC3894)</f>
        <v>0.14903314917127072</v>
      </c>
      <c r="AE3907" s="113"/>
      <c r="AF3907" s="60"/>
    </row>
    <row r="3908" spans="1:32">
      <c r="A3908" s="99"/>
      <c r="B3908" s="93"/>
      <c r="C3908" s="21" t="s">
        <v>326</v>
      </c>
      <c r="D3908" s="12">
        <v>106</v>
      </c>
      <c r="E3908" s="12">
        <v>0</v>
      </c>
      <c r="F3908" s="12">
        <v>150</v>
      </c>
      <c r="G3908" s="12">
        <v>0</v>
      </c>
      <c r="H3908" s="12">
        <v>0</v>
      </c>
      <c r="I3908" s="13">
        <v>64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D3908*$D$17</f>
        <v>169.60000000000002</v>
      </c>
      <c r="O3908" s="14">
        <f>E3908*$E$17</f>
        <v>0</v>
      </c>
      <c r="P3908" s="14">
        <f>F3908*$F$17</f>
        <v>240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422.30400000000009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5"/>
        <v>591.90400000000011</v>
      </c>
      <c r="Y3908" s="14">
        <f t="shared" si="1246"/>
        <v>0</v>
      </c>
      <c r="Z3908" s="14">
        <f t="shared" si="1247"/>
        <v>240</v>
      </c>
      <c r="AA3908" s="14">
        <f t="shared" si="1248"/>
        <v>0</v>
      </c>
      <c r="AB3908" s="14">
        <f t="shared" si="1250"/>
        <v>0</v>
      </c>
      <c r="AC3908" s="15">
        <f t="shared" si="1249"/>
        <v>831.9</v>
      </c>
      <c r="AD3908" s="48">
        <f>(ROUND(AC3908-AC3894,1)/AC3894)</f>
        <v>0.14903314917127072</v>
      </c>
      <c r="AE3908" s="113"/>
      <c r="AF3908" s="60"/>
    </row>
    <row r="3909" spans="1:32">
      <c r="A3909" s="106" t="s">
        <v>0</v>
      </c>
      <c r="B3909" s="90" t="s">
        <v>893</v>
      </c>
      <c r="C3909" s="50" t="s">
        <v>241</v>
      </c>
      <c r="D3909" s="11">
        <v>60</v>
      </c>
      <c r="E3909" s="11">
        <v>80</v>
      </c>
      <c r="F3909" s="11">
        <v>0</v>
      </c>
      <c r="G3909" s="11">
        <v>0</v>
      </c>
      <c r="H3909" s="11">
        <v>80</v>
      </c>
      <c r="I3909" s="51">
        <v>10</v>
      </c>
      <c r="J3909" s="51">
        <v>20</v>
      </c>
      <c r="K3909" s="51">
        <v>25</v>
      </c>
      <c r="L3909" s="51">
        <v>25</v>
      </c>
      <c r="M3909" s="51">
        <v>0</v>
      </c>
      <c r="N3909" s="52">
        <f>D3909*$D$3</f>
        <v>120</v>
      </c>
      <c r="O3909" s="52">
        <f>E3909*$E$3</f>
        <v>160</v>
      </c>
      <c r="P3909" s="52">
        <f>F3909*$F$3</f>
        <v>0</v>
      </c>
      <c r="Q3909" s="52">
        <f>G3909*$G$3</f>
        <v>0</v>
      </c>
      <c r="R3909" s="52">
        <f>H3909*$H$3</f>
        <v>160</v>
      </c>
      <c r="S3909" s="52">
        <f>(N3909/100)*(I3909*$I$3)+(N3909/100)*(J3909*$J$3)</f>
        <v>72</v>
      </c>
      <c r="T3909" s="52">
        <f>(O3909/100)*(K3909*$K$3)</f>
        <v>80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160</v>
      </c>
      <c r="X3909" s="52">
        <f t="shared" si="1245"/>
        <v>192</v>
      </c>
      <c r="Y3909" s="52">
        <f t="shared" si="1246"/>
        <v>240</v>
      </c>
      <c r="Z3909" s="52">
        <f t="shared" si="1247"/>
        <v>0</v>
      </c>
      <c r="AA3909" s="52">
        <f t="shared" si="1248"/>
        <v>0</v>
      </c>
      <c r="AB3909" s="52">
        <f>R3909+W3909</f>
        <v>320</v>
      </c>
      <c r="AC3909" s="53">
        <f>ROUND(X3909+Y3909+Z3909+AA3909+AB3909,1)</f>
        <v>752</v>
      </c>
      <c r="AD3909" s="58"/>
      <c r="AE3909" s="113" t="s">
        <v>799</v>
      </c>
      <c r="AF3909" s="60"/>
    </row>
    <row r="3910" spans="1:32">
      <c r="A3910" s="99" t="s">
        <v>800</v>
      </c>
      <c r="B3910" s="91">
        <v>10</v>
      </c>
      <c r="C3910" s="21" t="s">
        <v>324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50</v>
      </c>
      <c r="J3910" s="13">
        <v>70</v>
      </c>
      <c r="K3910" s="13">
        <v>25</v>
      </c>
      <c r="L3910" s="13">
        <v>25</v>
      </c>
      <c r="M3910" s="13">
        <v>0</v>
      </c>
      <c r="N3910" s="14">
        <f>D3910*$D$4</f>
        <v>96</v>
      </c>
      <c r="O3910" s="14">
        <f>E3910*$E$4</f>
        <v>128</v>
      </c>
      <c r="P3910" s="14">
        <f>F3910*$F$4</f>
        <v>0</v>
      </c>
      <c r="Q3910" s="14">
        <f>G3910*$G$4</f>
        <v>0</v>
      </c>
      <c r="R3910" s="14">
        <f>H3910*$H$4</f>
        <v>128</v>
      </c>
      <c r="S3910" s="14">
        <f>(N3910/100)*(I3910*$I$4)+(N3910/100)*(J3910*$J$4)</f>
        <v>288</v>
      </c>
      <c r="T3910" s="14">
        <f>(O3910/100)*(K3910*$K$4)</f>
        <v>64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128</v>
      </c>
      <c r="X3910" s="14">
        <f t="shared" ref="X3910:X3923" si="1251">N3910+S3910</f>
        <v>384</v>
      </c>
      <c r="Y3910" s="14">
        <f t="shared" ref="Y3910:Y3923" si="1252">O3910+T3910</f>
        <v>192</v>
      </c>
      <c r="Z3910" s="14">
        <f t="shared" ref="Z3910:Z3923" si="1253">P3910+U3910</f>
        <v>0</v>
      </c>
      <c r="AA3910" s="14">
        <f t="shared" ref="AA3910:AA3923" si="1254">Q3910+V3910</f>
        <v>0</v>
      </c>
      <c r="AB3910" s="14">
        <f>R3910+W3910</f>
        <v>256</v>
      </c>
      <c r="AC3910" s="15">
        <f>ROUND(X3910+Y3910+Z3910+AA3910+AB3910,1)</f>
        <v>832</v>
      </c>
      <c r="AD3910" s="48">
        <f>(ROUND(AC3910-AC3909,1)/AC3909)</f>
        <v>0.10638297872340426</v>
      </c>
      <c r="AE3910" s="113"/>
      <c r="AF3910" s="60"/>
    </row>
    <row r="3911" spans="1:32">
      <c r="A3911" s="99" t="s">
        <v>801</v>
      </c>
      <c r="B3911" s="91">
        <v>18</v>
      </c>
      <c r="C3911" s="21" t="s">
        <v>834</v>
      </c>
      <c r="D3911" s="12">
        <v>60</v>
      </c>
      <c r="E3911" s="12">
        <v>80</v>
      </c>
      <c r="F3911" s="12">
        <v>0</v>
      </c>
      <c r="G3911" s="12">
        <v>0</v>
      </c>
      <c r="H3911" s="12">
        <v>80</v>
      </c>
      <c r="I3911" s="13">
        <v>10</v>
      </c>
      <c r="J3911" s="13">
        <v>20</v>
      </c>
      <c r="K3911" s="13">
        <v>25</v>
      </c>
      <c r="L3911" s="13">
        <v>25</v>
      </c>
      <c r="M3911" s="13">
        <v>0</v>
      </c>
      <c r="N3911" s="14">
        <f>D3911*$D$5</f>
        <v>120</v>
      </c>
      <c r="O3911" s="14">
        <f>E3911*$E$5</f>
        <v>160</v>
      </c>
      <c r="P3911" s="14">
        <f>F3911*$F$5</f>
        <v>0</v>
      </c>
      <c r="Q3911" s="14">
        <f>G3911*$G$5</f>
        <v>0</v>
      </c>
      <c r="R3911" s="14">
        <f>H3911*$H$5</f>
        <v>160</v>
      </c>
      <c r="S3911" s="14">
        <f>(N3911/100)*(I3911*$I$5)+(N3911/100)*(J3911*$J$5)</f>
        <v>64.8</v>
      </c>
      <c r="T3911" s="14">
        <f>(O3911/100)*(K3911*$K$5)</f>
        <v>72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144</v>
      </c>
      <c r="X3911" s="14">
        <f t="shared" si="1251"/>
        <v>184.8</v>
      </c>
      <c r="Y3911" s="14">
        <f t="shared" si="1252"/>
        <v>232</v>
      </c>
      <c r="Z3911" s="14">
        <f t="shared" si="1253"/>
        <v>0</v>
      </c>
      <c r="AA3911" s="14">
        <f t="shared" si="1254"/>
        <v>0</v>
      </c>
      <c r="AB3911" s="14">
        <f>R3911+W3911</f>
        <v>304</v>
      </c>
      <c r="AC3911" s="15">
        <f t="shared" ref="AC3911:AC3923" si="1255">ROUND(X3911+Y3911+Z3911+AA3911+AB3911,1)</f>
        <v>720.8</v>
      </c>
      <c r="AD3911" s="48">
        <f>(ROUND(AC3911-AC3909,1)/AC3909)</f>
        <v>-4.1489361702127657E-2</v>
      </c>
      <c r="AE3911" s="113"/>
      <c r="AF3911" s="60"/>
    </row>
    <row r="3912" spans="1:32">
      <c r="A3912" s="99" t="s">
        <v>802</v>
      </c>
      <c r="B3912" s="91">
        <v>16</v>
      </c>
      <c r="C3912" s="21" t="s">
        <v>337</v>
      </c>
      <c r="D3912" s="12">
        <v>60</v>
      </c>
      <c r="E3912" s="12">
        <v>80</v>
      </c>
      <c r="F3912" s="12">
        <v>0</v>
      </c>
      <c r="G3912" s="12">
        <v>0</v>
      </c>
      <c r="H3912" s="12">
        <v>80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D3912*$D$6</f>
        <v>120</v>
      </c>
      <c r="O3912" s="14">
        <f>E3912*$E$6</f>
        <v>160</v>
      </c>
      <c r="P3912" s="14">
        <f>F3912*$F$6</f>
        <v>0</v>
      </c>
      <c r="Q3912" s="14">
        <f>G3912*$G$6</f>
        <v>0</v>
      </c>
      <c r="R3912" s="14">
        <f>H3912*$H$6</f>
        <v>160</v>
      </c>
      <c r="S3912" s="14">
        <f>(N3912/100)*(I3912*$I$6)+(N3912/100)*(J3912*$J$6)</f>
        <v>64.8</v>
      </c>
      <c r="T3912" s="14">
        <f>(O3912/100)*(K3912*$K$6)</f>
        <v>72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144</v>
      </c>
      <c r="X3912" s="14">
        <f t="shared" si="1251"/>
        <v>184.8</v>
      </c>
      <c r="Y3912" s="14">
        <f t="shared" si="1252"/>
        <v>232</v>
      </c>
      <c r="Z3912" s="14">
        <f t="shared" si="1253"/>
        <v>0</v>
      </c>
      <c r="AA3912" s="14">
        <f t="shared" si="1254"/>
        <v>0</v>
      </c>
      <c r="AB3912" s="14">
        <f t="shared" ref="AB3912:AB3923" si="1256">R3912+W3912</f>
        <v>304</v>
      </c>
      <c r="AC3912" s="15">
        <f t="shared" si="1255"/>
        <v>720.8</v>
      </c>
      <c r="AD3912" s="48">
        <f>(ROUND(AC3912-AC3909,1)/AC3909)</f>
        <v>-4.1489361702127657E-2</v>
      </c>
      <c r="AE3912" s="113"/>
      <c r="AF3912" s="60"/>
    </row>
    <row r="3913" spans="1:32">
      <c r="A3913" s="99" t="s">
        <v>803</v>
      </c>
      <c r="B3913" s="91">
        <v>16</v>
      </c>
      <c r="C3913" s="21" t="s">
        <v>338</v>
      </c>
      <c r="D3913" s="12">
        <v>60</v>
      </c>
      <c r="E3913" s="12">
        <v>80</v>
      </c>
      <c r="F3913" s="12">
        <v>0</v>
      </c>
      <c r="G3913" s="12">
        <v>0</v>
      </c>
      <c r="H3913" s="12">
        <v>80</v>
      </c>
      <c r="I3913" s="13">
        <v>10</v>
      </c>
      <c r="J3913" s="13">
        <v>20</v>
      </c>
      <c r="K3913" s="13">
        <v>25</v>
      </c>
      <c r="L3913" s="13">
        <v>25</v>
      </c>
      <c r="M3913" s="13">
        <v>0</v>
      </c>
      <c r="N3913" s="14">
        <f>D3913*$D$7</f>
        <v>120</v>
      </c>
      <c r="O3913" s="14">
        <f>E3913*$E$7</f>
        <v>160</v>
      </c>
      <c r="P3913" s="14">
        <f>F3913*$F$7</f>
        <v>0</v>
      </c>
      <c r="Q3913" s="14">
        <f>G3913*$G$7</f>
        <v>0</v>
      </c>
      <c r="R3913" s="14">
        <f>H3913*$H$7</f>
        <v>160</v>
      </c>
      <c r="S3913" s="14">
        <f>(N3913/100)*(I3913*$I$7)+(N3913/100)*(J3913*$J$7)</f>
        <v>64.8</v>
      </c>
      <c r="T3913" s="14">
        <f>(O3913/100)*(K3913*$K$7)</f>
        <v>72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144</v>
      </c>
      <c r="X3913" s="14">
        <f t="shared" si="1251"/>
        <v>184.8</v>
      </c>
      <c r="Y3913" s="14">
        <f t="shared" si="1252"/>
        <v>232</v>
      </c>
      <c r="Z3913" s="14">
        <f t="shared" si="1253"/>
        <v>0</v>
      </c>
      <c r="AA3913" s="14">
        <f t="shared" si="1254"/>
        <v>0</v>
      </c>
      <c r="AB3913" s="14">
        <f t="shared" si="1256"/>
        <v>304</v>
      </c>
      <c r="AC3913" s="15">
        <f t="shared" si="1255"/>
        <v>720.8</v>
      </c>
      <c r="AD3913" s="48">
        <f>(ROUND(AC3913-AC3909,1)/AC3909)</f>
        <v>-4.1489361702127657E-2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60</v>
      </c>
      <c r="E3914" s="12">
        <v>80</v>
      </c>
      <c r="F3914" s="12">
        <v>0</v>
      </c>
      <c r="G3914" s="12">
        <v>0</v>
      </c>
      <c r="H3914" s="12">
        <v>80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D3914*$D$8</f>
        <v>120</v>
      </c>
      <c r="O3914" s="14">
        <f>E3914*$E$8</f>
        <v>160</v>
      </c>
      <c r="P3914" s="14">
        <f>F3914*$F$8</f>
        <v>0</v>
      </c>
      <c r="Q3914" s="14">
        <f>G3914*$G$8</f>
        <v>0</v>
      </c>
      <c r="R3914" s="14">
        <f>H3914*$H$8</f>
        <v>160</v>
      </c>
      <c r="S3914" s="14">
        <f>(N3914/100)*(I3914*$I$8)+(N3914/100)*(J3914*$J$8)</f>
        <v>64.8</v>
      </c>
      <c r="T3914" s="14">
        <f>(O3914/100)*(K3914*$K$8)</f>
        <v>72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144</v>
      </c>
      <c r="X3914" s="14">
        <f t="shared" si="1251"/>
        <v>184.8</v>
      </c>
      <c r="Y3914" s="14">
        <f t="shared" si="1252"/>
        <v>232</v>
      </c>
      <c r="Z3914" s="14">
        <f t="shared" si="1253"/>
        <v>0</v>
      </c>
      <c r="AA3914" s="14">
        <f t="shared" si="1254"/>
        <v>0</v>
      </c>
      <c r="AB3914" s="14">
        <f t="shared" si="1256"/>
        <v>304</v>
      </c>
      <c r="AC3914" s="15">
        <f t="shared" si="1255"/>
        <v>720.8</v>
      </c>
      <c r="AD3914" s="48">
        <f>(ROUND(AC3914-AC3909,1)/AC3909)</f>
        <v>-4.1489361702127657E-2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30</v>
      </c>
      <c r="E3915" s="12">
        <v>260</v>
      </c>
      <c r="F3915" s="12">
        <v>0</v>
      </c>
      <c r="G3915" s="12">
        <v>0</v>
      </c>
      <c r="H3915" s="12">
        <v>0</v>
      </c>
      <c r="I3915" s="13">
        <v>10</v>
      </c>
      <c r="J3915" s="13">
        <v>20</v>
      </c>
      <c r="K3915" s="13">
        <v>50</v>
      </c>
      <c r="L3915" s="13">
        <v>0</v>
      </c>
      <c r="M3915" s="13">
        <v>0</v>
      </c>
      <c r="N3915" s="14">
        <f>D3915*$D$9</f>
        <v>39</v>
      </c>
      <c r="O3915" s="14">
        <f>E3915*$E$9</f>
        <v>390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23.400000000000002</v>
      </c>
      <c r="T3915" s="14">
        <f>(O3915/100)*(K3915*$K$9)</f>
        <v>390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1"/>
        <v>62.400000000000006</v>
      </c>
      <c r="Y3915" s="14">
        <f t="shared" si="1252"/>
        <v>780</v>
      </c>
      <c r="Z3915" s="14">
        <f t="shared" si="1253"/>
        <v>0</v>
      </c>
      <c r="AA3915" s="14">
        <f t="shared" si="1254"/>
        <v>0</v>
      </c>
      <c r="AB3915" s="14">
        <f t="shared" si="1256"/>
        <v>0</v>
      </c>
      <c r="AC3915" s="15">
        <f t="shared" si="1255"/>
        <v>842.4</v>
      </c>
      <c r="AD3915" s="48">
        <f>(ROUND(AC3915-AC3909,1)/AC3909)</f>
        <v>0.12021276595744682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30</v>
      </c>
      <c r="E3916" s="12">
        <v>0</v>
      </c>
      <c r="F3916" s="12">
        <v>260</v>
      </c>
      <c r="G3916" s="12">
        <v>0</v>
      </c>
      <c r="H3916" s="12">
        <v>0</v>
      </c>
      <c r="I3916" s="13">
        <v>10</v>
      </c>
      <c r="J3916" s="13">
        <v>20</v>
      </c>
      <c r="K3916" s="13">
        <v>25</v>
      </c>
      <c r="L3916" s="13">
        <v>25</v>
      </c>
      <c r="M3916" s="13">
        <v>0</v>
      </c>
      <c r="N3916" s="14">
        <f>D3916*$D$10</f>
        <v>39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23.400000000000002</v>
      </c>
      <c r="T3916" s="14">
        <f>(O3916/100)*(K3916*$J$10)</f>
        <v>0</v>
      </c>
      <c r="U3916" s="14">
        <f>(P3916/100)*(K3916*$K$10)+(P3916/100)*(L3916*$L$10)</f>
        <v>390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1"/>
        <v>62.400000000000006</v>
      </c>
      <c r="Y3916" s="14">
        <f t="shared" si="1252"/>
        <v>0</v>
      </c>
      <c r="Z3916" s="14">
        <f t="shared" si="1253"/>
        <v>780</v>
      </c>
      <c r="AA3916" s="14">
        <f t="shared" si="1254"/>
        <v>0</v>
      </c>
      <c r="AB3916" s="14">
        <f t="shared" si="1256"/>
        <v>0</v>
      </c>
      <c r="AC3916" s="15">
        <f t="shared" si="1255"/>
        <v>842.4</v>
      </c>
      <c r="AD3916" s="48">
        <f>(ROUND(AC3916-AC3909,1)/AC3909)</f>
        <v>0.12021276595744682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30</v>
      </c>
      <c r="E3917" s="12">
        <v>0</v>
      </c>
      <c r="F3917" s="12">
        <v>0</v>
      </c>
      <c r="G3917" s="12">
        <v>260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D3917*$D$11</f>
        <v>39</v>
      </c>
      <c r="O3917" s="14">
        <f>E3917*$E$11</f>
        <v>0</v>
      </c>
      <c r="P3917" s="14">
        <f>F3917*$F$11</f>
        <v>0</v>
      </c>
      <c r="Q3917" s="14">
        <f>G3917*$G$11</f>
        <v>390</v>
      </c>
      <c r="R3917" s="14">
        <f>H3917*$H$11</f>
        <v>0</v>
      </c>
      <c r="S3917" s="14">
        <f>(N3917/100)*(I3917*$I$11)+(N3917/100)*(J3917*$J$11)</f>
        <v>23.400000000000002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390</v>
      </c>
      <c r="W3917" s="14">
        <f>(R3917/100)*(K3917*$K$11)+(R3917/100)*(L3917*$L$11)</f>
        <v>0</v>
      </c>
      <c r="X3917" s="14">
        <f t="shared" si="1251"/>
        <v>62.400000000000006</v>
      </c>
      <c r="Y3917" s="14">
        <f t="shared" si="1252"/>
        <v>0</v>
      </c>
      <c r="Z3917" s="14">
        <f t="shared" si="1253"/>
        <v>0</v>
      </c>
      <c r="AA3917" s="14">
        <f t="shared" si="1254"/>
        <v>780</v>
      </c>
      <c r="AB3917" s="14">
        <f t="shared" si="1256"/>
        <v>0</v>
      </c>
      <c r="AC3917" s="15">
        <f t="shared" si="1255"/>
        <v>842.4</v>
      </c>
      <c r="AD3917" s="48">
        <f>(ROUND(AC3917-AC3909,1)/AC3909)</f>
        <v>0.12021276595744682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30</v>
      </c>
      <c r="E3918" s="12">
        <v>0</v>
      </c>
      <c r="F3918" s="12">
        <v>0</v>
      </c>
      <c r="G3918" s="12">
        <v>0</v>
      </c>
      <c r="H3918" s="12">
        <v>260</v>
      </c>
      <c r="I3918" s="13">
        <v>10</v>
      </c>
      <c r="J3918" s="13">
        <v>20</v>
      </c>
      <c r="K3918" s="13">
        <v>25</v>
      </c>
      <c r="L3918" s="13">
        <v>25</v>
      </c>
      <c r="M3918" s="13">
        <v>0</v>
      </c>
      <c r="N3918" s="14">
        <f>D3918*$D$12</f>
        <v>39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390</v>
      </c>
      <c r="S3918" s="14">
        <f>(N3918/100)*(I3918*$I$12)+(N3918/100)*(J3918*$J$12)</f>
        <v>23.400000000000002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390</v>
      </c>
      <c r="X3918" s="14">
        <f t="shared" si="1251"/>
        <v>62.400000000000006</v>
      </c>
      <c r="Y3918" s="14">
        <f t="shared" si="1252"/>
        <v>0</v>
      </c>
      <c r="Z3918" s="14">
        <f t="shared" si="1253"/>
        <v>0</v>
      </c>
      <c r="AA3918" s="14">
        <f t="shared" si="1254"/>
        <v>0</v>
      </c>
      <c r="AB3918" s="14">
        <f t="shared" si="1256"/>
        <v>780</v>
      </c>
      <c r="AC3918" s="15">
        <f t="shared" si="1255"/>
        <v>842.4</v>
      </c>
      <c r="AD3918" s="48">
        <f>(ROUND(AC3918-AC3909,1)/AC3909)</f>
        <v>0.12021276595744682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60</v>
      </c>
      <c r="E3919" s="12">
        <v>100</v>
      </c>
      <c r="F3919" s="12">
        <v>0</v>
      </c>
      <c r="G3919" s="12">
        <v>0</v>
      </c>
      <c r="H3919" s="12">
        <v>100</v>
      </c>
      <c r="I3919" s="13">
        <v>10</v>
      </c>
      <c r="J3919" s="13">
        <v>20</v>
      </c>
      <c r="K3919" s="13">
        <v>25</v>
      </c>
      <c r="L3919" s="13">
        <v>25</v>
      </c>
      <c r="M3919" s="13">
        <v>25</v>
      </c>
      <c r="N3919" s="14">
        <f>D3919*$D$13</f>
        <v>90</v>
      </c>
      <c r="O3919" s="14">
        <f>E3919*$E$13</f>
        <v>150</v>
      </c>
      <c r="P3919" s="14">
        <f>F3919*$F$13</f>
        <v>0</v>
      </c>
      <c r="Q3919" s="14">
        <f>G3919*$G$13</f>
        <v>0</v>
      </c>
      <c r="R3919" s="14">
        <f>H3919*$H$13</f>
        <v>150</v>
      </c>
      <c r="S3919" s="14">
        <f>(N3919/100)*(I3919*$I$13)+(N3919/100)*(J3919*$J$13)+(N3919/100)*(M3919*$M$13)</f>
        <v>99</v>
      </c>
      <c r="T3919" s="14">
        <f>(O3919/100)*(K3919*$K$13)+(O3919/100)*(M3919*$M$13)</f>
        <v>150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225</v>
      </c>
      <c r="X3919" s="14">
        <f>N3919+S3919</f>
        <v>189</v>
      </c>
      <c r="Y3919" s="14">
        <f t="shared" si="1252"/>
        <v>300</v>
      </c>
      <c r="Z3919" s="14">
        <f t="shared" si="1253"/>
        <v>0</v>
      </c>
      <c r="AA3919" s="14">
        <f t="shared" si="1254"/>
        <v>0</v>
      </c>
      <c r="AB3919" s="14">
        <f t="shared" si="1256"/>
        <v>375</v>
      </c>
      <c r="AC3919" s="15">
        <f t="shared" si="1255"/>
        <v>864</v>
      </c>
      <c r="AD3919" s="48">
        <f>(ROUND(AC3919-AC3909,1)/AC3909)</f>
        <v>0.14893617021276595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220</v>
      </c>
      <c r="E3920" s="12">
        <v>0</v>
      </c>
      <c r="F3920" s="12">
        <v>0</v>
      </c>
      <c r="G3920" s="12">
        <v>0</v>
      </c>
      <c r="H3920" s="12">
        <v>0</v>
      </c>
      <c r="I3920" s="13">
        <v>10</v>
      </c>
      <c r="J3920" s="13">
        <v>20</v>
      </c>
      <c r="K3920" s="13">
        <v>50</v>
      </c>
      <c r="L3920" s="13">
        <v>0</v>
      </c>
      <c r="M3920" s="13">
        <v>0</v>
      </c>
      <c r="N3920" s="14">
        <f>D3920*$D$14</f>
        <v>330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528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1"/>
        <v>858</v>
      </c>
      <c r="Y3920" s="14">
        <f t="shared" si="1252"/>
        <v>0</v>
      </c>
      <c r="Z3920" s="14">
        <f t="shared" si="1253"/>
        <v>0</v>
      </c>
      <c r="AA3920" s="14">
        <f t="shared" si="1254"/>
        <v>0</v>
      </c>
      <c r="AB3920" s="14">
        <f t="shared" si="1256"/>
        <v>0</v>
      </c>
      <c r="AC3920" s="15">
        <f t="shared" si="1255"/>
        <v>858</v>
      </c>
      <c r="AD3920" s="48">
        <f>(ROUND(AC3920-AC3909,1)/AC3909)</f>
        <v>0.14095744680851063</v>
      </c>
      <c r="AE3920" s="113"/>
      <c r="AF3920" s="60"/>
    </row>
    <row r="3921" spans="1:32">
      <c r="A3921" s="99"/>
      <c r="B3921" s="91" t="s">
        <v>875</v>
      </c>
      <c r="C3921" s="21" t="s">
        <v>329</v>
      </c>
      <c r="D3921" s="12">
        <v>220</v>
      </c>
      <c r="E3921" s="12">
        <v>0</v>
      </c>
      <c r="F3921" s="12">
        <v>0</v>
      </c>
      <c r="G3921" s="12">
        <v>0</v>
      </c>
      <c r="H3921" s="12">
        <v>0</v>
      </c>
      <c r="I3921" s="13">
        <v>10</v>
      </c>
      <c r="J3921" s="13">
        <v>20</v>
      </c>
      <c r="K3921" s="13">
        <v>0</v>
      </c>
      <c r="L3921" s="13">
        <v>50</v>
      </c>
      <c r="M3921" s="13">
        <v>0</v>
      </c>
      <c r="N3921" s="14">
        <f>D3921*$D$15</f>
        <v>330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528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1"/>
        <v>858</v>
      </c>
      <c r="Y3921" s="14">
        <f t="shared" si="1252"/>
        <v>0</v>
      </c>
      <c r="Z3921" s="14">
        <f t="shared" si="1253"/>
        <v>0</v>
      </c>
      <c r="AA3921" s="14">
        <f t="shared" si="1254"/>
        <v>0</v>
      </c>
      <c r="AB3921" s="14">
        <f t="shared" si="1256"/>
        <v>0</v>
      </c>
      <c r="AC3921" s="15">
        <f t="shared" si="1255"/>
        <v>858</v>
      </c>
      <c r="AD3921" s="48">
        <f>(ROUND(AC3921-AC3909,1)/AC3909)</f>
        <v>0.14095744680851063</v>
      </c>
      <c r="AE3921" s="113"/>
      <c r="AF3921" s="60"/>
    </row>
    <row r="3922" spans="1:32">
      <c r="A3922" s="99"/>
      <c r="B3922" s="91"/>
      <c r="C3922" s="21" t="s">
        <v>325</v>
      </c>
      <c r="D3922" s="12">
        <v>60</v>
      </c>
      <c r="E3922" s="12">
        <v>80</v>
      </c>
      <c r="F3922" s="12">
        <v>0</v>
      </c>
      <c r="G3922" s="12">
        <v>0</v>
      </c>
      <c r="H3922" s="12">
        <v>80</v>
      </c>
      <c r="I3922" s="13">
        <v>10</v>
      </c>
      <c r="J3922" s="13">
        <v>100</v>
      </c>
      <c r="K3922" s="13">
        <v>25</v>
      </c>
      <c r="L3922" s="13">
        <v>25</v>
      </c>
      <c r="M3922" s="13">
        <v>0</v>
      </c>
      <c r="N3922" s="14">
        <f>D3922*$D$16</f>
        <v>96</v>
      </c>
      <c r="O3922" s="14">
        <f>E3922*$E$16</f>
        <v>128</v>
      </c>
      <c r="P3922" s="14">
        <f>F3922*$F$16</f>
        <v>0</v>
      </c>
      <c r="Q3922" s="14">
        <f>G3922*$G$16</f>
        <v>0</v>
      </c>
      <c r="R3922" s="14">
        <f>H3922*$H$16</f>
        <v>128</v>
      </c>
      <c r="S3922" s="14">
        <f>(N3922/100)*(I3922*$I$16)+(N3922/100)*(J3922*$J$16)</f>
        <v>345.6</v>
      </c>
      <c r="T3922" s="14">
        <f>(O3922/100)*(K3922*$K$16)</f>
        <v>64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128</v>
      </c>
      <c r="X3922" s="14">
        <f t="shared" si="1251"/>
        <v>441.6</v>
      </c>
      <c r="Y3922" s="14">
        <f t="shared" si="1252"/>
        <v>192</v>
      </c>
      <c r="Z3922" s="14">
        <f t="shared" si="1253"/>
        <v>0</v>
      </c>
      <c r="AA3922" s="14">
        <f t="shared" si="1254"/>
        <v>0</v>
      </c>
      <c r="AB3922" s="14">
        <f t="shared" si="1256"/>
        <v>256</v>
      </c>
      <c r="AC3922" s="15">
        <f t="shared" si="1255"/>
        <v>889.6</v>
      </c>
      <c r="AD3922" s="48">
        <f>(ROUND(AC3922-AC3909,1)/AC3909)</f>
        <v>0.18297872340425531</v>
      </c>
      <c r="AE3922" s="113"/>
      <c r="AF3922" s="60"/>
    </row>
    <row r="3923" spans="1:32">
      <c r="A3923" s="99"/>
      <c r="B3923" s="91"/>
      <c r="C3923" s="21" t="s">
        <v>326</v>
      </c>
      <c r="D3923" s="12">
        <v>60</v>
      </c>
      <c r="E3923" s="12">
        <v>80</v>
      </c>
      <c r="F3923" s="12">
        <v>0</v>
      </c>
      <c r="G3923" s="12">
        <v>0</v>
      </c>
      <c r="H3923" s="12">
        <v>80</v>
      </c>
      <c r="I3923" s="13">
        <v>80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D3923*$D$17</f>
        <v>96</v>
      </c>
      <c r="O3923" s="14">
        <f>E3923*$E$17</f>
        <v>128</v>
      </c>
      <c r="P3923" s="14">
        <f>F3923*$F$17</f>
        <v>0</v>
      </c>
      <c r="Q3923" s="14">
        <f>G3923*$G$17</f>
        <v>0</v>
      </c>
      <c r="R3923" s="14">
        <f>H3923*$H$17</f>
        <v>128</v>
      </c>
      <c r="S3923" s="14">
        <f>(N3923/100)*(I3923*$I$17)+(N3923/100)*(J3923*$J$17)</f>
        <v>288</v>
      </c>
      <c r="T3923" s="14">
        <f>(O3923/100)*(K3923*$K$17)</f>
        <v>64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128</v>
      </c>
      <c r="X3923" s="14">
        <f t="shared" si="1251"/>
        <v>384</v>
      </c>
      <c r="Y3923" s="14">
        <f t="shared" si="1252"/>
        <v>192</v>
      </c>
      <c r="Z3923" s="14">
        <f t="shared" si="1253"/>
        <v>0</v>
      </c>
      <c r="AA3923" s="14">
        <f t="shared" si="1254"/>
        <v>0</v>
      </c>
      <c r="AB3923" s="14">
        <f t="shared" si="1256"/>
        <v>256</v>
      </c>
      <c r="AC3923" s="15">
        <f t="shared" si="1255"/>
        <v>832</v>
      </c>
      <c r="AD3923" s="48">
        <f>(ROUND(AC3923-AC3909,1)/AC3909)</f>
        <v>0.10638297872340426</v>
      </c>
      <c r="AE3923" s="113" t="s">
        <v>799</v>
      </c>
      <c r="AF3923" s="60"/>
    </row>
    <row r="3924" spans="1:32">
      <c r="A3924" s="107"/>
      <c r="B3924" s="149" t="s">
        <v>425</v>
      </c>
      <c r="C3924" s="149"/>
      <c r="D3924" s="149"/>
      <c r="E3924" s="149"/>
      <c r="F3924" s="149"/>
      <c r="G3924" s="149"/>
      <c r="H3924" s="149"/>
      <c r="I3924" s="149"/>
      <c r="J3924" s="149"/>
      <c r="K3924" s="149"/>
      <c r="L3924" s="149"/>
      <c r="M3924" s="149"/>
      <c r="N3924" s="149"/>
      <c r="O3924" s="149"/>
      <c r="P3924" s="149"/>
      <c r="Q3924" s="149"/>
      <c r="R3924" s="149"/>
      <c r="S3924" s="149"/>
      <c r="T3924" s="149"/>
      <c r="U3924" s="149"/>
      <c r="V3924" s="149"/>
      <c r="W3924" s="149"/>
      <c r="X3924" s="149"/>
      <c r="Y3924" s="149"/>
      <c r="Z3924" s="149"/>
      <c r="AA3924" s="149"/>
      <c r="AB3924" s="149"/>
      <c r="AC3924" s="18">
        <v>500</v>
      </c>
      <c r="AD3924" s="18"/>
      <c r="AE3924" s="113"/>
      <c r="AF3924" s="60"/>
    </row>
    <row r="3925" spans="1:32">
      <c r="A3925" s="106" t="s">
        <v>0</v>
      </c>
      <c r="B3925" s="87" t="s">
        <v>227</v>
      </c>
      <c r="C3925" s="21" t="s">
        <v>243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D3925*$D$3</f>
        <v>228</v>
      </c>
      <c r="O3925" s="14">
        <f>E3925*$E$3</f>
        <v>0</v>
      </c>
      <c r="P3925" s="14">
        <f>F3925*$F$3</f>
        <v>0</v>
      </c>
      <c r="Q3925" s="14">
        <f>G3925*$G$3</f>
        <v>0</v>
      </c>
      <c r="R3925" s="14">
        <f>H3925*$H$3</f>
        <v>0</v>
      </c>
      <c r="S3925" s="14">
        <f>(N3925/100)*(I3925*$I$3)+(N3925/100)*(J3925*$J$3)</f>
        <v>364.79999999999995</v>
      </c>
      <c r="T3925" s="14">
        <f>(O3925/100)*(K3925*$K$3)</f>
        <v>0</v>
      </c>
      <c r="U3925" s="14">
        <f>(P3925/100)*(K3925*$K$3)+(P3925/100)*(L3925*$L$3)</f>
        <v>0</v>
      </c>
      <c r="V3925" s="14">
        <f>(Q3925/100)*(L3925*$L$3)</f>
        <v>0</v>
      </c>
      <c r="W3925" s="14">
        <f>(R3925/100)*(K3925*$K$3)+(R3925/100)*(L3925*$L$3)</f>
        <v>0</v>
      </c>
      <c r="X3925" s="14">
        <f t="shared" ref="X3925:AB3927" si="1257">N3925+S3925</f>
        <v>592.79999999999995</v>
      </c>
      <c r="Y3925" s="14">
        <f t="shared" si="1257"/>
        <v>0</v>
      </c>
      <c r="Z3925" s="14">
        <f t="shared" si="1257"/>
        <v>0</v>
      </c>
      <c r="AA3925" s="14">
        <f t="shared" si="1257"/>
        <v>0</v>
      </c>
      <c r="AB3925" s="14">
        <f t="shared" si="1257"/>
        <v>0</v>
      </c>
      <c r="AC3925" s="15">
        <f>ROUND(X3925+Y3925+Z3925+AA3925+AB3925,1)</f>
        <v>592.79999999999995</v>
      </c>
      <c r="AD3925" s="48">
        <v>0</v>
      </c>
      <c r="AE3925" s="113"/>
      <c r="AF3925" s="60"/>
    </row>
    <row r="3926" spans="1:32">
      <c r="A3926" s="99" t="s">
        <v>800</v>
      </c>
      <c r="B3926" s="87">
        <v>14</v>
      </c>
      <c r="C3926" s="21" t="s">
        <v>324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75</v>
      </c>
      <c r="J3926" s="13">
        <v>35</v>
      </c>
      <c r="K3926" s="13">
        <v>0</v>
      </c>
      <c r="L3926" s="13">
        <v>0</v>
      </c>
      <c r="M3926" s="13">
        <v>0</v>
      </c>
      <c r="N3926" s="14">
        <f>D3926*$D$4</f>
        <v>182.4</v>
      </c>
      <c r="O3926" s="14">
        <f>E3926*$E$4</f>
        <v>0</v>
      </c>
      <c r="P3926" s="14">
        <f>F3926*$F$4</f>
        <v>0</v>
      </c>
      <c r="Q3926" s="14">
        <f>G3926*$G$4</f>
        <v>0</v>
      </c>
      <c r="R3926" s="14">
        <f>H3926*$H$4</f>
        <v>0</v>
      </c>
      <c r="S3926" s="14">
        <f>(N3926/100)*(I3926*$I$4)+(N3926/100)*(J3926*$J$4)</f>
        <v>501.6</v>
      </c>
      <c r="T3926" s="14">
        <f>(O3926/100)*(K3926*$K$4)</f>
        <v>0</v>
      </c>
      <c r="U3926" s="14">
        <f>(P3926/100)*(K3926*$K$4)+(P3926/100)*(L3926*$L$4)</f>
        <v>0</v>
      </c>
      <c r="V3926" s="14">
        <f>(Q3926/100)*(L3926*$L$4)</f>
        <v>0</v>
      </c>
      <c r="W3926" s="14">
        <f>(R3926/100)*(K3926*$K$4)+(R3926/100)*(L3926*$L$4)</f>
        <v>0</v>
      </c>
      <c r="X3926" s="14">
        <f t="shared" si="1257"/>
        <v>684</v>
      </c>
      <c r="Y3926" s="14">
        <f t="shared" si="1257"/>
        <v>0</v>
      </c>
      <c r="Z3926" s="14">
        <f t="shared" si="1257"/>
        <v>0</v>
      </c>
      <c r="AA3926" s="14">
        <f t="shared" si="1257"/>
        <v>0</v>
      </c>
      <c r="AB3926" s="14">
        <f t="shared" si="1257"/>
        <v>0</v>
      </c>
      <c r="AC3926" s="15">
        <f>ROUND(X3926+Y3926+Z3926+AA3926+AB3926,1)</f>
        <v>684</v>
      </c>
      <c r="AD3926" s="48">
        <f>(ROUND(AC3926-AC3925,1)/AC3925)</f>
        <v>0.15384615384615385</v>
      </c>
      <c r="AE3926" s="113"/>
      <c r="AF3926" s="60"/>
    </row>
    <row r="3927" spans="1:32">
      <c r="A3927" s="99" t="s">
        <v>801</v>
      </c>
      <c r="B3927" s="87">
        <v>20</v>
      </c>
      <c r="C3927" s="21" t="s">
        <v>834</v>
      </c>
      <c r="D3927" s="12">
        <v>114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D3927*$D$5</f>
        <v>228</v>
      </c>
      <c r="O3927" s="14">
        <f>E3927*$E$5</f>
        <v>0</v>
      </c>
      <c r="P3927" s="14">
        <f>F3927*$F$5</f>
        <v>0</v>
      </c>
      <c r="Q3927" s="14">
        <f>G3927*$G$5</f>
        <v>0</v>
      </c>
      <c r="R3927" s="14">
        <f>H3927*$H$5</f>
        <v>0</v>
      </c>
      <c r="S3927" s="14">
        <f>(N3927/100)*(I3927*$I$5)+(N3927/100)*(J3927*$J$5)</f>
        <v>328.32</v>
      </c>
      <c r="T3927" s="14">
        <f>(O3927/100)*(K3927*$K$5)</f>
        <v>0</v>
      </c>
      <c r="U3927" s="14">
        <f>(P3927/100)*(K3927*$K$5)+(P3927/100)*(L3927*$L$5)</f>
        <v>0</v>
      </c>
      <c r="V3927" s="14">
        <f>(Q3927/100)*(L3927*$L$5)</f>
        <v>0</v>
      </c>
      <c r="W3927" s="14">
        <f>(R3927/100)*(K3927*$K$5)+(R3927/100)*(L3927*$L$5)</f>
        <v>0</v>
      </c>
      <c r="X3927" s="14">
        <f t="shared" si="1257"/>
        <v>556.31999999999994</v>
      </c>
      <c r="Y3927" s="14">
        <f t="shared" si="1257"/>
        <v>0</v>
      </c>
      <c r="Z3927" s="14">
        <f t="shared" si="1257"/>
        <v>0</v>
      </c>
      <c r="AA3927" s="14">
        <f t="shared" si="1257"/>
        <v>0</v>
      </c>
      <c r="AB3927" s="14">
        <f t="shared" si="1257"/>
        <v>0</v>
      </c>
      <c r="AC3927" s="15">
        <f t="shared" ref="AC3927:AC3939" si="1258">ROUND(X3927+Y3927+Z3927+AA3927+AB3927,1)</f>
        <v>556.29999999999995</v>
      </c>
      <c r="AD3927" s="48">
        <f>(ROUND(AC3927-AC3925,1)/AC3925)</f>
        <v>-6.1572199730094472E-2</v>
      </c>
      <c r="AE3927" s="113"/>
      <c r="AF3927" s="60"/>
    </row>
    <row r="3928" spans="1:32">
      <c r="A3928" s="99" t="s">
        <v>802</v>
      </c>
      <c r="B3928" s="87">
        <v>0</v>
      </c>
      <c r="C3928" s="21" t="s">
        <v>337</v>
      </c>
      <c r="D3928" s="12">
        <v>114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D3928*$D$6</f>
        <v>228</v>
      </c>
      <c r="O3928" s="14">
        <f>E3928*$E$6</f>
        <v>0</v>
      </c>
      <c r="P3928" s="14">
        <f>F3928*$F$6</f>
        <v>0</v>
      </c>
      <c r="Q3928" s="14">
        <f>G3928*$G$6</f>
        <v>0</v>
      </c>
      <c r="R3928" s="14">
        <f>H3928*$H$6</f>
        <v>0</v>
      </c>
      <c r="S3928" s="14">
        <f>(N3928/100)*(I3928*$I$6)+(N3928/100)*(J3928*$J$6)</f>
        <v>328.32</v>
      </c>
      <c r="T3928" s="14">
        <f>(O3928/100)*(K3928*$K$6)</f>
        <v>0</v>
      </c>
      <c r="U3928" s="14">
        <f>(P3928/100)*(K3928*$K$6)+(P3928/100)*(L3928*$L$6)</f>
        <v>0</v>
      </c>
      <c r="V3928" s="14">
        <f>(Q3928/100)*(L3928*$L$6)</f>
        <v>0</v>
      </c>
      <c r="W3928" s="14">
        <f>(R3928/100)*(K3928*$K$6)+(R3928/100)*(L3928*$L$6)</f>
        <v>0</v>
      </c>
      <c r="X3928" s="14">
        <f t="shared" ref="X3928:X3939" si="1259">N3928+S3928</f>
        <v>556.31999999999994</v>
      </c>
      <c r="Y3928" s="14">
        <f t="shared" ref="Y3928:Y3939" si="1260">O3928+T3928</f>
        <v>0</v>
      </c>
      <c r="Z3928" s="14">
        <f t="shared" ref="Z3928:Z3939" si="1261">P3928+U3928</f>
        <v>0</v>
      </c>
      <c r="AA3928" s="14">
        <f t="shared" ref="AA3928:AA3939" si="1262">Q3928+V3928</f>
        <v>0</v>
      </c>
      <c r="AB3928" s="14">
        <f t="shared" ref="AB3928:AB3956" si="1263">R3928+W3928</f>
        <v>0</v>
      </c>
      <c r="AC3928" s="15">
        <f t="shared" si="1258"/>
        <v>556.29999999999995</v>
      </c>
      <c r="AD3928" s="48">
        <f>(ROUND(AC3928-AC3925,1)/AC3925)</f>
        <v>-6.1572199730094472E-2</v>
      </c>
      <c r="AE3928" s="113"/>
      <c r="AF3928" s="60"/>
    </row>
    <row r="3929" spans="1:32">
      <c r="A3929" s="99" t="s">
        <v>803</v>
      </c>
      <c r="B3929" s="87">
        <v>0</v>
      </c>
      <c r="C3929" s="21" t="s">
        <v>338</v>
      </c>
      <c r="D3929" s="12">
        <v>114</v>
      </c>
      <c r="E3929" s="12">
        <v>0</v>
      </c>
      <c r="F3929" s="12">
        <v>0</v>
      </c>
      <c r="G3929" s="12">
        <v>0</v>
      </c>
      <c r="H3929" s="12">
        <v>0</v>
      </c>
      <c r="I3929" s="13">
        <v>60</v>
      </c>
      <c r="J3929" s="13">
        <v>20</v>
      </c>
      <c r="K3929" s="13">
        <v>0</v>
      </c>
      <c r="L3929" s="13">
        <v>0</v>
      </c>
      <c r="M3929" s="13">
        <v>0</v>
      </c>
      <c r="N3929" s="14">
        <f>D3929*$D$7</f>
        <v>228</v>
      </c>
      <c r="O3929" s="14">
        <f>E3929*$E$7</f>
        <v>0</v>
      </c>
      <c r="P3929" s="14">
        <f>F3929*$F$7</f>
        <v>0</v>
      </c>
      <c r="Q3929" s="14">
        <f>G3929*$G$7</f>
        <v>0</v>
      </c>
      <c r="R3929" s="14">
        <f>H3929*$H$7</f>
        <v>0</v>
      </c>
      <c r="S3929" s="14">
        <f>(N3929/100)*(I3929*$I$7)+(N3929/100)*(J3929*$J$7)</f>
        <v>328.32</v>
      </c>
      <c r="T3929" s="14">
        <f>(O3929/100)*(K3929*$K$7)</f>
        <v>0</v>
      </c>
      <c r="U3929" s="14">
        <f>(P3929/100)*(K3929*$K$7)+(P3929/100)*(L3929*$L$7)</f>
        <v>0</v>
      </c>
      <c r="V3929" s="14">
        <f>(Q3929/100)*(L3929*$L$7)</f>
        <v>0</v>
      </c>
      <c r="W3929" s="14">
        <f>(R3929/100)*(K3929*$K$7)+(R3929/100)*(L3929*$L$7)</f>
        <v>0</v>
      </c>
      <c r="X3929" s="14">
        <f t="shared" si="1259"/>
        <v>556.31999999999994</v>
      </c>
      <c r="Y3929" s="14">
        <f t="shared" si="1260"/>
        <v>0</v>
      </c>
      <c r="Z3929" s="14">
        <f t="shared" si="1261"/>
        <v>0</v>
      </c>
      <c r="AA3929" s="14">
        <f t="shared" si="1262"/>
        <v>0</v>
      </c>
      <c r="AB3929" s="14">
        <f t="shared" si="1263"/>
        <v>0</v>
      </c>
      <c r="AC3929" s="15">
        <f t="shared" si="1258"/>
        <v>556.29999999999995</v>
      </c>
      <c r="AD3929" s="48">
        <f>(ROUND(AC3929-AC3925,1)/AC3925)</f>
        <v>-6.1572199730094472E-2</v>
      </c>
      <c r="AE3929" s="113"/>
      <c r="AF3929" s="60"/>
    </row>
    <row r="3930" spans="1:32">
      <c r="A3930" s="99" t="s">
        <v>653</v>
      </c>
      <c r="B3930" s="87"/>
      <c r="C3930" s="21" t="s">
        <v>339</v>
      </c>
      <c r="D3930" s="12">
        <v>114</v>
      </c>
      <c r="E3930" s="12">
        <v>0</v>
      </c>
      <c r="F3930" s="12">
        <v>0</v>
      </c>
      <c r="G3930" s="12">
        <v>0</v>
      </c>
      <c r="H3930" s="12">
        <v>0</v>
      </c>
      <c r="I3930" s="13">
        <v>60</v>
      </c>
      <c r="J3930" s="13">
        <v>20</v>
      </c>
      <c r="K3930" s="13">
        <v>0</v>
      </c>
      <c r="L3930" s="13">
        <v>0</v>
      </c>
      <c r="M3930" s="13">
        <v>0</v>
      </c>
      <c r="N3930" s="14">
        <f>D3930*$D$8</f>
        <v>228</v>
      </c>
      <c r="O3930" s="14">
        <f>E3930*$E$8</f>
        <v>0</v>
      </c>
      <c r="P3930" s="14">
        <f>F3930*$F$8</f>
        <v>0</v>
      </c>
      <c r="Q3930" s="14">
        <f>G3930*$G$8</f>
        <v>0</v>
      </c>
      <c r="R3930" s="14">
        <f>H3930*$H$8</f>
        <v>0</v>
      </c>
      <c r="S3930" s="14">
        <f>(N3930/100)*(I3930*$I$8)+(N3930/100)*(J3930*$J$8)</f>
        <v>328.32</v>
      </c>
      <c r="T3930" s="14">
        <f>(O3930/100)*(K3930*$K$8)</f>
        <v>0</v>
      </c>
      <c r="U3930" s="14">
        <f>(P3930/100)*(K3930*$K$8)+(P3930/100)*(L3930*$L$8)</f>
        <v>0</v>
      </c>
      <c r="V3930" s="14">
        <f>(Q3930/100)*(L3930*$L$8)</f>
        <v>0</v>
      </c>
      <c r="W3930" s="14">
        <f>(R3930/100)*(K3930*$K$8)+(R3930/100)*(L3930*$L$8)</f>
        <v>0</v>
      </c>
      <c r="X3930" s="14">
        <f t="shared" si="1259"/>
        <v>556.31999999999994</v>
      </c>
      <c r="Y3930" s="14">
        <f t="shared" si="1260"/>
        <v>0</v>
      </c>
      <c r="Z3930" s="14">
        <f t="shared" si="1261"/>
        <v>0</v>
      </c>
      <c r="AA3930" s="14">
        <f t="shared" si="1262"/>
        <v>0</v>
      </c>
      <c r="AB3930" s="14">
        <f t="shared" si="1263"/>
        <v>0</v>
      </c>
      <c r="AC3930" s="15">
        <f t="shared" si="1258"/>
        <v>556.29999999999995</v>
      </c>
      <c r="AD3930" s="48">
        <f>(ROUND(AC3930-AC3925,1)/AC3925)</f>
        <v>-6.1572199730094472E-2</v>
      </c>
      <c r="AE3930" s="113"/>
      <c r="AF3930" s="60"/>
    </row>
    <row r="3931" spans="1:32">
      <c r="A3931" s="99" t="s">
        <v>594</v>
      </c>
      <c r="B3931" s="87"/>
      <c r="C3931" s="21" t="s">
        <v>1</v>
      </c>
      <c r="D3931" s="12">
        <v>57</v>
      </c>
      <c r="E3931" s="12">
        <v>114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85</v>
      </c>
      <c r="L3931" s="13">
        <v>0</v>
      </c>
      <c r="M3931" s="13">
        <v>0</v>
      </c>
      <c r="N3931" s="14">
        <f>D3931*$D$9</f>
        <v>74.100000000000009</v>
      </c>
      <c r="O3931" s="14">
        <f>E3931*$E$9</f>
        <v>171</v>
      </c>
      <c r="P3931" s="14">
        <f>F3931*$F$9</f>
        <v>0</v>
      </c>
      <c r="Q3931" s="14">
        <f>G3931*$G$9</f>
        <v>0</v>
      </c>
      <c r="R3931" s="14">
        <f>H3931*$H$9</f>
        <v>0</v>
      </c>
      <c r="S3931" s="14">
        <f>(N3931/100)*(I3931*$I$9)+(N3931/100)*(J3931*$J$9)</f>
        <v>118.56000000000002</v>
      </c>
      <c r="T3931" s="14">
        <f>(O3931/100)*(K3931*$K$9)</f>
        <v>290.7</v>
      </c>
      <c r="U3931" s="14">
        <f>(P3931/100)*(K3931*$K$9)+(P3931/100)*(L3931*$L$9)</f>
        <v>0</v>
      </c>
      <c r="V3931" s="14">
        <f>(Q3931/100)*(L3931*$L$9)</f>
        <v>0</v>
      </c>
      <c r="W3931" s="14">
        <f>(R3931/100)*(K3931*$K$9)+(R3931/100)*(L3931*$L$9)</f>
        <v>0</v>
      </c>
      <c r="X3931" s="14">
        <f t="shared" si="1259"/>
        <v>192.66000000000003</v>
      </c>
      <c r="Y3931" s="14">
        <f t="shared" si="1260"/>
        <v>461.7</v>
      </c>
      <c r="Z3931" s="14">
        <f t="shared" si="1261"/>
        <v>0</v>
      </c>
      <c r="AA3931" s="14">
        <f t="shared" si="1262"/>
        <v>0</v>
      </c>
      <c r="AB3931" s="14">
        <f t="shared" si="1263"/>
        <v>0</v>
      </c>
      <c r="AC3931" s="15">
        <f t="shared" si="1258"/>
        <v>654.4</v>
      </c>
      <c r="AD3931" s="48">
        <f>(ROUND(AC3931-AC3925,1)/AC3925)</f>
        <v>0.10391363022941971</v>
      </c>
      <c r="AE3931" s="113"/>
      <c r="AF3931" s="60"/>
    </row>
    <row r="3932" spans="1:32">
      <c r="A3932" s="99" t="s">
        <v>829</v>
      </c>
      <c r="B3932" s="87"/>
      <c r="C3932" s="21" t="s">
        <v>2</v>
      </c>
      <c r="D3932" s="12">
        <v>57</v>
      </c>
      <c r="E3932" s="12">
        <v>0</v>
      </c>
      <c r="F3932" s="12">
        <v>114</v>
      </c>
      <c r="G3932" s="12">
        <v>0</v>
      </c>
      <c r="H3932" s="12">
        <v>0</v>
      </c>
      <c r="I3932" s="13">
        <v>60</v>
      </c>
      <c r="J3932" s="13">
        <v>20</v>
      </c>
      <c r="K3932" s="13">
        <v>42.5</v>
      </c>
      <c r="L3932" s="13">
        <v>42.5</v>
      </c>
      <c r="M3932" s="13">
        <v>0</v>
      </c>
      <c r="N3932" s="14">
        <f>D3932*$D$10</f>
        <v>74.100000000000009</v>
      </c>
      <c r="O3932" s="14">
        <f>E3932*$E$10</f>
        <v>0</v>
      </c>
      <c r="P3932" s="14">
        <f>F3932*$F$10</f>
        <v>171</v>
      </c>
      <c r="Q3932" s="14">
        <f>G3932*$G$10</f>
        <v>0</v>
      </c>
      <c r="R3932" s="14">
        <f>H3932*$H$10</f>
        <v>0</v>
      </c>
      <c r="S3932" s="14">
        <f>(N3932/100)*(I3932*$I$10)+(N3932/100)*(J3932*$J$10)</f>
        <v>118.56000000000002</v>
      </c>
      <c r="T3932" s="14">
        <f>(O3932/100)*(K3932*$J$10)</f>
        <v>0</v>
      </c>
      <c r="U3932" s="14">
        <f>(P3932/100)*(K3932*$K$10)+(P3932/100)*(L3932*$L$10)</f>
        <v>290.7</v>
      </c>
      <c r="V3932" s="14">
        <f>(Q3932/100)*(L3932*$L$10)</f>
        <v>0</v>
      </c>
      <c r="W3932" s="14">
        <f>(R3932/100)*(K3932*$K$10)+(R3932/100)*(L3932*$L$10)</f>
        <v>0</v>
      </c>
      <c r="X3932" s="14">
        <f t="shared" si="1259"/>
        <v>192.66000000000003</v>
      </c>
      <c r="Y3932" s="14">
        <f t="shared" si="1260"/>
        <v>0</v>
      </c>
      <c r="Z3932" s="14">
        <f t="shared" si="1261"/>
        <v>461.7</v>
      </c>
      <c r="AA3932" s="14">
        <f t="shared" si="1262"/>
        <v>0</v>
      </c>
      <c r="AB3932" s="14">
        <f t="shared" si="1263"/>
        <v>0</v>
      </c>
      <c r="AC3932" s="15">
        <f t="shared" si="1258"/>
        <v>654.4</v>
      </c>
      <c r="AD3932" s="48">
        <f>(ROUND(AC3932-AC3925,1)/AC3925)</f>
        <v>0.10391363022941971</v>
      </c>
      <c r="AE3932" s="113"/>
      <c r="AF3932" s="60"/>
    </row>
    <row r="3933" spans="1:32">
      <c r="A3933" s="99" t="s">
        <v>830</v>
      </c>
      <c r="B3933" s="87"/>
      <c r="C3933" s="21" t="s">
        <v>3</v>
      </c>
      <c r="D3933" s="12">
        <v>57</v>
      </c>
      <c r="E3933" s="12">
        <v>0</v>
      </c>
      <c r="F3933" s="12">
        <v>0</v>
      </c>
      <c r="G3933" s="12">
        <v>114</v>
      </c>
      <c r="H3933" s="12">
        <v>0</v>
      </c>
      <c r="I3933" s="13">
        <v>60</v>
      </c>
      <c r="J3933" s="13">
        <v>20</v>
      </c>
      <c r="K3933" s="13">
        <v>0</v>
      </c>
      <c r="L3933" s="13">
        <v>85</v>
      </c>
      <c r="M3933" s="13">
        <v>0</v>
      </c>
      <c r="N3933" s="14">
        <f>D3933*$D$11</f>
        <v>74.100000000000009</v>
      </c>
      <c r="O3933" s="14">
        <f>E3933*$E$11</f>
        <v>0</v>
      </c>
      <c r="P3933" s="14">
        <f>F3933*$F$11</f>
        <v>0</v>
      </c>
      <c r="Q3933" s="14">
        <f>G3933*$G$11</f>
        <v>171</v>
      </c>
      <c r="R3933" s="14">
        <f>H3933*$H$11</f>
        <v>0</v>
      </c>
      <c r="S3933" s="14">
        <f>(N3933/100)*(I3933*$I$11)+(N3933/100)*(J3933*$J$11)</f>
        <v>118.56000000000002</v>
      </c>
      <c r="T3933" s="14">
        <f>(O3933/100)*(K3933*$K$11)</f>
        <v>0</v>
      </c>
      <c r="U3933" s="14">
        <f>(P3933/100)*(K3933*$K$11)+(P3933/100)*(L3933*$L$11)</f>
        <v>0</v>
      </c>
      <c r="V3933" s="14">
        <f>(Q3933/100)*(L3933*$L$11)</f>
        <v>290.7</v>
      </c>
      <c r="W3933" s="14">
        <f>(R3933/100)*(K3933*$K$11)+(R3933/100)*(L3933*$L$11)</f>
        <v>0</v>
      </c>
      <c r="X3933" s="14">
        <f t="shared" si="1259"/>
        <v>192.66000000000003</v>
      </c>
      <c r="Y3933" s="14">
        <f t="shared" si="1260"/>
        <v>0</v>
      </c>
      <c r="Z3933" s="14">
        <f t="shared" si="1261"/>
        <v>0</v>
      </c>
      <c r="AA3933" s="14">
        <f t="shared" si="1262"/>
        <v>461.7</v>
      </c>
      <c r="AB3933" s="14">
        <f t="shared" si="1263"/>
        <v>0</v>
      </c>
      <c r="AC3933" s="15">
        <f t="shared" si="1258"/>
        <v>654.4</v>
      </c>
      <c r="AD3933" s="48">
        <f>(ROUND(AC3933-AC3925,1)/AC3925)</f>
        <v>0.10391363022941971</v>
      </c>
      <c r="AE3933" s="113"/>
      <c r="AF3933" s="60"/>
    </row>
    <row r="3934" spans="1:32">
      <c r="A3934" s="99" t="s">
        <v>831</v>
      </c>
      <c r="B3934" s="87"/>
      <c r="C3934" s="21" t="s">
        <v>4</v>
      </c>
      <c r="D3934" s="12">
        <v>57</v>
      </c>
      <c r="E3934" s="12">
        <v>0</v>
      </c>
      <c r="F3934" s="12">
        <v>0</v>
      </c>
      <c r="G3934" s="12">
        <v>0</v>
      </c>
      <c r="H3934" s="12">
        <v>114</v>
      </c>
      <c r="I3934" s="13">
        <v>60</v>
      </c>
      <c r="J3934" s="13">
        <v>20</v>
      </c>
      <c r="K3934" s="13">
        <v>42.5</v>
      </c>
      <c r="L3934" s="13">
        <v>42.5</v>
      </c>
      <c r="M3934" s="13">
        <v>0</v>
      </c>
      <c r="N3934" s="14">
        <f>D3934*$D$12</f>
        <v>74.100000000000009</v>
      </c>
      <c r="O3934" s="14">
        <f>E3934*$E$12</f>
        <v>0</v>
      </c>
      <c r="P3934" s="14">
        <f>F3934*$F$12</f>
        <v>0</v>
      </c>
      <c r="Q3934" s="14">
        <f>G3934*$G$12</f>
        <v>0</v>
      </c>
      <c r="R3934" s="14">
        <f>H3934*$H$12</f>
        <v>171</v>
      </c>
      <c r="S3934" s="14">
        <f>(N3934/100)*(I3934*$I$12)+(N3934/100)*(J3934*$J$12)</f>
        <v>118.56000000000002</v>
      </c>
      <c r="T3934" s="14">
        <f>(O3934/100)*(K3934*$K$12)</f>
        <v>0</v>
      </c>
      <c r="U3934" s="14">
        <f>(P3934/100)*(K3934*$K$12)+(P3934/100)*(L3934*$L$12)</f>
        <v>0</v>
      </c>
      <c r="V3934" s="14">
        <f>(Q3934/100)*(L3934*$L$12)</f>
        <v>0</v>
      </c>
      <c r="W3934" s="14">
        <f>(R3934/100)*(K3934*$K$12)+(R3934/100)*(L3934*$L$12)</f>
        <v>290.7</v>
      </c>
      <c r="X3934" s="14">
        <f t="shared" si="1259"/>
        <v>192.66000000000003</v>
      </c>
      <c r="Y3934" s="14">
        <f t="shared" si="1260"/>
        <v>0</v>
      </c>
      <c r="Z3934" s="14">
        <f t="shared" si="1261"/>
        <v>0</v>
      </c>
      <c r="AA3934" s="14">
        <f t="shared" si="1262"/>
        <v>0</v>
      </c>
      <c r="AB3934" s="14">
        <f t="shared" si="1263"/>
        <v>461.7</v>
      </c>
      <c r="AC3934" s="15">
        <f t="shared" si="1258"/>
        <v>654.4</v>
      </c>
      <c r="AD3934" s="48">
        <f>(ROUND(AC3934-AC3925,1)/AC3925)</f>
        <v>0.10391363022941971</v>
      </c>
      <c r="AE3934" s="113"/>
      <c r="AF3934" s="60"/>
    </row>
    <row r="3935" spans="1:32">
      <c r="A3935" s="99" t="s">
        <v>832</v>
      </c>
      <c r="B3935" s="87"/>
      <c r="C3935" s="21" t="s">
        <v>327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20</v>
      </c>
      <c r="K3935" s="13">
        <v>0</v>
      </c>
      <c r="L3935" s="13">
        <v>0</v>
      </c>
      <c r="M3935" s="13">
        <v>70</v>
      </c>
      <c r="N3935" s="14">
        <f>D3935*$D$13</f>
        <v>171</v>
      </c>
      <c r="O3935" s="14">
        <f>E3935*$E$13</f>
        <v>0</v>
      </c>
      <c r="P3935" s="14">
        <f>F3935*$F$13</f>
        <v>0</v>
      </c>
      <c r="Q3935" s="14">
        <f>G3935*$G$13</f>
        <v>0</v>
      </c>
      <c r="R3935" s="14">
        <f>H3935*$H$13</f>
        <v>0</v>
      </c>
      <c r="S3935" s="14">
        <f>(N3935/100)*(I3935*$I$13)+(N3935/100)*(J3935*$J$13)+(N3935/100)*(M3935*$M$13)</f>
        <v>513</v>
      </c>
      <c r="T3935" s="14">
        <f>(O3935/100)*(K3935*$K$13)+(O3935/100)*(M3935*$M$13)</f>
        <v>0</v>
      </c>
      <c r="U3935" s="14">
        <f>(P3935/100)*(K3935*$K$13)+(P3935/100)*(L3935*$L$13)+(P3935/100)*(M3935*$M$13)</f>
        <v>0</v>
      </c>
      <c r="V3935" s="14">
        <f>(Q3935/100)*(L3935*$L$13)+(Q3935/100)*(M3935*$M$13)</f>
        <v>0</v>
      </c>
      <c r="W3935" s="14">
        <f>(R3935/100)*(K3935*$K$13)+(R3935/100)*(L3935*$L$13)+(R3935/100)*(M3935*$M$13)</f>
        <v>0</v>
      </c>
      <c r="X3935" s="14">
        <f>N3935+S3935</f>
        <v>684</v>
      </c>
      <c r="Y3935" s="14">
        <f t="shared" si="1260"/>
        <v>0</v>
      </c>
      <c r="Z3935" s="14">
        <f t="shared" si="1261"/>
        <v>0</v>
      </c>
      <c r="AA3935" s="14">
        <f t="shared" si="1262"/>
        <v>0</v>
      </c>
      <c r="AB3935" s="14">
        <f t="shared" si="1263"/>
        <v>0</v>
      </c>
      <c r="AC3935" s="15">
        <f t="shared" si="1258"/>
        <v>684</v>
      </c>
      <c r="AD3935" s="48">
        <f>(ROUND(AC3935-AC3925,1)/AC3925)</f>
        <v>0.15384615384615385</v>
      </c>
      <c r="AE3935" s="113"/>
      <c r="AF3935" s="60"/>
    </row>
    <row r="3936" spans="1:32">
      <c r="A3936" s="99" t="s">
        <v>833</v>
      </c>
      <c r="B3936" s="87"/>
      <c r="C3936" s="21" t="s">
        <v>328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70</v>
      </c>
      <c r="L3936" s="13">
        <v>0</v>
      </c>
      <c r="M3936" s="13">
        <v>0</v>
      </c>
      <c r="N3936" s="14">
        <f>D3936*$D$14</f>
        <v>171</v>
      </c>
      <c r="O3936" s="14">
        <f>E3936*$E$14</f>
        <v>0</v>
      </c>
      <c r="P3936" s="14">
        <f>F3936*$F$14</f>
        <v>0</v>
      </c>
      <c r="Q3936" s="14">
        <f>G3936*$G$14</f>
        <v>0</v>
      </c>
      <c r="R3936" s="14">
        <f>H3936*$H$14</f>
        <v>0</v>
      </c>
      <c r="S3936" s="14">
        <f>(N3936/100)*(I3936*$I$14)+(N3936/100)*(J3936*$J$14)+(N3936/100)*(K3936*$K$14)</f>
        <v>513</v>
      </c>
      <c r="T3936" s="14">
        <f>(O3936/100)*(K3936*$K$14)</f>
        <v>0</v>
      </c>
      <c r="U3936" s="14">
        <f>(P3936/100)*(K3936*$K$14)+(P3936/100)*(L3936*$L$14)</f>
        <v>0</v>
      </c>
      <c r="V3936" s="14">
        <f>(Q3936/100)*(L3936*$L$14)</f>
        <v>0</v>
      </c>
      <c r="W3936" s="14">
        <f>(R3936/100)*(K3936*$L$14)+(R3936/100)*(L3936*$M$14)</f>
        <v>0</v>
      </c>
      <c r="X3936" s="14">
        <f t="shared" si="1259"/>
        <v>684</v>
      </c>
      <c r="Y3936" s="14">
        <f t="shared" si="1260"/>
        <v>0</v>
      </c>
      <c r="Z3936" s="14">
        <f t="shared" si="1261"/>
        <v>0</v>
      </c>
      <c r="AA3936" s="14">
        <f t="shared" si="1262"/>
        <v>0</v>
      </c>
      <c r="AB3936" s="14">
        <f t="shared" si="1263"/>
        <v>0</v>
      </c>
      <c r="AC3936" s="15">
        <f t="shared" si="1258"/>
        <v>684</v>
      </c>
      <c r="AD3936" s="48">
        <f>(ROUND(AC3936-AC3925,1)/AC3925)</f>
        <v>0.15384615384615385</v>
      </c>
      <c r="AE3936" s="113"/>
      <c r="AF3936" s="60"/>
    </row>
    <row r="3937" spans="1:32">
      <c r="A3937" s="99"/>
      <c r="B3937" s="87"/>
      <c r="C3937" s="21" t="s">
        <v>329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60</v>
      </c>
      <c r="J3937" s="13">
        <v>20</v>
      </c>
      <c r="K3937" s="13">
        <v>0</v>
      </c>
      <c r="L3937" s="13">
        <v>70</v>
      </c>
      <c r="M3937" s="13">
        <v>0</v>
      </c>
      <c r="N3937" s="14">
        <f>D3937*$D$15</f>
        <v>171</v>
      </c>
      <c r="O3937" s="14">
        <f>E3937*$E$15</f>
        <v>0</v>
      </c>
      <c r="P3937" s="14">
        <f>F3937*$F$15</f>
        <v>0</v>
      </c>
      <c r="Q3937" s="14">
        <f>G3937*$G$15</f>
        <v>0</v>
      </c>
      <c r="R3937" s="14">
        <f>H3937*$H$15</f>
        <v>0</v>
      </c>
      <c r="S3937" s="14">
        <f>(N3937/100)*(I3937*$I$15)+(N3937/100)*(J3937*$J$15)+(N3937/100)*(L3937*$L$15)</f>
        <v>513</v>
      </c>
      <c r="T3937" s="14">
        <f>(O3937/100)*(K3937*$K$15)</f>
        <v>0</v>
      </c>
      <c r="U3937" s="14">
        <f>(P3937/100)*(K3937*$K$15)+(P3937/100)*(L3937*$L$15)</f>
        <v>0</v>
      </c>
      <c r="V3937" s="14">
        <f>(Q3937/100)*(L3937*$L$15)</f>
        <v>0</v>
      </c>
      <c r="W3937" s="14">
        <f>(R3937/100)*(K3937*$K$15)+(R3937/100)*(L3937*$L$15)</f>
        <v>0</v>
      </c>
      <c r="X3937" s="14">
        <f t="shared" si="1259"/>
        <v>684</v>
      </c>
      <c r="Y3937" s="14">
        <f t="shared" si="1260"/>
        <v>0</v>
      </c>
      <c r="Z3937" s="14">
        <f t="shared" si="1261"/>
        <v>0</v>
      </c>
      <c r="AA3937" s="14">
        <f t="shared" si="1262"/>
        <v>0</v>
      </c>
      <c r="AB3937" s="14">
        <f t="shared" si="1263"/>
        <v>0</v>
      </c>
      <c r="AC3937" s="15">
        <f t="shared" si="1258"/>
        <v>684</v>
      </c>
      <c r="AD3937" s="48">
        <f>(ROUND(AC3937-AC3925,1)/AC3925)</f>
        <v>0.15384615384615385</v>
      </c>
      <c r="AE3937" s="113"/>
      <c r="AF3937" s="60"/>
    </row>
    <row r="3938" spans="1:32">
      <c r="A3938" s="99"/>
      <c r="B3938" s="87"/>
      <c r="C3938" s="21" t="s">
        <v>325</v>
      </c>
      <c r="D3938" s="12">
        <v>114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55</v>
      </c>
      <c r="K3938" s="13">
        <v>0</v>
      </c>
      <c r="L3938" s="13">
        <v>0</v>
      </c>
      <c r="M3938" s="13">
        <v>0</v>
      </c>
      <c r="N3938" s="14">
        <f>D3938*$D$16</f>
        <v>182.4</v>
      </c>
      <c r="O3938" s="14">
        <f>E3938*$E$16</f>
        <v>0</v>
      </c>
      <c r="P3938" s="14">
        <f>F3938*$F$16</f>
        <v>0</v>
      </c>
      <c r="Q3938" s="14">
        <f>G3938*$G$16</f>
        <v>0</v>
      </c>
      <c r="R3938" s="14">
        <f>H3938*$H$16</f>
        <v>0</v>
      </c>
      <c r="S3938" s="14">
        <f>(N3938/100)*(I3938*$I$16)+(N3938/100)*(J3938*$J$16)</f>
        <v>460.56</v>
      </c>
      <c r="T3938" s="14">
        <f>(O3938/100)*(K3938*$K$16)</f>
        <v>0</v>
      </c>
      <c r="U3938" s="14">
        <f>(P3938/100)*(K3938*$K$16)+(P3938/100)*(L3938*$L$16)</f>
        <v>0</v>
      </c>
      <c r="V3938" s="14">
        <f>(Q3938/100)*(L3938*$L$16)</f>
        <v>0</v>
      </c>
      <c r="W3938" s="14">
        <f>(R3938/100)*(K3938*$K$16)+(R3938/100)*(L3938*$L$16)</f>
        <v>0</v>
      </c>
      <c r="X3938" s="14">
        <f t="shared" si="1259"/>
        <v>642.96</v>
      </c>
      <c r="Y3938" s="14">
        <f t="shared" si="1260"/>
        <v>0</v>
      </c>
      <c r="Z3938" s="14">
        <f t="shared" si="1261"/>
        <v>0</v>
      </c>
      <c r="AA3938" s="14">
        <f t="shared" si="1262"/>
        <v>0</v>
      </c>
      <c r="AB3938" s="14">
        <f t="shared" si="1263"/>
        <v>0</v>
      </c>
      <c r="AC3938" s="15">
        <f t="shared" si="1258"/>
        <v>643</v>
      </c>
      <c r="AD3938" s="48">
        <f>(ROUND(AC3938-AC3925,1)/AC3925)</f>
        <v>8.468286099865048E-2</v>
      </c>
      <c r="AE3938" s="113" t="s">
        <v>799</v>
      </c>
      <c r="AF3938" s="60"/>
    </row>
    <row r="3939" spans="1:32">
      <c r="A3939" s="99"/>
      <c r="B3939" s="87"/>
      <c r="C3939" s="21" t="s">
        <v>326</v>
      </c>
      <c r="D3939" s="12">
        <v>114</v>
      </c>
      <c r="E3939" s="12">
        <v>0</v>
      </c>
      <c r="F3939" s="12">
        <v>0</v>
      </c>
      <c r="G3939" s="12">
        <v>0</v>
      </c>
      <c r="H3939" s="12">
        <v>0</v>
      </c>
      <c r="I3939" s="13">
        <v>83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D3939*$D$17</f>
        <v>182.4</v>
      </c>
      <c r="O3939" s="14">
        <f>E3939*$E$17</f>
        <v>0</v>
      </c>
      <c r="P3939" s="14">
        <f>F3939*$F$17</f>
        <v>0</v>
      </c>
      <c r="Q3939" s="14">
        <f>G3939*$G$17</f>
        <v>0</v>
      </c>
      <c r="R3939" s="14">
        <f>H3939*$H$17</f>
        <v>0</v>
      </c>
      <c r="S3939" s="14">
        <f>(N3939/100)*(I3939*$I$17)+(N3939/100)*(J3939*$J$17)</f>
        <v>566.35200000000009</v>
      </c>
      <c r="T3939" s="14">
        <f>(O3939/100)*(K3939*$K$17)</f>
        <v>0</v>
      </c>
      <c r="U3939" s="14">
        <f>(P3939/100)*(K3939*$K$17)+(P3939/100)*(L3939*$L$17)</f>
        <v>0</v>
      </c>
      <c r="V3939" s="14">
        <f>(Q3939/100)*(L3939*$L$17)</f>
        <v>0</v>
      </c>
      <c r="W3939" s="14">
        <f>(R3939/100)*(K3939*$K$17)+(R3939/100)*(L3939*$L$17)</f>
        <v>0</v>
      </c>
      <c r="X3939" s="14">
        <f t="shared" si="1259"/>
        <v>748.75200000000007</v>
      </c>
      <c r="Y3939" s="14">
        <f t="shared" si="1260"/>
        <v>0</v>
      </c>
      <c r="Z3939" s="14">
        <f t="shared" si="1261"/>
        <v>0</v>
      </c>
      <c r="AA3939" s="14">
        <f t="shared" si="1262"/>
        <v>0</v>
      </c>
      <c r="AB3939" s="14">
        <f t="shared" si="1263"/>
        <v>0</v>
      </c>
      <c r="AC3939" s="15">
        <f t="shared" si="1258"/>
        <v>748.8</v>
      </c>
      <c r="AD3939" s="48">
        <f>(ROUND(AC3939-AC3925,1)/AC3925)</f>
        <v>0.26315789473684215</v>
      </c>
      <c r="AE3939" s="113"/>
      <c r="AF3939" s="60"/>
    </row>
    <row r="3940" spans="1:32">
      <c r="A3940" s="106" t="s">
        <v>0</v>
      </c>
      <c r="B3940" s="88" t="s">
        <v>313</v>
      </c>
      <c r="C3940" s="50" t="s">
        <v>243</v>
      </c>
      <c r="D3940" s="11">
        <v>0</v>
      </c>
      <c r="E3940" s="11">
        <v>0</v>
      </c>
      <c r="F3940" s="11">
        <v>0</v>
      </c>
      <c r="G3940" s="11">
        <v>0</v>
      </c>
      <c r="H3940" s="11">
        <v>118</v>
      </c>
      <c r="I3940" s="51">
        <v>0</v>
      </c>
      <c r="J3940" s="51">
        <v>0</v>
      </c>
      <c r="K3940" s="51">
        <v>40</v>
      </c>
      <c r="L3940" s="51">
        <v>40</v>
      </c>
      <c r="M3940" s="51">
        <v>0</v>
      </c>
      <c r="N3940" s="52">
        <f>D3940*$D$3</f>
        <v>0</v>
      </c>
      <c r="O3940" s="52">
        <f>E3940*$E$3</f>
        <v>0</v>
      </c>
      <c r="P3940" s="52">
        <f>F3940*$F$3</f>
        <v>0</v>
      </c>
      <c r="Q3940" s="52">
        <f>G3940*$G$3</f>
        <v>0</v>
      </c>
      <c r="R3940" s="52">
        <f>H3940*$H$3</f>
        <v>236</v>
      </c>
      <c r="S3940" s="52">
        <f>(N3940/100)*(I3940*$I$3)+(N3940/100)*(J3940*$J$3)</f>
        <v>0</v>
      </c>
      <c r="T3940" s="52">
        <f>(O3940/100)*(K3940*$K$3)</f>
        <v>0</v>
      </c>
      <c r="U3940" s="52">
        <f>(P3940/100)*(K3940*$K$3)+(P3940/100)*(L3940*$L$3)</f>
        <v>0</v>
      </c>
      <c r="V3940" s="52">
        <f>(Q3940/100)*(L3940*$L$3)</f>
        <v>0</v>
      </c>
      <c r="W3940" s="52">
        <f>(R3940/100)*(K3940*$K$3)+(R3940/100)*(L3940*$L$3)</f>
        <v>377.59999999999997</v>
      </c>
      <c r="X3940" s="52">
        <f t="shared" ref="X3940:X3954" si="1264">N3940+S3940</f>
        <v>0</v>
      </c>
      <c r="Y3940" s="52">
        <f t="shared" ref="Y3940:Y3954" si="1265">O3940+T3940</f>
        <v>0</v>
      </c>
      <c r="Z3940" s="52">
        <f t="shared" ref="Z3940:Z3954" si="1266">P3940+U3940</f>
        <v>0</v>
      </c>
      <c r="AA3940" s="52">
        <f t="shared" ref="AA3940:AA3954" si="1267">Q3940+V3940</f>
        <v>0</v>
      </c>
      <c r="AB3940" s="52">
        <f t="shared" si="1263"/>
        <v>613.59999999999991</v>
      </c>
      <c r="AC3940" s="53">
        <f>ROUND(X3940+Y3940+Z3940+AA3940+AB3940,1)</f>
        <v>613.6</v>
      </c>
      <c r="AD3940" s="58">
        <v>0</v>
      </c>
      <c r="AE3940" s="113"/>
      <c r="AF3940" s="60"/>
    </row>
    <row r="3941" spans="1:32">
      <c r="A3941" s="99" t="s">
        <v>800</v>
      </c>
      <c r="B3941" s="89">
        <v>12</v>
      </c>
      <c r="C3941" s="21" t="s">
        <v>324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62</v>
      </c>
      <c r="L3941" s="13">
        <v>62</v>
      </c>
      <c r="M3941" s="13">
        <v>0</v>
      </c>
      <c r="N3941" s="14">
        <f>D3941*$D$4</f>
        <v>0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188.8</v>
      </c>
      <c r="S3941" s="14">
        <f>(N3941/100)*(I3941*$I$4)+(N3941/100)*(J3941*$J$4)</f>
        <v>0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468.22400000000005</v>
      </c>
      <c r="X3941" s="14">
        <f t="shared" si="1264"/>
        <v>0</v>
      </c>
      <c r="Y3941" s="14">
        <f t="shared" si="1265"/>
        <v>0</v>
      </c>
      <c r="Z3941" s="14">
        <f t="shared" si="1266"/>
        <v>0</v>
      </c>
      <c r="AA3941" s="14">
        <f t="shared" si="1267"/>
        <v>0</v>
      </c>
      <c r="AB3941" s="14">
        <f>R3941+W3941</f>
        <v>657.02400000000011</v>
      </c>
      <c r="AC3941" s="15">
        <f>ROUND(X3941+Y3941+Z3941+AA3941+AB3941,1)</f>
        <v>657</v>
      </c>
      <c r="AD3941" s="48">
        <f>(ROUND(AC3941-AC3940,1)/AC3940)</f>
        <v>7.0730117340286822E-2</v>
      </c>
      <c r="AE3941" s="113"/>
      <c r="AF3941" s="60"/>
    </row>
    <row r="3942" spans="1:32">
      <c r="A3942" s="99" t="s">
        <v>801</v>
      </c>
      <c r="B3942" s="89">
        <v>12</v>
      </c>
      <c r="C3942" s="21" t="s">
        <v>834</v>
      </c>
      <c r="D3942" s="12">
        <v>0</v>
      </c>
      <c r="E3942" s="12">
        <v>0</v>
      </c>
      <c r="F3942" s="12">
        <v>0</v>
      </c>
      <c r="G3942" s="12">
        <v>0</v>
      </c>
      <c r="H3942" s="12">
        <v>118</v>
      </c>
      <c r="I3942" s="13">
        <v>0</v>
      </c>
      <c r="J3942" s="13">
        <v>0</v>
      </c>
      <c r="K3942" s="13">
        <v>40</v>
      </c>
      <c r="L3942" s="13">
        <v>40</v>
      </c>
      <c r="M3942" s="13">
        <v>0</v>
      </c>
      <c r="N3942" s="14">
        <f>D3942*$D$5</f>
        <v>0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236</v>
      </c>
      <c r="S3942" s="14">
        <f>(N3942/100)*(I3942*$I$5)+(N3942/100)*(J3942*$J$5)</f>
        <v>0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339.84</v>
      </c>
      <c r="X3942" s="14">
        <f t="shared" si="1264"/>
        <v>0</v>
      </c>
      <c r="Y3942" s="14">
        <f t="shared" si="1265"/>
        <v>0</v>
      </c>
      <c r="Z3942" s="14">
        <f t="shared" si="1266"/>
        <v>0</v>
      </c>
      <c r="AA3942" s="14">
        <f t="shared" si="1267"/>
        <v>0</v>
      </c>
      <c r="AB3942" s="14">
        <f>R3942+W3942</f>
        <v>575.83999999999992</v>
      </c>
      <c r="AC3942" s="15">
        <f t="shared" ref="AC3942:AC3954" si="1268">ROUND(X3942+Y3942+Z3942+AA3942+AB3942,1)</f>
        <v>575.79999999999995</v>
      </c>
      <c r="AD3942" s="48">
        <f>(ROUND(AC3942-AC3940,1)/AC3940)</f>
        <v>-6.1603650586701426E-2</v>
      </c>
      <c r="AE3942" s="113"/>
      <c r="AF3942" s="60"/>
    </row>
    <row r="3943" spans="1:32">
      <c r="A3943" s="99" t="s">
        <v>802</v>
      </c>
      <c r="B3943" s="89">
        <v>15</v>
      </c>
      <c r="C3943" s="21" t="s">
        <v>337</v>
      </c>
      <c r="D3943" s="12">
        <v>0</v>
      </c>
      <c r="E3943" s="12">
        <v>0</v>
      </c>
      <c r="F3943" s="12">
        <v>0</v>
      </c>
      <c r="G3943" s="12">
        <v>0</v>
      </c>
      <c r="H3943" s="12">
        <v>118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D3943*$D$6</f>
        <v>0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236</v>
      </c>
      <c r="S3943" s="14">
        <f>(N3943/100)*(I3943*$I$6)+(N3943/100)*(J3943*$J$6)</f>
        <v>0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339.84</v>
      </c>
      <c r="X3943" s="14">
        <f t="shared" si="1264"/>
        <v>0</v>
      </c>
      <c r="Y3943" s="14">
        <f t="shared" si="1265"/>
        <v>0</v>
      </c>
      <c r="Z3943" s="14">
        <f t="shared" si="1266"/>
        <v>0</v>
      </c>
      <c r="AA3943" s="14">
        <f t="shared" si="1267"/>
        <v>0</v>
      </c>
      <c r="AB3943" s="14">
        <f t="shared" ref="AB3943:AB3954" si="1269">R3943+W3943</f>
        <v>575.83999999999992</v>
      </c>
      <c r="AC3943" s="15">
        <f t="shared" si="1268"/>
        <v>575.79999999999995</v>
      </c>
      <c r="AD3943" s="48">
        <f>(ROUND(AC3943-AC3940,1)/AC3940)</f>
        <v>-6.1603650586701426E-2</v>
      </c>
      <c r="AE3943" s="113"/>
      <c r="AF3943" s="60"/>
    </row>
    <row r="3944" spans="1:32">
      <c r="A3944" s="99" t="s">
        <v>803</v>
      </c>
      <c r="B3944" s="89">
        <v>15</v>
      </c>
      <c r="C3944" s="21" t="s">
        <v>338</v>
      </c>
      <c r="D3944" s="12">
        <v>0</v>
      </c>
      <c r="E3944" s="12">
        <v>0</v>
      </c>
      <c r="F3944" s="12">
        <v>0</v>
      </c>
      <c r="G3944" s="12">
        <v>0</v>
      </c>
      <c r="H3944" s="12">
        <v>118</v>
      </c>
      <c r="I3944" s="13">
        <v>0</v>
      </c>
      <c r="J3944" s="13">
        <v>0</v>
      </c>
      <c r="K3944" s="13">
        <v>40</v>
      </c>
      <c r="L3944" s="13">
        <v>40</v>
      </c>
      <c r="M3944" s="13">
        <v>0</v>
      </c>
      <c r="N3944" s="14">
        <f>D3944*$D$7</f>
        <v>0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236</v>
      </c>
      <c r="S3944" s="14">
        <f>(N3944/100)*(I3944*$I$7)+(N3944/100)*(J3944*$J$7)</f>
        <v>0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339.84</v>
      </c>
      <c r="X3944" s="14">
        <f t="shared" si="1264"/>
        <v>0</v>
      </c>
      <c r="Y3944" s="14">
        <f t="shared" si="1265"/>
        <v>0</v>
      </c>
      <c r="Z3944" s="14">
        <f t="shared" si="1266"/>
        <v>0</v>
      </c>
      <c r="AA3944" s="14">
        <f t="shared" si="1267"/>
        <v>0</v>
      </c>
      <c r="AB3944" s="14">
        <f t="shared" si="1269"/>
        <v>575.83999999999992</v>
      </c>
      <c r="AC3944" s="15">
        <f t="shared" si="1268"/>
        <v>575.79999999999995</v>
      </c>
      <c r="AD3944" s="48">
        <f>(ROUND(AC3944-AC3940,1)/AC3940)</f>
        <v>-6.1603650586701426E-2</v>
      </c>
      <c r="AE3944" s="113"/>
      <c r="AF3944" s="60"/>
    </row>
    <row r="3945" spans="1:32">
      <c r="A3945" s="99" t="s">
        <v>653</v>
      </c>
      <c r="B3945" s="89"/>
      <c r="C3945" s="21" t="s">
        <v>339</v>
      </c>
      <c r="D3945" s="12">
        <v>0</v>
      </c>
      <c r="E3945" s="12">
        <v>0</v>
      </c>
      <c r="F3945" s="12">
        <v>0</v>
      </c>
      <c r="G3945" s="12">
        <v>0</v>
      </c>
      <c r="H3945" s="12">
        <v>118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D3945*$D$8</f>
        <v>0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236</v>
      </c>
      <c r="S3945" s="14">
        <f>(N3945/100)*(I3945*$I$8)+(N3945/100)*(J3945*$J$8)</f>
        <v>0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339.84</v>
      </c>
      <c r="X3945" s="14">
        <f t="shared" si="1264"/>
        <v>0</v>
      </c>
      <c r="Y3945" s="14">
        <f t="shared" si="1265"/>
        <v>0</v>
      </c>
      <c r="Z3945" s="14">
        <f t="shared" si="1266"/>
        <v>0</v>
      </c>
      <c r="AA3945" s="14">
        <f t="shared" si="1267"/>
        <v>0</v>
      </c>
      <c r="AB3945" s="14">
        <f t="shared" si="1269"/>
        <v>575.83999999999992</v>
      </c>
      <c r="AC3945" s="15">
        <f t="shared" si="1268"/>
        <v>575.79999999999995</v>
      </c>
      <c r="AD3945" s="48">
        <f>(ROUND(AC3945-AC3940,1)/AC3940)</f>
        <v>-6.1603650586701426E-2</v>
      </c>
      <c r="AE3945" s="113"/>
      <c r="AF3945" s="60"/>
    </row>
    <row r="3946" spans="1:32">
      <c r="A3946" s="99" t="s">
        <v>594</v>
      </c>
      <c r="B3946" s="89"/>
      <c r="C3946" s="21" t="s">
        <v>1</v>
      </c>
      <c r="D3946" s="12">
        <v>0</v>
      </c>
      <c r="E3946" s="12">
        <v>174</v>
      </c>
      <c r="F3946" s="12">
        <v>0</v>
      </c>
      <c r="G3946" s="12">
        <v>0</v>
      </c>
      <c r="H3946" s="12">
        <v>0</v>
      </c>
      <c r="I3946" s="13">
        <v>0</v>
      </c>
      <c r="J3946" s="13">
        <v>0</v>
      </c>
      <c r="K3946" s="13">
        <v>80</v>
      </c>
      <c r="L3946" s="13">
        <v>0</v>
      </c>
      <c r="M3946" s="13">
        <v>0</v>
      </c>
      <c r="N3946" s="14">
        <f>D3946*$D$9</f>
        <v>0</v>
      </c>
      <c r="O3946" s="14">
        <f>E3946*$E$9</f>
        <v>261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0</v>
      </c>
      <c r="T3946" s="14">
        <f>(O3946/100)*(K3946*$K$9)</f>
        <v>417.59999999999997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4"/>
        <v>0</v>
      </c>
      <c r="Y3946" s="14">
        <f t="shared" si="1265"/>
        <v>678.59999999999991</v>
      </c>
      <c r="Z3946" s="14">
        <f t="shared" si="1266"/>
        <v>0</v>
      </c>
      <c r="AA3946" s="14">
        <f t="shared" si="1267"/>
        <v>0</v>
      </c>
      <c r="AB3946" s="14">
        <f t="shared" si="1269"/>
        <v>0</v>
      </c>
      <c r="AC3946" s="15">
        <f t="shared" si="1268"/>
        <v>678.6</v>
      </c>
      <c r="AD3946" s="48">
        <f>(ROUND(AC3946-AC3940,1)/AC3940)</f>
        <v>0.1059322033898305</v>
      </c>
      <c r="AE3946" s="113"/>
      <c r="AF3946" s="60"/>
    </row>
    <row r="3947" spans="1:32">
      <c r="A3947" s="99" t="s">
        <v>829</v>
      </c>
      <c r="B3947" s="89"/>
      <c r="C3947" s="21" t="s">
        <v>2</v>
      </c>
      <c r="D3947" s="12">
        <v>0</v>
      </c>
      <c r="E3947" s="12">
        <v>0</v>
      </c>
      <c r="F3947" s="12">
        <v>174</v>
      </c>
      <c r="G3947" s="12">
        <v>0</v>
      </c>
      <c r="H3947" s="12">
        <v>0</v>
      </c>
      <c r="I3947" s="13">
        <v>0</v>
      </c>
      <c r="J3947" s="13">
        <v>0</v>
      </c>
      <c r="K3947" s="13">
        <v>40</v>
      </c>
      <c r="L3947" s="13">
        <v>40</v>
      </c>
      <c r="M3947" s="13">
        <v>0</v>
      </c>
      <c r="N3947" s="14">
        <f>D3947*$D$10</f>
        <v>0</v>
      </c>
      <c r="O3947" s="14">
        <f>E3947*$E$10</f>
        <v>0</v>
      </c>
      <c r="P3947" s="14">
        <f>F3947*$F$10</f>
        <v>261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0</v>
      </c>
      <c r="T3947" s="14">
        <f>(O3947/100)*(K3947*$J$10)</f>
        <v>0</v>
      </c>
      <c r="U3947" s="14">
        <f>(P3947/100)*(K3947*$K$10)+(P3947/100)*(L3947*$L$10)</f>
        <v>417.59999999999997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4"/>
        <v>0</v>
      </c>
      <c r="Y3947" s="14">
        <f t="shared" si="1265"/>
        <v>0</v>
      </c>
      <c r="Z3947" s="14">
        <f t="shared" si="1266"/>
        <v>678.59999999999991</v>
      </c>
      <c r="AA3947" s="14">
        <f t="shared" si="1267"/>
        <v>0</v>
      </c>
      <c r="AB3947" s="14">
        <f t="shared" si="1269"/>
        <v>0</v>
      </c>
      <c r="AC3947" s="15">
        <f t="shared" si="1268"/>
        <v>678.6</v>
      </c>
      <c r="AD3947" s="48">
        <f>(ROUND(AC3947-AC3940,1)/AC3940)</f>
        <v>0.1059322033898305</v>
      </c>
      <c r="AE3947" s="113"/>
      <c r="AF3947" s="60"/>
    </row>
    <row r="3948" spans="1:32">
      <c r="A3948" s="99" t="s">
        <v>830</v>
      </c>
      <c r="B3948" s="89"/>
      <c r="C3948" s="21" t="s">
        <v>3</v>
      </c>
      <c r="D3948" s="12">
        <v>0</v>
      </c>
      <c r="E3948" s="12">
        <v>0</v>
      </c>
      <c r="F3948" s="12">
        <v>0</v>
      </c>
      <c r="G3948" s="12">
        <v>174</v>
      </c>
      <c r="H3948" s="12">
        <v>0</v>
      </c>
      <c r="I3948" s="13">
        <v>0</v>
      </c>
      <c r="J3948" s="13">
        <v>0</v>
      </c>
      <c r="K3948" s="13">
        <v>0</v>
      </c>
      <c r="L3948" s="13">
        <v>80</v>
      </c>
      <c r="M3948" s="13">
        <v>0</v>
      </c>
      <c r="N3948" s="14">
        <f>D3948*$D$11</f>
        <v>0</v>
      </c>
      <c r="O3948" s="14">
        <f>E3948*$E$11</f>
        <v>0</v>
      </c>
      <c r="P3948" s="14">
        <f>F3948*$F$11</f>
        <v>0</v>
      </c>
      <c r="Q3948" s="14">
        <f>G3948*$G$11</f>
        <v>261</v>
      </c>
      <c r="R3948" s="14">
        <f>H3948*$H$11</f>
        <v>0</v>
      </c>
      <c r="S3948" s="14">
        <f>(N3948/100)*(I3948*$I$11)+(N3948/100)*(J3948*$J$11)</f>
        <v>0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417.59999999999997</v>
      </c>
      <c r="W3948" s="14">
        <f>(R3948/100)*(K3948*$K$11)+(R3948/100)*(L3948*$L$11)</f>
        <v>0</v>
      </c>
      <c r="X3948" s="14">
        <f t="shared" si="1264"/>
        <v>0</v>
      </c>
      <c r="Y3948" s="14">
        <f t="shared" si="1265"/>
        <v>0</v>
      </c>
      <c r="Z3948" s="14">
        <f t="shared" si="1266"/>
        <v>0</v>
      </c>
      <c r="AA3948" s="14">
        <f t="shared" si="1267"/>
        <v>678.59999999999991</v>
      </c>
      <c r="AB3948" s="14">
        <f t="shared" si="1269"/>
        <v>0</v>
      </c>
      <c r="AC3948" s="15">
        <f t="shared" si="1268"/>
        <v>678.6</v>
      </c>
      <c r="AD3948" s="48">
        <f>(ROUND(AC3948-AC3940,1)/AC3940)</f>
        <v>0.1059322033898305</v>
      </c>
      <c r="AE3948" s="113"/>
      <c r="AF3948" s="60"/>
    </row>
    <row r="3949" spans="1:32">
      <c r="A3949" s="99" t="s">
        <v>831</v>
      </c>
      <c r="B3949" s="89"/>
      <c r="C3949" s="21" t="s">
        <v>4</v>
      </c>
      <c r="D3949" s="12">
        <v>0</v>
      </c>
      <c r="E3949" s="12">
        <v>0</v>
      </c>
      <c r="F3949" s="12">
        <v>0</v>
      </c>
      <c r="G3949" s="12">
        <v>0</v>
      </c>
      <c r="H3949" s="12">
        <v>174</v>
      </c>
      <c r="I3949" s="13">
        <v>0</v>
      </c>
      <c r="J3949" s="13">
        <v>0</v>
      </c>
      <c r="K3949" s="13">
        <v>45</v>
      </c>
      <c r="L3949" s="13">
        <v>45</v>
      </c>
      <c r="M3949" s="13">
        <v>0</v>
      </c>
      <c r="N3949" s="14">
        <f>D3949*$D$12</f>
        <v>0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261</v>
      </c>
      <c r="S3949" s="14">
        <f>(N3949/100)*(I3949*$I$12)+(N3949/100)*(J3949*$J$12)</f>
        <v>0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469.79999999999995</v>
      </c>
      <c r="X3949" s="14">
        <f t="shared" si="1264"/>
        <v>0</v>
      </c>
      <c r="Y3949" s="14">
        <f t="shared" si="1265"/>
        <v>0</v>
      </c>
      <c r="Z3949" s="14">
        <f t="shared" si="1266"/>
        <v>0</v>
      </c>
      <c r="AA3949" s="14">
        <f t="shared" si="1267"/>
        <v>0</v>
      </c>
      <c r="AB3949" s="14">
        <f t="shared" si="1269"/>
        <v>730.8</v>
      </c>
      <c r="AC3949" s="15">
        <f t="shared" si="1268"/>
        <v>730.8</v>
      </c>
      <c r="AD3949" s="48">
        <f>(ROUND(AC3949-AC3940,1)/AC3940)</f>
        <v>0.19100391134289438</v>
      </c>
      <c r="AE3949" s="113"/>
      <c r="AF3949" s="60"/>
    </row>
    <row r="3950" spans="1:32">
      <c r="A3950" s="99" t="s">
        <v>832</v>
      </c>
      <c r="B3950" s="89"/>
      <c r="C3950" s="21" t="s">
        <v>327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40</v>
      </c>
      <c r="L3950" s="13">
        <v>40</v>
      </c>
      <c r="M3950" s="13">
        <v>70</v>
      </c>
      <c r="N3950" s="14">
        <f>D3950*$D$13</f>
        <v>0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177</v>
      </c>
      <c r="S3950" s="14">
        <f>(N3950/100)*(I3950*$I$13)+(N3950/100)*(J3950*$J$13)+(N3950/100)*(M3950*$M$13)</f>
        <v>0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531</v>
      </c>
      <c r="X3950" s="14">
        <f>N3950+S3950</f>
        <v>0</v>
      </c>
      <c r="Y3950" s="14">
        <f t="shared" si="1265"/>
        <v>0</v>
      </c>
      <c r="Z3950" s="14">
        <f t="shared" si="1266"/>
        <v>0</v>
      </c>
      <c r="AA3950" s="14">
        <f t="shared" si="1267"/>
        <v>0</v>
      </c>
      <c r="AB3950" s="14">
        <f t="shared" si="1269"/>
        <v>708</v>
      </c>
      <c r="AC3950" s="15">
        <f t="shared" si="1268"/>
        <v>708</v>
      </c>
      <c r="AD3950" s="48">
        <f>(ROUND(AC3950-AC3940,1)/AC3940)</f>
        <v>0.15384615384615385</v>
      </c>
      <c r="AE3950" s="113"/>
      <c r="AF3950" s="60"/>
    </row>
    <row r="3951" spans="1:32">
      <c r="A3951" s="99" t="s">
        <v>833</v>
      </c>
      <c r="B3951" s="89"/>
      <c r="C3951" s="21" t="s">
        <v>328</v>
      </c>
      <c r="D3951" s="12">
        <v>153</v>
      </c>
      <c r="E3951" s="12">
        <v>0</v>
      </c>
      <c r="F3951" s="12">
        <v>0</v>
      </c>
      <c r="G3951" s="12">
        <v>0</v>
      </c>
      <c r="H3951" s="12">
        <v>0</v>
      </c>
      <c r="I3951" s="13">
        <v>0</v>
      </c>
      <c r="J3951" s="13">
        <v>0</v>
      </c>
      <c r="K3951" s="13">
        <v>100</v>
      </c>
      <c r="L3951" s="13">
        <v>0</v>
      </c>
      <c r="M3951" s="13">
        <v>0</v>
      </c>
      <c r="N3951" s="14">
        <f>D3951*$D$14</f>
        <v>229.5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0</v>
      </c>
      <c r="S3951" s="14">
        <f>(N3951/100)*(I3951*$I$14)+(N3951/100)*(J3951*$J$14)+(N3951/100)*(K3951*$K$14)</f>
        <v>459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0</v>
      </c>
      <c r="X3951" s="14">
        <f t="shared" si="1264"/>
        <v>688.5</v>
      </c>
      <c r="Y3951" s="14">
        <f t="shared" si="1265"/>
        <v>0</v>
      </c>
      <c r="Z3951" s="14">
        <f t="shared" si="1266"/>
        <v>0</v>
      </c>
      <c r="AA3951" s="14">
        <f t="shared" si="1267"/>
        <v>0</v>
      </c>
      <c r="AB3951" s="14">
        <f t="shared" si="1269"/>
        <v>0</v>
      </c>
      <c r="AC3951" s="15">
        <f t="shared" si="1268"/>
        <v>688.5</v>
      </c>
      <c r="AD3951" s="48">
        <f>(ROUND(AC3951-AC3940,1)/AC3940)</f>
        <v>0.1220664928292047</v>
      </c>
      <c r="AE3951" s="111"/>
      <c r="AF3951" s="60"/>
    </row>
    <row r="3952" spans="1:32">
      <c r="A3952" s="99"/>
      <c r="B3952" s="89"/>
      <c r="C3952" s="21" t="s">
        <v>329</v>
      </c>
      <c r="D3952" s="12">
        <v>153</v>
      </c>
      <c r="E3952" s="12">
        <v>0</v>
      </c>
      <c r="F3952" s="12">
        <v>0</v>
      </c>
      <c r="G3952" s="12">
        <v>0</v>
      </c>
      <c r="H3952" s="12">
        <v>0</v>
      </c>
      <c r="I3952" s="13">
        <v>0</v>
      </c>
      <c r="J3952" s="13">
        <v>0</v>
      </c>
      <c r="K3952" s="13">
        <v>0</v>
      </c>
      <c r="L3952" s="13">
        <v>100</v>
      </c>
      <c r="M3952" s="13">
        <v>0</v>
      </c>
      <c r="N3952" s="14">
        <f>D3952*$D$15</f>
        <v>229.5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0</v>
      </c>
      <c r="S3952" s="14">
        <f>(N3952/100)*(I3952*$I$15)+(N3952/100)*(J3952*$J$15)+(N3952/100)*(L3952*$L$15)</f>
        <v>459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0</v>
      </c>
      <c r="X3952" s="14">
        <f t="shared" si="1264"/>
        <v>688.5</v>
      </c>
      <c r="Y3952" s="14">
        <f t="shared" si="1265"/>
        <v>0</v>
      </c>
      <c r="Z3952" s="14">
        <f t="shared" si="1266"/>
        <v>0</v>
      </c>
      <c r="AA3952" s="14">
        <f t="shared" si="1267"/>
        <v>0</v>
      </c>
      <c r="AB3952" s="14">
        <f t="shared" si="1269"/>
        <v>0</v>
      </c>
      <c r="AC3952" s="15">
        <f t="shared" si="1268"/>
        <v>688.5</v>
      </c>
      <c r="AD3952" s="48">
        <f>(ROUND(AC3952-AC3940,1)/AC3940)</f>
        <v>0.1220664928292047</v>
      </c>
      <c r="AE3952" s="113"/>
      <c r="AF3952" s="60"/>
    </row>
    <row r="3953" spans="1:32">
      <c r="A3953" s="99"/>
      <c r="B3953" s="89"/>
      <c r="C3953" s="21" t="s">
        <v>325</v>
      </c>
      <c r="D3953" s="12">
        <v>0</v>
      </c>
      <c r="E3953" s="12">
        <v>0</v>
      </c>
      <c r="F3953" s="12">
        <v>0</v>
      </c>
      <c r="G3953" s="12">
        <v>0</v>
      </c>
      <c r="H3953" s="12">
        <v>118</v>
      </c>
      <c r="I3953" s="13">
        <v>0</v>
      </c>
      <c r="J3953" s="13">
        <v>0</v>
      </c>
      <c r="K3953" s="13">
        <v>62</v>
      </c>
      <c r="L3953" s="13">
        <v>62</v>
      </c>
      <c r="M3953" s="13">
        <v>0</v>
      </c>
      <c r="N3953" s="14">
        <f>D3953*$D$16</f>
        <v>0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188.8</v>
      </c>
      <c r="S3953" s="14">
        <f>(N3953/100)*(I3953*$I$16)+(N3953/100)*(J3953*$J$16)</f>
        <v>0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468.22400000000005</v>
      </c>
      <c r="X3953" s="14">
        <f t="shared" si="1264"/>
        <v>0</v>
      </c>
      <c r="Y3953" s="14">
        <f t="shared" si="1265"/>
        <v>0</v>
      </c>
      <c r="Z3953" s="14">
        <f t="shared" si="1266"/>
        <v>0</v>
      </c>
      <c r="AA3953" s="14">
        <f t="shared" si="1267"/>
        <v>0</v>
      </c>
      <c r="AB3953" s="14">
        <f t="shared" si="1269"/>
        <v>657.02400000000011</v>
      </c>
      <c r="AC3953" s="15">
        <f t="shared" si="1268"/>
        <v>657</v>
      </c>
      <c r="AD3953" s="48">
        <f>(ROUND(AC3953-AC3940,1)/AC3940)</f>
        <v>7.0730117340286822E-2</v>
      </c>
      <c r="AE3953" s="113"/>
      <c r="AF3953" s="60"/>
    </row>
    <row r="3954" spans="1:32">
      <c r="A3954" s="99"/>
      <c r="B3954" s="89"/>
      <c r="C3954" s="21" t="s">
        <v>326</v>
      </c>
      <c r="D3954" s="12">
        <v>0</v>
      </c>
      <c r="E3954" s="12">
        <v>0</v>
      </c>
      <c r="F3954" s="12">
        <v>0</v>
      </c>
      <c r="G3954" s="12">
        <v>0</v>
      </c>
      <c r="H3954" s="12">
        <v>118</v>
      </c>
      <c r="I3954" s="13">
        <v>0</v>
      </c>
      <c r="J3954" s="13">
        <v>0</v>
      </c>
      <c r="K3954" s="13">
        <v>62</v>
      </c>
      <c r="L3954" s="13">
        <v>62</v>
      </c>
      <c r="M3954" s="13">
        <v>0</v>
      </c>
      <c r="N3954" s="14">
        <f>D3954*$D$17</f>
        <v>0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188.8</v>
      </c>
      <c r="S3954" s="14">
        <f>(N3954/100)*(I3954*$I$17)+(N3954/100)*(J3954*$J$17)</f>
        <v>0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468.22400000000005</v>
      </c>
      <c r="X3954" s="14">
        <f t="shared" si="1264"/>
        <v>0</v>
      </c>
      <c r="Y3954" s="14">
        <f t="shared" si="1265"/>
        <v>0</v>
      </c>
      <c r="Z3954" s="14">
        <f t="shared" si="1266"/>
        <v>0</v>
      </c>
      <c r="AA3954" s="14">
        <f t="shared" si="1267"/>
        <v>0</v>
      </c>
      <c r="AB3954" s="14">
        <f t="shared" si="1269"/>
        <v>657.02400000000011</v>
      </c>
      <c r="AC3954" s="15">
        <f t="shared" si="1268"/>
        <v>657</v>
      </c>
      <c r="AD3954" s="48">
        <f>(ROUND(AC3954-AC3940,1)/AC3940)</f>
        <v>7.0730117340286822E-2</v>
      </c>
      <c r="AE3954" s="113" t="s">
        <v>799</v>
      </c>
      <c r="AF3954" s="60"/>
    </row>
    <row r="3955" spans="1:32">
      <c r="A3955" s="107"/>
      <c r="B3955" s="149" t="s">
        <v>424</v>
      </c>
      <c r="C3955" s="149"/>
      <c r="D3955" s="149"/>
      <c r="E3955" s="149"/>
      <c r="F3955" s="149"/>
      <c r="G3955" s="149"/>
      <c r="H3955" s="149"/>
      <c r="I3955" s="149"/>
      <c r="J3955" s="149"/>
      <c r="K3955" s="149"/>
      <c r="L3955" s="149"/>
      <c r="M3955" s="149"/>
      <c r="N3955" s="149"/>
      <c r="O3955" s="149"/>
      <c r="P3955" s="149"/>
      <c r="Q3955" s="149"/>
      <c r="R3955" s="149"/>
      <c r="S3955" s="149"/>
      <c r="T3955" s="149"/>
      <c r="U3955" s="149"/>
      <c r="V3955" s="149"/>
      <c r="W3955" s="149"/>
      <c r="X3955" s="149"/>
      <c r="Y3955" s="149"/>
      <c r="Z3955" s="149"/>
      <c r="AA3955" s="149"/>
      <c r="AB3955" s="149"/>
      <c r="AC3955" s="18">
        <v>500</v>
      </c>
      <c r="AD3955" s="18"/>
      <c r="AE3955" s="113"/>
      <c r="AF3955" s="60"/>
    </row>
    <row r="3956" spans="1:32">
      <c r="A3956" s="106" t="s">
        <v>0</v>
      </c>
      <c r="B3956" s="89" t="s">
        <v>166</v>
      </c>
      <c r="C3956" s="21" t="s">
        <v>243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D3956*$D$3</f>
        <v>216</v>
      </c>
      <c r="O3956" s="14">
        <f>E3956*$E$3</f>
        <v>0</v>
      </c>
      <c r="P3956" s="14">
        <f>F3956*$F$3</f>
        <v>0</v>
      </c>
      <c r="Q3956" s="14">
        <f>G3956*$G$3</f>
        <v>0</v>
      </c>
      <c r="R3956" s="14">
        <f>H3956*$H$3</f>
        <v>0</v>
      </c>
      <c r="S3956" s="14">
        <f>(N3956/100)*(I3956*$I$3)+(N3956/100)*(J3956*$J$3)</f>
        <v>388.80000000000007</v>
      </c>
      <c r="T3956" s="14">
        <f>(O3956/100)*(K3956*$K$3)</f>
        <v>0</v>
      </c>
      <c r="U3956" s="14">
        <f>(P3956/100)*(K3956*$K$3)+(P3956/100)*(L3956*$L$3)</f>
        <v>0</v>
      </c>
      <c r="V3956" s="14">
        <f>(Q3956/100)*(L3956*$L$3)</f>
        <v>0</v>
      </c>
      <c r="W3956" s="14">
        <f>(R3956/100)*(K3956*$K$3)+(R3956/100)*(L3956*$L$3)</f>
        <v>0</v>
      </c>
      <c r="X3956" s="14">
        <f t="shared" ref="X3956:X4046" si="1270">N3956+S3956</f>
        <v>604.80000000000007</v>
      </c>
      <c r="Y3956" s="14">
        <f t="shared" ref="Y3956:Y4046" si="1271">O3956+T3956</f>
        <v>0</v>
      </c>
      <c r="Z3956" s="14">
        <f t="shared" ref="Z3956:Z4046" si="1272">P3956+U3956</f>
        <v>0</v>
      </c>
      <c r="AA3956" s="14">
        <f t="shared" ref="AA3956:AA4046" si="1273">Q3956+V3956</f>
        <v>0</v>
      </c>
      <c r="AB3956" s="14">
        <f t="shared" si="1263"/>
        <v>0</v>
      </c>
      <c r="AC3956" s="15">
        <f>ROUND(X3956+Y3956+Z3956+AA3956+AB3956,1)</f>
        <v>604.79999999999995</v>
      </c>
      <c r="AD3956" s="48">
        <v>0</v>
      </c>
      <c r="AE3956" s="113"/>
      <c r="AF3956" s="60"/>
    </row>
    <row r="3957" spans="1:32">
      <c r="A3957" s="99" t="s">
        <v>800</v>
      </c>
      <c r="B3957" s="89">
        <v>18</v>
      </c>
      <c r="C3957" s="21" t="s">
        <v>324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72</v>
      </c>
      <c r="K3957" s="13">
        <v>0</v>
      </c>
      <c r="L3957" s="13">
        <v>0</v>
      </c>
      <c r="M3957" s="13">
        <v>0</v>
      </c>
      <c r="N3957" s="14">
        <f>D3957*$D$4</f>
        <v>172.8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527.04000000000008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0"/>
        <v>699.84000000000015</v>
      </c>
      <c r="Y3957" s="14">
        <f t="shared" si="1271"/>
        <v>0</v>
      </c>
      <c r="Z3957" s="14">
        <f t="shared" si="1272"/>
        <v>0</v>
      </c>
      <c r="AA3957" s="14">
        <f t="shared" si="1273"/>
        <v>0</v>
      </c>
      <c r="AB3957" s="14">
        <f>R3957+W3957</f>
        <v>0</v>
      </c>
      <c r="AC3957" s="15">
        <f>ROUND(X3957+Y3957+Z3957+AA3957+AB3957,1)</f>
        <v>699.8</v>
      </c>
      <c r="AD3957" s="48">
        <f>(ROUND(AC3957-AC3956,1)/AC3956)</f>
        <v>0.15707671957671959</v>
      </c>
      <c r="AE3957" s="113"/>
      <c r="AF3957" s="60"/>
    </row>
    <row r="3958" spans="1:32">
      <c r="A3958" s="99" t="s">
        <v>801</v>
      </c>
      <c r="B3958" s="89">
        <v>14</v>
      </c>
      <c r="C3958" s="21" t="s">
        <v>834</v>
      </c>
      <c r="D3958" s="12">
        <v>108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0</v>
      </c>
      <c r="L3958" s="13">
        <v>0</v>
      </c>
      <c r="M3958" s="13">
        <v>0</v>
      </c>
      <c r="N3958" s="14">
        <f>D3958*$D$5</f>
        <v>216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349.92000000000007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0"/>
        <v>565.92000000000007</v>
      </c>
      <c r="Y3958" s="14">
        <f t="shared" si="1271"/>
        <v>0</v>
      </c>
      <c r="Z3958" s="14">
        <f t="shared" si="1272"/>
        <v>0</v>
      </c>
      <c r="AA3958" s="14">
        <f t="shared" si="1273"/>
        <v>0</v>
      </c>
      <c r="AB3958" s="14">
        <f>R3958+W3958</f>
        <v>0</v>
      </c>
      <c r="AC3958" s="15">
        <f t="shared" ref="AC3958:AC3970" si="1274">ROUND(X3958+Y3958+Z3958+AA3958+AB3958,1)</f>
        <v>565.9</v>
      </c>
      <c r="AD3958" s="48">
        <f>(ROUND(AC3958-AC3956,1)/AC3956)</f>
        <v>-6.4318783068783067E-2</v>
      </c>
      <c r="AE3958" s="113"/>
      <c r="AF3958" s="60"/>
    </row>
    <row r="3959" spans="1:32">
      <c r="A3959" s="99" t="s">
        <v>802</v>
      </c>
      <c r="B3959" s="89">
        <v>0</v>
      </c>
      <c r="C3959" s="21" t="s">
        <v>337</v>
      </c>
      <c r="D3959" s="12">
        <v>108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60</v>
      </c>
      <c r="K3959" s="13">
        <v>0</v>
      </c>
      <c r="L3959" s="13">
        <v>0</v>
      </c>
      <c r="M3959" s="13">
        <v>0</v>
      </c>
      <c r="N3959" s="14">
        <f>D3959*$D$6</f>
        <v>216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349.92000000000007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0"/>
        <v>565.92000000000007</v>
      </c>
      <c r="Y3959" s="14">
        <f t="shared" si="1271"/>
        <v>0</v>
      </c>
      <c r="Z3959" s="14">
        <f t="shared" si="1272"/>
        <v>0</v>
      </c>
      <c r="AA3959" s="14">
        <f t="shared" si="1273"/>
        <v>0</v>
      </c>
      <c r="AB3959" s="14">
        <f t="shared" ref="AB3959:AB3971" si="1275">R3959+W3959</f>
        <v>0</v>
      </c>
      <c r="AC3959" s="15">
        <f t="shared" si="1274"/>
        <v>565.9</v>
      </c>
      <c r="AD3959" s="48">
        <f>(ROUND(AC3959-AC3956,1)/AC3956)</f>
        <v>-6.4318783068783067E-2</v>
      </c>
      <c r="AE3959" s="113"/>
      <c r="AF3959" s="60"/>
    </row>
    <row r="3960" spans="1:32">
      <c r="A3960" s="99" t="s">
        <v>803</v>
      </c>
      <c r="B3960" s="89">
        <v>0</v>
      </c>
      <c r="C3960" s="21" t="s">
        <v>338</v>
      </c>
      <c r="D3960" s="12">
        <v>108</v>
      </c>
      <c r="E3960" s="12">
        <v>0</v>
      </c>
      <c r="F3960" s="12">
        <v>0</v>
      </c>
      <c r="G3960" s="12">
        <v>0</v>
      </c>
      <c r="H3960" s="12">
        <v>0</v>
      </c>
      <c r="I3960" s="13">
        <v>30</v>
      </c>
      <c r="J3960" s="13">
        <v>60</v>
      </c>
      <c r="K3960" s="13">
        <v>0</v>
      </c>
      <c r="L3960" s="13">
        <v>0</v>
      </c>
      <c r="M3960" s="13">
        <v>0</v>
      </c>
      <c r="N3960" s="14">
        <f>D3960*$D$7</f>
        <v>216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349.92000000000007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0"/>
        <v>565.92000000000007</v>
      </c>
      <c r="Y3960" s="14">
        <f t="shared" si="1271"/>
        <v>0</v>
      </c>
      <c r="Z3960" s="14">
        <f t="shared" si="1272"/>
        <v>0</v>
      </c>
      <c r="AA3960" s="14">
        <f t="shared" si="1273"/>
        <v>0</v>
      </c>
      <c r="AB3960" s="14">
        <f t="shared" si="1275"/>
        <v>0</v>
      </c>
      <c r="AC3960" s="15">
        <f t="shared" si="1274"/>
        <v>565.9</v>
      </c>
      <c r="AD3960" s="48">
        <f>(ROUND(AC3960-AC3956,1)/AC3956)</f>
        <v>-6.4318783068783067E-2</v>
      </c>
      <c r="AE3960" s="113"/>
      <c r="AF3960" s="60"/>
    </row>
    <row r="3961" spans="1:32">
      <c r="A3961" s="99" t="s">
        <v>653</v>
      </c>
      <c r="B3961" s="89"/>
      <c r="C3961" s="21" t="s">
        <v>339</v>
      </c>
      <c r="D3961" s="12">
        <v>108</v>
      </c>
      <c r="E3961" s="12">
        <v>0</v>
      </c>
      <c r="F3961" s="12">
        <v>0</v>
      </c>
      <c r="G3961" s="12">
        <v>0</v>
      </c>
      <c r="H3961" s="12">
        <v>0</v>
      </c>
      <c r="I3961" s="13">
        <v>30</v>
      </c>
      <c r="J3961" s="13">
        <v>60</v>
      </c>
      <c r="K3961" s="13">
        <v>0</v>
      </c>
      <c r="L3961" s="13">
        <v>0</v>
      </c>
      <c r="M3961" s="13">
        <v>0</v>
      </c>
      <c r="N3961" s="14">
        <f>D3961*$D$8</f>
        <v>216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349.92000000000007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0"/>
        <v>565.92000000000007</v>
      </c>
      <c r="Y3961" s="14">
        <f t="shared" si="1271"/>
        <v>0</v>
      </c>
      <c r="Z3961" s="14">
        <f t="shared" si="1272"/>
        <v>0</v>
      </c>
      <c r="AA3961" s="14">
        <f t="shared" si="1273"/>
        <v>0</v>
      </c>
      <c r="AB3961" s="14">
        <f t="shared" si="1275"/>
        <v>0</v>
      </c>
      <c r="AC3961" s="15">
        <f t="shared" si="1274"/>
        <v>565.9</v>
      </c>
      <c r="AD3961" s="48">
        <f>(ROUND(AC3961-AC3956,1)/AC3956)</f>
        <v>-6.4318783068783067E-2</v>
      </c>
      <c r="AE3961" s="113"/>
      <c r="AF3961" s="60"/>
    </row>
    <row r="3962" spans="1:32">
      <c r="A3962" s="99" t="s">
        <v>594</v>
      </c>
      <c r="B3962" s="89"/>
      <c r="C3962" s="21" t="s">
        <v>1</v>
      </c>
      <c r="D3962" s="12">
        <v>54</v>
      </c>
      <c r="E3962" s="12">
        <v>108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95</v>
      </c>
      <c r="L3962" s="13">
        <v>0</v>
      </c>
      <c r="M3962" s="13">
        <v>0</v>
      </c>
      <c r="N3962" s="14">
        <f>D3962*$D$9</f>
        <v>70.2</v>
      </c>
      <c r="O3962" s="14">
        <f>E3962*$E$9</f>
        <v>162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126.36000000000001</v>
      </c>
      <c r="T3962" s="14">
        <f>(O3962/100)*(K3962*$K$9)</f>
        <v>307.8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0"/>
        <v>196.56</v>
      </c>
      <c r="Y3962" s="14">
        <f t="shared" si="1271"/>
        <v>469.8</v>
      </c>
      <c r="Z3962" s="14">
        <f t="shared" si="1272"/>
        <v>0</v>
      </c>
      <c r="AA3962" s="14">
        <f t="shared" si="1273"/>
        <v>0</v>
      </c>
      <c r="AB3962" s="14">
        <f t="shared" si="1275"/>
        <v>0</v>
      </c>
      <c r="AC3962" s="15">
        <f t="shared" si="1274"/>
        <v>666.4</v>
      </c>
      <c r="AD3962" s="48">
        <f>(ROUND(AC3962-AC3956,1)/AC3956)</f>
        <v>0.10185185185185186</v>
      </c>
      <c r="AE3962" s="113"/>
      <c r="AF3962" s="60"/>
    </row>
    <row r="3963" spans="1:32">
      <c r="A3963" s="99" t="s">
        <v>829</v>
      </c>
      <c r="B3963" s="89"/>
      <c r="C3963" s="21" t="s">
        <v>2</v>
      </c>
      <c r="D3963" s="12">
        <v>54</v>
      </c>
      <c r="E3963" s="12">
        <v>0</v>
      </c>
      <c r="F3963" s="12">
        <v>108</v>
      </c>
      <c r="G3963" s="12">
        <v>0</v>
      </c>
      <c r="H3963" s="12">
        <v>0</v>
      </c>
      <c r="I3963" s="13">
        <v>30</v>
      </c>
      <c r="J3963" s="13">
        <v>60</v>
      </c>
      <c r="K3963" s="13">
        <v>47.5</v>
      </c>
      <c r="L3963" s="13">
        <v>47.5</v>
      </c>
      <c r="M3963" s="13">
        <v>0</v>
      </c>
      <c r="N3963" s="14">
        <f>D3963*$D$10</f>
        <v>70.2</v>
      </c>
      <c r="O3963" s="14">
        <f>E3963*$E$10</f>
        <v>0</v>
      </c>
      <c r="P3963" s="14">
        <f>F3963*$F$10</f>
        <v>162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126.36000000000001</v>
      </c>
      <c r="T3963" s="14">
        <f>(O3963/100)*(K3963*$J$10)</f>
        <v>0</v>
      </c>
      <c r="U3963" s="14">
        <f>(P3963/100)*(K3963*$K$10)+(P3963/100)*(L3963*$L$10)</f>
        <v>307.8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0"/>
        <v>196.56</v>
      </c>
      <c r="Y3963" s="14">
        <f t="shared" si="1271"/>
        <v>0</v>
      </c>
      <c r="Z3963" s="14">
        <f t="shared" si="1272"/>
        <v>469.8</v>
      </c>
      <c r="AA3963" s="14">
        <f t="shared" si="1273"/>
        <v>0</v>
      </c>
      <c r="AB3963" s="14">
        <f t="shared" si="1275"/>
        <v>0</v>
      </c>
      <c r="AC3963" s="15">
        <f t="shared" si="1274"/>
        <v>666.4</v>
      </c>
      <c r="AD3963" s="48">
        <f>(ROUND(AC3963-AC3956,1)/AC3956)</f>
        <v>0.10185185185185186</v>
      </c>
      <c r="AE3963" s="113"/>
      <c r="AF3963" s="60"/>
    </row>
    <row r="3964" spans="1:32">
      <c r="A3964" s="99" t="s">
        <v>830</v>
      </c>
      <c r="B3964" s="89"/>
      <c r="C3964" s="21" t="s">
        <v>3</v>
      </c>
      <c r="D3964" s="12">
        <v>54</v>
      </c>
      <c r="E3964" s="12">
        <v>0</v>
      </c>
      <c r="F3964" s="12">
        <v>0</v>
      </c>
      <c r="G3964" s="12">
        <v>108</v>
      </c>
      <c r="H3964" s="12">
        <v>0</v>
      </c>
      <c r="I3964" s="13">
        <v>30</v>
      </c>
      <c r="J3964" s="13">
        <v>60</v>
      </c>
      <c r="K3964" s="13">
        <v>0</v>
      </c>
      <c r="L3964" s="13">
        <v>95</v>
      </c>
      <c r="M3964" s="13">
        <v>0</v>
      </c>
      <c r="N3964" s="14">
        <f>D3964*$D$11</f>
        <v>70.2</v>
      </c>
      <c r="O3964" s="14">
        <f>E3964*$E$11</f>
        <v>0</v>
      </c>
      <c r="P3964" s="14">
        <f>F3964*$F$11</f>
        <v>0</v>
      </c>
      <c r="Q3964" s="14">
        <f>G3964*$G$11</f>
        <v>162</v>
      </c>
      <c r="R3964" s="14">
        <f>H3964*$H$11</f>
        <v>0</v>
      </c>
      <c r="S3964" s="14">
        <f>(N3964/100)*(I3964*$I$11)+(N3964/100)*(J3964*$J$11)</f>
        <v>126.36000000000001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307.8</v>
      </c>
      <c r="W3964" s="14">
        <f>(R3964/100)*(K3964*$K$11)+(R3964/100)*(L3964*$L$11)</f>
        <v>0</v>
      </c>
      <c r="X3964" s="14">
        <f t="shared" si="1270"/>
        <v>196.56</v>
      </c>
      <c r="Y3964" s="14">
        <f t="shared" si="1271"/>
        <v>0</v>
      </c>
      <c r="Z3964" s="14">
        <f t="shared" si="1272"/>
        <v>0</v>
      </c>
      <c r="AA3964" s="14">
        <f t="shared" si="1273"/>
        <v>469.8</v>
      </c>
      <c r="AB3964" s="14">
        <f t="shared" si="1275"/>
        <v>0</v>
      </c>
      <c r="AC3964" s="15">
        <f t="shared" si="1274"/>
        <v>666.4</v>
      </c>
      <c r="AD3964" s="48">
        <f>(ROUND(AC3964-AC3956,1)/AC3956)</f>
        <v>0.10185185185185186</v>
      </c>
      <c r="AE3964" s="113"/>
      <c r="AF3964" s="60"/>
    </row>
    <row r="3965" spans="1:32">
      <c r="A3965" s="99" t="s">
        <v>831</v>
      </c>
      <c r="B3965" s="89"/>
      <c r="C3965" s="21" t="s">
        <v>4</v>
      </c>
      <c r="D3965" s="12">
        <v>54</v>
      </c>
      <c r="E3965" s="12">
        <v>0</v>
      </c>
      <c r="F3965" s="12">
        <v>0</v>
      </c>
      <c r="G3965" s="12">
        <v>0</v>
      </c>
      <c r="H3965" s="12">
        <v>108</v>
      </c>
      <c r="I3965" s="13">
        <v>30</v>
      </c>
      <c r="J3965" s="13">
        <v>60</v>
      </c>
      <c r="K3965" s="13">
        <v>47.5</v>
      </c>
      <c r="L3965" s="13">
        <v>47.5</v>
      </c>
      <c r="M3965" s="13">
        <v>0</v>
      </c>
      <c r="N3965" s="14">
        <f>D3965*$D$12</f>
        <v>70.2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162</v>
      </c>
      <c r="S3965" s="14">
        <f>(N3965/100)*(I3965*$I$12)+(N3965/100)*(J3965*$J$12)</f>
        <v>126.36000000000001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307.8</v>
      </c>
      <c r="X3965" s="14">
        <f t="shared" si="1270"/>
        <v>196.56</v>
      </c>
      <c r="Y3965" s="14">
        <f t="shared" si="1271"/>
        <v>0</v>
      </c>
      <c r="Z3965" s="14">
        <f t="shared" si="1272"/>
        <v>0</v>
      </c>
      <c r="AA3965" s="14">
        <f t="shared" si="1273"/>
        <v>0</v>
      </c>
      <c r="AB3965" s="14">
        <f t="shared" si="1275"/>
        <v>469.8</v>
      </c>
      <c r="AC3965" s="15">
        <f t="shared" si="1274"/>
        <v>666.4</v>
      </c>
      <c r="AD3965" s="48">
        <f>(ROUND(AC3965-AC3956,1)/AC3956)</f>
        <v>0.10185185185185186</v>
      </c>
      <c r="AE3965" s="113"/>
      <c r="AF3965" s="60"/>
    </row>
    <row r="3966" spans="1:32">
      <c r="A3966" s="99" t="s">
        <v>832</v>
      </c>
      <c r="B3966" s="89"/>
      <c r="C3966" s="21" t="s">
        <v>327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60</v>
      </c>
      <c r="K3966" s="13">
        <v>0</v>
      </c>
      <c r="L3966" s="13">
        <v>0</v>
      </c>
      <c r="M3966" s="13">
        <v>75</v>
      </c>
      <c r="N3966" s="14">
        <f>D3966*$D$13</f>
        <v>162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534.6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696.6</v>
      </c>
      <c r="Y3966" s="14">
        <f t="shared" si="1271"/>
        <v>0</v>
      </c>
      <c r="Z3966" s="14">
        <f t="shared" si="1272"/>
        <v>0</v>
      </c>
      <c r="AA3966" s="14">
        <f t="shared" si="1273"/>
        <v>0</v>
      </c>
      <c r="AB3966" s="14">
        <f t="shared" si="1275"/>
        <v>0</v>
      </c>
      <c r="AC3966" s="15">
        <f t="shared" si="1274"/>
        <v>696.6</v>
      </c>
      <c r="AD3966" s="48">
        <f>(ROUND(AC3966-AC3956,1)/AC3956)</f>
        <v>0.1517857142857143</v>
      </c>
      <c r="AE3966" s="113"/>
      <c r="AF3966" s="60"/>
    </row>
    <row r="3967" spans="1:32">
      <c r="A3967" s="99" t="s">
        <v>833</v>
      </c>
      <c r="B3967" s="89"/>
      <c r="C3967" s="21" t="s">
        <v>328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75</v>
      </c>
      <c r="L3967" s="13">
        <v>0</v>
      </c>
      <c r="M3967" s="13">
        <v>0</v>
      </c>
      <c r="N3967" s="14">
        <f>D3967*$D$14</f>
        <v>162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534.6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0"/>
        <v>696.6</v>
      </c>
      <c r="Y3967" s="14">
        <f t="shared" si="1271"/>
        <v>0</v>
      </c>
      <c r="Z3967" s="14">
        <f t="shared" si="1272"/>
        <v>0</v>
      </c>
      <c r="AA3967" s="14">
        <f t="shared" si="1273"/>
        <v>0</v>
      </c>
      <c r="AB3967" s="14">
        <f t="shared" si="1275"/>
        <v>0</v>
      </c>
      <c r="AC3967" s="15">
        <f t="shared" si="1274"/>
        <v>696.6</v>
      </c>
      <c r="AD3967" s="48">
        <f>(ROUND(AC3967-AC3956,1)/AC3956)</f>
        <v>0.1517857142857143</v>
      </c>
      <c r="AE3967" s="113"/>
      <c r="AF3967" s="60"/>
    </row>
    <row r="3968" spans="1:32">
      <c r="A3968" s="99"/>
      <c r="B3968" s="89"/>
      <c r="C3968" s="21" t="s">
        <v>329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30</v>
      </c>
      <c r="J3968" s="13">
        <v>60</v>
      </c>
      <c r="K3968" s="13">
        <v>0</v>
      </c>
      <c r="L3968" s="13">
        <v>75</v>
      </c>
      <c r="M3968" s="13">
        <v>0</v>
      </c>
      <c r="N3968" s="14">
        <f>D3968*$D$15</f>
        <v>162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534.6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0"/>
        <v>696.6</v>
      </c>
      <c r="Y3968" s="14">
        <f t="shared" si="1271"/>
        <v>0</v>
      </c>
      <c r="Z3968" s="14">
        <f t="shared" si="1272"/>
        <v>0</v>
      </c>
      <c r="AA3968" s="14">
        <f t="shared" si="1273"/>
        <v>0</v>
      </c>
      <c r="AB3968" s="14">
        <f t="shared" si="1275"/>
        <v>0</v>
      </c>
      <c r="AC3968" s="15">
        <f t="shared" si="1274"/>
        <v>696.6</v>
      </c>
      <c r="AD3968" s="48">
        <f>(ROUND(AC3968-AC3956,1)/AC3956)</f>
        <v>0.1517857142857143</v>
      </c>
      <c r="AE3968" s="113"/>
      <c r="AF3968" s="60"/>
    </row>
    <row r="3969" spans="1:32">
      <c r="A3969" s="99"/>
      <c r="B3969" s="89"/>
      <c r="C3969" s="21" t="s">
        <v>325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88</v>
      </c>
      <c r="K3969" s="13">
        <v>0</v>
      </c>
      <c r="L3969" s="13">
        <v>0</v>
      </c>
      <c r="M3969" s="13">
        <v>0</v>
      </c>
      <c r="N3969" s="14">
        <f>D3969*$D$16</f>
        <v>172.8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584.06400000000008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0"/>
        <v>756.86400000000003</v>
      </c>
      <c r="Y3969" s="14">
        <f t="shared" si="1271"/>
        <v>0</v>
      </c>
      <c r="Z3969" s="14">
        <f t="shared" si="1272"/>
        <v>0</v>
      </c>
      <c r="AA3969" s="14">
        <f t="shared" si="1273"/>
        <v>0</v>
      </c>
      <c r="AB3969" s="14">
        <f t="shared" si="1275"/>
        <v>0</v>
      </c>
      <c r="AC3969" s="15">
        <f t="shared" si="1274"/>
        <v>756.9</v>
      </c>
      <c r="AD3969" s="48">
        <f>(ROUND(AC3969-AC3956,1)/AC3956)</f>
        <v>0.25148809523809523</v>
      </c>
      <c r="AE3969" s="113" t="s">
        <v>799</v>
      </c>
      <c r="AF3969" s="60"/>
    </row>
    <row r="3970" spans="1:32">
      <c r="A3970" s="99"/>
      <c r="B3970" s="89"/>
      <c r="C3970" s="21" t="s">
        <v>326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63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D3970*$D$17</f>
        <v>172.8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484.70400000000006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0"/>
        <v>657.50400000000013</v>
      </c>
      <c r="Y3970" s="14">
        <f t="shared" si="1271"/>
        <v>0</v>
      </c>
      <c r="Z3970" s="14">
        <f t="shared" si="1272"/>
        <v>0</v>
      </c>
      <c r="AA3970" s="14">
        <f t="shared" si="1273"/>
        <v>0</v>
      </c>
      <c r="AB3970" s="14">
        <f t="shared" si="1275"/>
        <v>0</v>
      </c>
      <c r="AC3970" s="15">
        <f t="shared" si="1274"/>
        <v>657.5</v>
      </c>
      <c r="AD3970" s="48">
        <f>(ROUND(AC3970-AC3956,1)/AC3956)</f>
        <v>8.71362433862434E-2</v>
      </c>
      <c r="AE3970" s="113"/>
      <c r="AF3970" s="60"/>
    </row>
    <row r="3971" spans="1:32">
      <c r="A3971" s="106" t="s">
        <v>0</v>
      </c>
      <c r="B3971" s="86" t="s">
        <v>167</v>
      </c>
      <c r="C3971" s="50" t="s">
        <v>243</v>
      </c>
      <c r="D3971" s="11">
        <v>126</v>
      </c>
      <c r="E3971" s="11">
        <v>0</v>
      </c>
      <c r="F3971" s="11">
        <v>0</v>
      </c>
      <c r="G3971" s="11">
        <v>0</v>
      </c>
      <c r="H3971" s="11">
        <v>0</v>
      </c>
      <c r="I3971" s="51">
        <v>60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252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352.79999999999995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si="1270"/>
        <v>604.79999999999995</v>
      </c>
      <c r="Y3971" s="52">
        <f t="shared" si="1271"/>
        <v>0</v>
      </c>
      <c r="Z3971" s="52">
        <f t="shared" si="1272"/>
        <v>0</v>
      </c>
      <c r="AA3971" s="52">
        <f t="shared" si="1273"/>
        <v>0</v>
      </c>
      <c r="AB3971" s="52">
        <f t="shared" si="1275"/>
        <v>0</v>
      </c>
      <c r="AC3971" s="53">
        <f>ROUND(X3971+Y3971+Z3971+AA3971+AB3971,1)</f>
        <v>604.79999999999995</v>
      </c>
      <c r="AD3971" s="58">
        <v>0</v>
      </c>
      <c r="AE3971" s="113"/>
      <c r="AF3971" s="60"/>
    </row>
    <row r="3972" spans="1:32">
      <c r="A3972" s="99" t="s">
        <v>800</v>
      </c>
      <c r="B3972" s="87">
        <v>28</v>
      </c>
      <c r="C3972" s="21" t="s">
        <v>324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70</v>
      </c>
      <c r="J3972" s="13">
        <v>29</v>
      </c>
      <c r="K3972" s="13">
        <v>0</v>
      </c>
      <c r="L3972" s="13">
        <v>0</v>
      </c>
      <c r="M3972" s="13">
        <v>0</v>
      </c>
      <c r="N3972" s="14">
        <f>D3972*$D$4</f>
        <v>201.60000000000002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498.96000000000004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0"/>
        <v>700.56000000000006</v>
      </c>
      <c r="Y3972" s="14">
        <f t="shared" si="1271"/>
        <v>0</v>
      </c>
      <c r="Z3972" s="14">
        <f t="shared" si="1272"/>
        <v>0</v>
      </c>
      <c r="AA3972" s="14">
        <f t="shared" si="1273"/>
        <v>0</v>
      </c>
      <c r="AB3972" s="14">
        <f>R3972+W3972</f>
        <v>0</v>
      </c>
      <c r="AC3972" s="15">
        <f>ROUND(X3972+Y3972+Z3972+AA3972+AB3972,1)</f>
        <v>700.6</v>
      </c>
      <c r="AD3972" s="48">
        <f>(ROUND(AC3972-AC3971,1)/AC3971)</f>
        <v>0.1583994708994709</v>
      </c>
      <c r="AE3972" s="113"/>
      <c r="AF3972" s="60"/>
    </row>
    <row r="3973" spans="1:32">
      <c r="A3973" s="99" t="s">
        <v>801</v>
      </c>
      <c r="B3973" s="87">
        <v>0</v>
      </c>
      <c r="C3973" s="21" t="s">
        <v>834</v>
      </c>
      <c r="D3973" s="12">
        <v>126</v>
      </c>
      <c r="E3973" s="12">
        <v>0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252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317.52000000000004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0"/>
        <v>569.52</v>
      </c>
      <c r="Y3973" s="14">
        <f t="shared" si="1271"/>
        <v>0</v>
      </c>
      <c r="Z3973" s="14">
        <f t="shared" si="1272"/>
        <v>0</v>
      </c>
      <c r="AA3973" s="14">
        <f t="shared" si="1273"/>
        <v>0</v>
      </c>
      <c r="AB3973" s="14">
        <f>R3973+W3973</f>
        <v>0</v>
      </c>
      <c r="AC3973" s="15">
        <f t="shared" ref="AC3973:AC3985" si="1276">ROUND(X3973+Y3973+Z3973+AA3973+AB3973,1)</f>
        <v>569.5</v>
      </c>
      <c r="AD3973" s="48">
        <f>(ROUND(AC3973-AC3971,1)/AC3971)</f>
        <v>-5.8366402116402115E-2</v>
      </c>
      <c r="AE3973" s="113"/>
      <c r="AF3973" s="60"/>
    </row>
    <row r="3974" spans="1:32">
      <c r="A3974" s="99" t="s">
        <v>802</v>
      </c>
      <c r="B3974" s="87">
        <v>0</v>
      </c>
      <c r="C3974" s="21" t="s">
        <v>337</v>
      </c>
      <c r="D3974" s="12">
        <v>126</v>
      </c>
      <c r="E3974" s="12">
        <v>0</v>
      </c>
      <c r="F3974" s="12">
        <v>0</v>
      </c>
      <c r="G3974" s="12">
        <v>0</v>
      </c>
      <c r="H3974" s="12">
        <v>0</v>
      </c>
      <c r="I3974" s="13">
        <v>60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252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317.52000000000004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0"/>
        <v>569.52</v>
      </c>
      <c r="Y3974" s="14">
        <f t="shared" si="1271"/>
        <v>0</v>
      </c>
      <c r="Z3974" s="14">
        <f t="shared" si="1272"/>
        <v>0</v>
      </c>
      <c r="AA3974" s="14">
        <f t="shared" si="1273"/>
        <v>0</v>
      </c>
      <c r="AB3974" s="14">
        <f t="shared" ref="AB3974:AB3986" si="1277">R3974+W3974</f>
        <v>0</v>
      </c>
      <c r="AC3974" s="15">
        <f t="shared" si="1276"/>
        <v>569.5</v>
      </c>
      <c r="AD3974" s="48">
        <f>(ROUND(AC3974-AC3971,1)/AC3971)</f>
        <v>-5.8366402116402115E-2</v>
      </c>
      <c r="AE3974" s="113"/>
      <c r="AF3974" s="60"/>
    </row>
    <row r="3975" spans="1:32">
      <c r="A3975" s="99" t="s">
        <v>803</v>
      </c>
      <c r="B3975" s="87">
        <v>0</v>
      </c>
      <c r="C3975" s="21" t="s">
        <v>338</v>
      </c>
      <c r="D3975" s="12">
        <v>126</v>
      </c>
      <c r="E3975" s="12">
        <v>0</v>
      </c>
      <c r="F3975" s="12">
        <v>0</v>
      </c>
      <c r="G3975" s="12">
        <v>0</v>
      </c>
      <c r="H3975" s="12">
        <v>0</v>
      </c>
      <c r="I3975" s="13">
        <v>60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252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317.52000000000004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0"/>
        <v>569.52</v>
      </c>
      <c r="Y3975" s="14">
        <f t="shared" si="1271"/>
        <v>0</v>
      </c>
      <c r="Z3975" s="14">
        <f t="shared" si="1272"/>
        <v>0</v>
      </c>
      <c r="AA3975" s="14">
        <f t="shared" si="1273"/>
        <v>0</v>
      </c>
      <c r="AB3975" s="14">
        <f t="shared" si="1277"/>
        <v>0</v>
      </c>
      <c r="AC3975" s="15">
        <f t="shared" si="1276"/>
        <v>569.5</v>
      </c>
      <c r="AD3975" s="48">
        <f>(ROUND(AC3975-AC3971,1)/AC3971)</f>
        <v>-5.8366402116402115E-2</v>
      </c>
      <c r="AE3975" s="113"/>
      <c r="AF3975" s="60"/>
    </row>
    <row r="3976" spans="1:32">
      <c r="A3976" s="99" t="s">
        <v>653</v>
      </c>
      <c r="B3976" s="87"/>
      <c r="C3976" s="21" t="s">
        <v>339</v>
      </c>
      <c r="D3976" s="12">
        <v>126</v>
      </c>
      <c r="E3976" s="12">
        <v>0</v>
      </c>
      <c r="F3976" s="12">
        <v>0</v>
      </c>
      <c r="G3976" s="12">
        <v>0</v>
      </c>
      <c r="H3976" s="12">
        <v>0</v>
      </c>
      <c r="I3976" s="13">
        <v>60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252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317.52000000000004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0"/>
        <v>569.52</v>
      </c>
      <c r="Y3976" s="14">
        <f t="shared" si="1271"/>
        <v>0</v>
      </c>
      <c r="Z3976" s="14">
        <f t="shared" si="1272"/>
        <v>0</v>
      </c>
      <c r="AA3976" s="14">
        <f t="shared" si="1273"/>
        <v>0</v>
      </c>
      <c r="AB3976" s="14">
        <f t="shared" si="1277"/>
        <v>0</v>
      </c>
      <c r="AC3976" s="15">
        <f t="shared" si="1276"/>
        <v>569.5</v>
      </c>
      <c r="AD3976" s="48">
        <f>(ROUND(AC3976-AC3971,1)/AC3971)</f>
        <v>-5.8366402116402115E-2</v>
      </c>
      <c r="AE3976" s="113"/>
      <c r="AF3976" s="60"/>
    </row>
    <row r="3977" spans="1:32">
      <c r="A3977" s="99" t="s">
        <v>594</v>
      </c>
      <c r="B3977" s="87"/>
      <c r="C3977" s="21" t="s">
        <v>1</v>
      </c>
      <c r="D3977" s="12">
        <v>63</v>
      </c>
      <c r="E3977" s="12">
        <v>126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75</v>
      </c>
      <c r="L3977" s="13">
        <v>0</v>
      </c>
      <c r="M3977" s="13">
        <v>0</v>
      </c>
      <c r="N3977" s="14">
        <f>D3977*$D$9</f>
        <v>81.900000000000006</v>
      </c>
      <c r="O3977" s="14">
        <f>E3977*$E$9</f>
        <v>189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114.66</v>
      </c>
      <c r="T3977" s="14">
        <f>(O3977/100)*(K3977*$K$9)</f>
        <v>283.5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0"/>
        <v>196.56</v>
      </c>
      <c r="Y3977" s="14">
        <f t="shared" si="1271"/>
        <v>472.5</v>
      </c>
      <c r="Z3977" s="14">
        <f t="shared" si="1272"/>
        <v>0</v>
      </c>
      <c r="AA3977" s="14">
        <f t="shared" si="1273"/>
        <v>0</v>
      </c>
      <c r="AB3977" s="14">
        <f t="shared" si="1277"/>
        <v>0</v>
      </c>
      <c r="AC3977" s="15">
        <f t="shared" si="1276"/>
        <v>669.1</v>
      </c>
      <c r="AD3977" s="48">
        <f>(ROUND(AC3977-AC3971,1)/AC3971)</f>
        <v>0.10631613756613757</v>
      </c>
      <c r="AE3977" s="113"/>
      <c r="AF3977" s="60"/>
    </row>
    <row r="3978" spans="1:32">
      <c r="A3978" s="99" t="s">
        <v>829</v>
      </c>
      <c r="B3978" s="87"/>
      <c r="C3978" s="21" t="s">
        <v>2</v>
      </c>
      <c r="D3978" s="12">
        <v>63</v>
      </c>
      <c r="E3978" s="12">
        <v>0</v>
      </c>
      <c r="F3978" s="12">
        <v>126</v>
      </c>
      <c r="G3978" s="12">
        <v>0</v>
      </c>
      <c r="H3978" s="12">
        <v>0</v>
      </c>
      <c r="I3978" s="13">
        <v>60</v>
      </c>
      <c r="J3978" s="13">
        <v>10</v>
      </c>
      <c r="K3978" s="13">
        <v>37.5</v>
      </c>
      <c r="L3978" s="13">
        <v>37.5</v>
      </c>
      <c r="M3978" s="13">
        <v>0</v>
      </c>
      <c r="N3978" s="14">
        <f>D3978*$D$10</f>
        <v>81.900000000000006</v>
      </c>
      <c r="O3978" s="14">
        <f>E3978*$E$10</f>
        <v>0</v>
      </c>
      <c r="P3978" s="14">
        <f>F3978*$F$10</f>
        <v>189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114.66</v>
      </c>
      <c r="T3978" s="14">
        <f>(O3978/100)*(K3978*$J$10)</f>
        <v>0</v>
      </c>
      <c r="U3978" s="14">
        <f>(P3978/100)*(K3978*$K$10)+(P3978/100)*(L3978*$L$10)</f>
        <v>283.5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0"/>
        <v>196.56</v>
      </c>
      <c r="Y3978" s="14">
        <f t="shared" si="1271"/>
        <v>0</v>
      </c>
      <c r="Z3978" s="14">
        <f t="shared" si="1272"/>
        <v>472.5</v>
      </c>
      <c r="AA3978" s="14">
        <f t="shared" si="1273"/>
        <v>0</v>
      </c>
      <c r="AB3978" s="14">
        <f t="shared" si="1277"/>
        <v>0</v>
      </c>
      <c r="AC3978" s="15">
        <f t="shared" si="1276"/>
        <v>669.1</v>
      </c>
      <c r="AD3978" s="48">
        <f>(ROUND(AC3978-AC3971,1)/AC3971)</f>
        <v>0.10631613756613757</v>
      </c>
      <c r="AE3978" s="113"/>
      <c r="AF3978" s="60"/>
    </row>
    <row r="3979" spans="1:32">
      <c r="A3979" s="99" t="s">
        <v>830</v>
      </c>
      <c r="B3979" s="87"/>
      <c r="C3979" s="21" t="s">
        <v>3</v>
      </c>
      <c r="D3979" s="12">
        <v>63</v>
      </c>
      <c r="E3979" s="12">
        <v>0</v>
      </c>
      <c r="F3979" s="12">
        <v>0</v>
      </c>
      <c r="G3979" s="12">
        <v>126</v>
      </c>
      <c r="H3979" s="12">
        <v>0</v>
      </c>
      <c r="I3979" s="13">
        <v>60</v>
      </c>
      <c r="J3979" s="13">
        <v>10</v>
      </c>
      <c r="K3979" s="13">
        <v>0</v>
      </c>
      <c r="L3979" s="13">
        <v>75</v>
      </c>
      <c r="M3979" s="13">
        <v>0</v>
      </c>
      <c r="N3979" s="14">
        <f>D3979*$D$11</f>
        <v>81.900000000000006</v>
      </c>
      <c r="O3979" s="14">
        <f>E3979*$E$11</f>
        <v>0</v>
      </c>
      <c r="P3979" s="14">
        <f>F3979*$F$11</f>
        <v>0</v>
      </c>
      <c r="Q3979" s="14">
        <f>G3979*$G$11</f>
        <v>189</v>
      </c>
      <c r="R3979" s="14">
        <f>H3979*$H$11</f>
        <v>0</v>
      </c>
      <c r="S3979" s="14">
        <f>(N3979/100)*(I3979*$I$11)+(N3979/100)*(J3979*$J$11)</f>
        <v>114.66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283.5</v>
      </c>
      <c r="W3979" s="14">
        <f>(R3979/100)*(K3979*$K$11)+(R3979/100)*(L3979*$L$11)</f>
        <v>0</v>
      </c>
      <c r="X3979" s="14">
        <f t="shared" si="1270"/>
        <v>196.56</v>
      </c>
      <c r="Y3979" s="14">
        <f t="shared" si="1271"/>
        <v>0</v>
      </c>
      <c r="Z3979" s="14">
        <f t="shared" si="1272"/>
        <v>0</v>
      </c>
      <c r="AA3979" s="14">
        <f t="shared" si="1273"/>
        <v>472.5</v>
      </c>
      <c r="AB3979" s="14">
        <f t="shared" si="1277"/>
        <v>0</v>
      </c>
      <c r="AC3979" s="15">
        <f t="shared" si="1276"/>
        <v>669.1</v>
      </c>
      <c r="AD3979" s="48">
        <f>(ROUND(AC3979-AC3971,1)/AC3971)</f>
        <v>0.10631613756613757</v>
      </c>
      <c r="AE3979" s="113"/>
      <c r="AF3979" s="60"/>
    </row>
    <row r="3980" spans="1:32">
      <c r="A3980" s="99" t="s">
        <v>831</v>
      </c>
      <c r="B3980" s="87"/>
      <c r="C3980" s="21" t="s">
        <v>4</v>
      </c>
      <c r="D3980" s="12">
        <v>63</v>
      </c>
      <c r="E3980" s="12">
        <v>0</v>
      </c>
      <c r="F3980" s="12">
        <v>0</v>
      </c>
      <c r="G3980" s="12">
        <v>0</v>
      </c>
      <c r="H3980" s="12">
        <v>126</v>
      </c>
      <c r="I3980" s="13">
        <v>60</v>
      </c>
      <c r="J3980" s="13">
        <v>10</v>
      </c>
      <c r="K3980" s="13">
        <v>37.5</v>
      </c>
      <c r="L3980" s="13">
        <v>37.5</v>
      </c>
      <c r="M3980" s="13">
        <v>0</v>
      </c>
      <c r="N3980" s="14">
        <f>D3980*$D$12</f>
        <v>81.900000000000006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189</v>
      </c>
      <c r="S3980" s="14">
        <f>(N3980/100)*(I3980*$I$12)+(N3980/100)*(J3980*$J$12)</f>
        <v>114.66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283.5</v>
      </c>
      <c r="X3980" s="14">
        <f t="shared" si="1270"/>
        <v>196.56</v>
      </c>
      <c r="Y3980" s="14">
        <f t="shared" si="1271"/>
        <v>0</v>
      </c>
      <c r="Z3980" s="14">
        <f t="shared" si="1272"/>
        <v>0</v>
      </c>
      <c r="AA3980" s="14">
        <f t="shared" si="1273"/>
        <v>0</v>
      </c>
      <c r="AB3980" s="14">
        <f t="shared" si="1277"/>
        <v>472.5</v>
      </c>
      <c r="AC3980" s="15">
        <f t="shared" si="1276"/>
        <v>669.1</v>
      </c>
      <c r="AD3980" s="48">
        <f>(ROUND(AC3980-AC3971,1)/AC3971)</f>
        <v>0.10631613756613757</v>
      </c>
      <c r="AE3980" s="113"/>
      <c r="AF3980" s="60"/>
    </row>
    <row r="3981" spans="1:32">
      <c r="A3981" s="99" t="s">
        <v>832</v>
      </c>
      <c r="B3981" s="87"/>
      <c r="C3981" s="21" t="s">
        <v>327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60</v>
      </c>
      <c r="J3981" s="13">
        <v>10</v>
      </c>
      <c r="K3981" s="13">
        <v>0</v>
      </c>
      <c r="L3981" s="13">
        <v>0</v>
      </c>
      <c r="M3981" s="13">
        <v>65</v>
      </c>
      <c r="N3981" s="14">
        <f>D3981*$D$13</f>
        <v>189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510.29999999999995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699.3</v>
      </c>
      <c r="Y3981" s="14">
        <f t="shared" si="1271"/>
        <v>0</v>
      </c>
      <c r="Z3981" s="14">
        <f t="shared" si="1272"/>
        <v>0</v>
      </c>
      <c r="AA3981" s="14">
        <f t="shared" si="1273"/>
        <v>0</v>
      </c>
      <c r="AB3981" s="14">
        <f t="shared" si="1277"/>
        <v>0</v>
      </c>
      <c r="AC3981" s="15">
        <f t="shared" si="1276"/>
        <v>699.3</v>
      </c>
      <c r="AD3981" s="48">
        <f>(ROUND(AC3981-AC3971,1)/AC3971)</f>
        <v>0.15625</v>
      </c>
      <c r="AE3981" s="113"/>
      <c r="AF3981" s="60"/>
    </row>
    <row r="3982" spans="1:32">
      <c r="A3982" s="99" t="s">
        <v>833</v>
      </c>
      <c r="B3982" s="87"/>
      <c r="C3982" s="21" t="s">
        <v>328</v>
      </c>
      <c r="D3982" s="12">
        <v>126</v>
      </c>
      <c r="E3982" s="12">
        <v>0</v>
      </c>
      <c r="F3982" s="12">
        <v>0</v>
      </c>
      <c r="G3982" s="12">
        <v>0</v>
      </c>
      <c r="H3982" s="12">
        <v>0</v>
      </c>
      <c r="I3982" s="13">
        <v>60</v>
      </c>
      <c r="J3982" s="13">
        <v>10</v>
      </c>
      <c r="K3982" s="13">
        <v>65</v>
      </c>
      <c r="L3982" s="13">
        <v>0</v>
      </c>
      <c r="M3982" s="13">
        <v>0</v>
      </c>
      <c r="N3982" s="14">
        <f>D3982*$D$14</f>
        <v>189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510.29999999999995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0"/>
        <v>699.3</v>
      </c>
      <c r="Y3982" s="14">
        <f t="shared" si="1271"/>
        <v>0</v>
      </c>
      <c r="Z3982" s="14">
        <f t="shared" si="1272"/>
        <v>0</v>
      </c>
      <c r="AA3982" s="14">
        <f t="shared" si="1273"/>
        <v>0</v>
      </c>
      <c r="AB3982" s="14">
        <f t="shared" si="1277"/>
        <v>0</v>
      </c>
      <c r="AC3982" s="15">
        <f t="shared" si="1276"/>
        <v>699.3</v>
      </c>
      <c r="AD3982" s="48">
        <f>(ROUND(AC3982-AC3971,1)/AC3971)</f>
        <v>0.15625</v>
      </c>
      <c r="AE3982" s="113"/>
      <c r="AF3982" s="63"/>
    </row>
    <row r="3983" spans="1:32">
      <c r="A3983" s="99"/>
      <c r="B3983" s="87"/>
      <c r="C3983" s="21" t="s">
        <v>329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60</v>
      </c>
      <c r="J3983" s="13">
        <v>10</v>
      </c>
      <c r="K3983" s="13">
        <v>0</v>
      </c>
      <c r="L3983" s="13">
        <v>65</v>
      </c>
      <c r="M3983" s="13">
        <v>0</v>
      </c>
      <c r="N3983" s="14">
        <f>D3983*$D$15</f>
        <v>189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510.29999999999995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0"/>
        <v>699.3</v>
      </c>
      <c r="Y3983" s="14">
        <f t="shared" si="1271"/>
        <v>0</v>
      </c>
      <c r="Z3983" s="14">
        <f t="shared" si="1272"/>
        <v>0</v>
      </c>
      <c r="AA3983" s="14">
        <f t="shared" si="1273"/>
        <v>0</v>
      </c>
      <c r="AB3983" s="14">
        <f t="shared" si="1277"/>
        <v>0</v>
      </c>
      <c r="AC3983" s="15">
        <f t="shared" si="1276"/>
        <v>699.3</v>
      </c>
      <c r="AD3983" s="48">
        <f>(ROUND(AC3983-AC3971,1)/AC3971)</f>
        <v>0.15625</v>
      </c>
      <c r="AE3983" s="113"/>
      <c r="AF3983" s="60"/>
    </row>
    <row r="3984" spans="1:32">
      <c r="A3984" s="99"/>
      <c r="B3984" s="87"/>
      <c r="C3984" s="21" t="s">
        <v>325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46</v>
      </c>
      <c r="K3984" s="13">
        <v>0</v>
      </c>
      <c r="L3984" s="13">
        <v>0</v>
      </c>
      <c r="M3984" s="13">
        <v>0</v>
      </c>
      <c r="N3984" s="14">
        <f>D3984*$D$16</f>
        <v>201.60000000000002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445.53600000000006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0"/>
        <v>647.13600000000008</v>
      </c>
      <c r="Y3984" s="14">
        <f t="shared" si="1271"/>
        <v>0</v>
      </c>
      <c r="Z3984" s="14">
        <f t="shared" si="1272"/>
        <v>0</v>
      </c>
      <c r="AA3984" s="14">
        <f t="shared" si="1273"/>
        <v>0</v>
      </c>
      <c r="AB3984" s="14">
        <f t="shared" si="1277"/>
        <v>0</v>
      </c>
      <c r="AC3984" s="15">
        <f t="shared" si="1276"/>
        <v>647.1</v>
      </c>
      <c r="AD3984" s="48">
        <f>(ROUND(AC3984-AC3971,1)/AC3971)</f>
        <v>6.9940476190476192E-2</v>
      </c>
      <c r="AE3984" s="113" t="s">
        <v>799</v>
      </c>
      <c r="AF3984" s="60"/>
    </row>
    <row r="3985" spans="1:32">
      <c r="A3985" s="99"/>
      <c r="B3985" s="87"/>
      <c r="C3985" s="21" t="s">
        <v>326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79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201.60000000000002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577.58399999999995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0"/>
        <v>779.18399999999997</v>
      </c>
      <c r="Y3985" s="14">
        <f t="shared" si="1271"/>
        <v>0</v>
      </c>
      <c r="Z3985" s="14">
        <f t="shared" si="1272"/>
        <v>0</v>
      </c>
      <c r="AA3985" s="14">
        <f t="shared" si="1273"/>
        <v>0</v>
      </c>
      <c r="AB3985" s="14">
        <f t="shared" si="1277"/>
        <v>0</v>
      </c>
      <c r="AC3985" s="15">
        <f t="shared" si="1276"/>
        <v>779.2</v>
      </c>
      <c r="AD3985" s="48">
        <f>(ROUND(AC3985-AC3971,1)/AC3971)</f>
        <v>0.28835978835978837</v>
      </c>
      <c r="AE3985" s="113"/>
      <c r="AF3985" s="60"/>
    </row>
    <row r="3986" spans="1:32">
      <c r="A3986" s="106" t="s">
        <v>0</v>
      </c>
      <c r="B3986" s="88" t="s">
        <v>168</v>
      </c>
      <c r="C3986" s="50" t="s">
        <v>243</v>
      </c>
      <c r="D3986" s="11">
        <v>104</v>
      </c>
      <c r="E3986" s="11">
        <v>0</v>
      </c>
      <c r="F3986" s="11">
        <v>0</v>
      </c>
      <c r="G3986" s="11">
        <v>0</v>
      </c>
      <c r="H3986" s="11">
        <v>0</v>
      </c>
      <c r="I3986" s="51">
        <v>40</v>
      </c>
      <c r="J3986" s="51">
        <v>60</v>
      </c>
      <c r="K3986" s="51">
        <v>0</v>
      </c>
      <c r="L3986" s="51">
        <v>0</v>
      </c>
      <c r="M3986" s="51">
        <v>0</v>
      </c>
      <c r="N3986" s="52">
        <f>D3986*$D$3</f>
        <v>208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416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0"/>
        <v>624</v>
      </c>
      <c r="Y3986" s="52">
        <f t="shared" si="1271"/>
        <v>0</v>
      </c>
      <c r="Z3986" s="52">
        <f t="shared" si="1272"/>
        <v>0</v>
      </c>
      <c r="AA3986" s="52">
        <f t="shared" si="1273"/>
        <v>0</v>
      </c>
      <c r="AB3986" s="52">
        <f t="shared" si="1277"/>
        <v>0</v>
      </c>
      <c r="AC3986" s="53">
        <f>ROUND(X3986+Y3986+Z3986+AA3986+AB3986,1)</f>
        <v>624</v>
      </c>
      <c r="AD3986" s="58">
        <v>0</v>
      </c>
      <c r="AE3986" s="113"/>
      <c r="AF3986" s="60"/>
    </row>
    <row r="3987" spans="1:32">
      <c r="A3987" s="99" t="s">
        <v>800</v>
      </c>
      <c r="B3987" s="89">
        <v>14</v>
      </c>
      <c r="C3987" s="21" t="s">
        <v>324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56</v>
      </c>
      <c r="J3987" s="13">
        <v>77</v>
      </c>
      <c r="K3987" s="13">
        <v>0</v>
      </c>
      <c r="L3987" s="13">
        <v>0</v>
      </c>
      <c r="M3987" s="13">
        <v>0</v>
      </c>
      <c r="N3987" s="14">
        <f>D3987*$D$4</f>
        <v>166.4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553.28000000000009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0"/>
        <v>719.68000000000006</v>
      </c>
      <c r="Y3987" s="14">
        <f t="shared" si="1271"/>
        <v>0</v>
      </c>
      <c r="Z3987" s="14">
        <f t="shared" si="1272"/>
        <v>0</v>
      </c>
      <c r="AA3987" s="14">
        <f t="shared" si="1273"/>
        <v>0</v>
      </c>
      <c r="AB3987" s="14">
        <f>R3987+W3987</f>
        <v>0</v>
      </c>
      <c r="AC3987" s="15">
        <f>ROUND(X3987+Y3987+Z3987+AA3987+AB3987,1)</f>
        <v>719.7</v>
      </c>
      <c r="AD3987" s="48">
        <f>(ROUND(AC3987-AC3986,1)/AC3986)</f>
        <v>0.15336538461538463</v>
      </c>
      <c r="AE3987" s="113"/>
      <c r="AF3987" s="60"/>
    </row>
    <row r="3988" spans="1:32">
      <c r="A3988" s="99" t="s">
        <v>801</v>
      </c>
      <c r="B3988" s="89">
        <v>20</v>
      </c>
      <c r="C3988" s="21" t="s">
        <v>834</v>
      </c>
      <c r="D3988" s="12">
        <v>104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208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374.4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0"/>
        <v>582.4</v>
      </c>
      <c r="Y3988" s="14">
        <f t="shared" si="1271"/>
        <v>0</v>
      </c>
      <c r="Z3988" s="14">
        <f t="shared" si="1272"/>
        <v>0</v>
      </c>
      <c r="AA3988" s="14">
        <f t="shared" si="1273"/>
        <v>0</v>
      </c>
      <c r="AB3988" s="14">
        <f>R3988+W3988</f>
        <v>0</v>
      </c>
      <c r="AC3988" s="15">
        <f t="shared" ref="AC3988:AC4000" si="1278">ROUND(X3988+Y3988+Z3988+AA3988+AB3988,1)</f>
        <v>582.4</v>
      </c>
      <c r="AD3988" s="48">
        <f>(ROUND(AC3988-AC3986,1)/AC3986)</f>
        <v>-6.6666666666666666E-2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104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208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374.4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0"/>
        <v>582.4</v>
      </c>
      <c r="Y3989" s="14">
        <f t="shared" si="1271"/>
        <v>0</v>
      </c>
      <c r="Z3989" s="14">
        <f t="shared" si="1272"/>
        <v>0</v>
      </c>
      <c r="AA3989" s="14">
        <f t="shared" si="1273"/>
        <v>0</v>
      </c>
      <c r="AB3989" s="14">
        <f t="shared" ref="AB3989:AB4001" si="1279">R3989+W3989</f>
        <v>0</v>
      </c>
      <c r="AC3989" s="15">
        <f t="shared" si="1278"/>
        <v>582.4</v>
      </c>
      <c r="AD3989" s="48">
        <f>(ROUND(AC3989-AC3986,1)/AC3986)</f>
        <v>-6.6666666666666666E-2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104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208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374.4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0"/>
        <v>582.4</v>
      </c>
      <c r="Y3990" s="14">
        <f t="shared" si="1271"/>
        <v>0</v>
      </c>
      <c r="Z3990" s="14">
        <f t="shared" si="1272"/>
        <v>0</v>
      </c>
      <c r="AA3990" s="14">
        <f t="shared" si="1273"/>
        <v>0</v>
      </c>
      <c r="AB3990" s="14">
        <f t="shared" si="1279"/>
        <v>0</v>
      </c>
      <c r="AC3990" s="15">
        <f t="shared" si="1278"/>
        <v>582.4</v>
      </c>
      <c r="AD3990" s="48">
        <f>(ROUND(AC3990-AC3986,1)/AC3986)</f>
        <v>-6.6666666666666666E-2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104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208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374.4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0"/>
        <v>582.4</v>
      </c>
      <c r="Y3991" s="14">
        <f t="shared" si="1271"/>
        <v>0</v>
      </c>
      <c r="Z3991" s="14">
        <f t="shared" si="1272"/>
        <v>0</v>
      </c>
      <c r="AA3991" s="14">
        <f t="shared" si="1273"/>
        <v>0</v>
      </c>
      <c r="AB3991" s="14">
        <f t="shared" si="1279"/>
        <v>0</v>
      </c>
      <c r="AC3991" s="15">
        <f t="shared" si="1278"/>
        <v>582.4</v>
      </c>
      <c r="AD3991" s="48">
        <f>(ROUND(AC3991-AC3986,1)/AC3986)</f>
        <v>-6.6666666666666666E-2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52</v>
      </c>
      <c r="E3992" s="12">
        <v>104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105</v>
      </c>
      <c r="L3992" s="13">
        <v>0</v>
      </c>
      <c r="M3992" s="13">
        <v>0</v>
      </c>
      <c r="N3992" s="14">
        <f>D3992*$D$9</f>
        <v>67.600000000000009</v>
      </c>
      <c r="O3992" s="14">
        <f>E3992*$E$9</f>
        <v>156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135.20000000000002</v>
      </c>
      <c r="T3992" s="14">
        <f>(O3992/100)*(K3992*$K$9)</f>
        <v>327.60000000000002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0"/>
        <v>202.8</v>
      </c>
      <c r="Y3992" s="14">
        <f t="shared" si="1271"/>
        <v>483.6</v>
      </c>
      <c r="Z3992" s="14">
        <f t="shared" si="1272"/>
        <v>0</v>
      </c>
      <c r="AA3992" s="14">
        <f t="shared" si="1273"/>
        <v>0</v>
      </c>
      <c r="AB3992" s="14">
        <f t="shared" si="1279"/>
        <v>0</v>
      </c>
      <c r="AC3992" s="15">
        <f t="shared" si="1278"/>
        <v>686.4</v>
      </c>
      <c r="AD3992" s="48">
        <f>(ROUND(AC3992-AC3986,1)/AC3986)</f>
        <v>9.9999999999999992E-2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52</v>
      </c>
      <c r="E3993" s="12">
        <v>0</v>
      </c>
      <c r="F3993" s="12">
        <v>104</v>
      </c>
      <c r="G3993" s="12">
        <v>0</v>
      </c>
      <c r="H3993" s="12">
        <v>0</v>
      </c>
      <c r="I3993" s="13">
        <v>40</v>
      </c>
      <c r="J3993" s="13">
        <v>60</v>
      </c>
      <c r="K3993" s="13">
        <v>52.5</v>
      </c>
      <c r="L3993" s="13">
        <v>52.5</v>
      </c>
      <c r="M3993" s="13">
        <v>0</v>
      </c>
      <c r="N3993" s="14">
        <f>D3993*$D$10</f>
        <v>67.600000000000009</v>
      </c>
      <c r="O3993" s="14">
        <f>E3993*$E$10</f>
        <v>0</v>
      </c>
      <c r="P3993" s="14">
        <f>F3993*$F$10</f>
        <v>156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135.20000000000002</v>
      </c>
      <c r="T3993" s="14">
        <f>(O3993/100)*(K3993*$J$10)</f>
        <v>0</v>
      </c>
      <c r="U3993" s="14">
        <f>(P3993/100)*(K3993*$K$10)+(P3993/100)*(L3993*$L$10)</f>
        <v>327.60000000000002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0"/>
        <v>202.8</v>
      </c>
      <c r="Y3993" s="14">
        <f t="shared" si="1271"/>
        <v>0</v>
      </c>
      <c r="Z3993" s="14">
        <f t="shared" si="1272"/>
        <v>483.6</v>
      </c>
      <c r="AA3993" s="14">
        <f t="shared" si="1273"/>
        <v>0</v>
      </c>
      <c r="AB3993" s="14">
        <f t="shared" si="1279"/>
        <v>0</v>
      </c>
      <c r="AC3993" s="15">
        <f t="shared" si="1278"/>
        <v>686.4</v>
      </c>
      <c r="AD3993" s="48">
        <f>(ROUND(AC3993-AC3986,1)/AC3986)</f>
        <v>9.9999999999999992E-2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52</v>
      </c>
      <c r="E3994" s="12">
        <v>0</v>
      </c>
      <c r="F3994" s="12">
        <v>0</v>
      </c>
      <c r="G3994" s="12">
        <v>104</v>
      </c>
      <c r="H3994" s="12">
        <v>0</v>
      </c>
      <c r="I3994" s="13">
        <v>40</v>
      </c>
      <c r="J3994" s="13">
        <v>60</v>
      </c>
      <c r="K3994" s="13">
        <v>0</v>
      </c>
      <c r="L3994" s="13">
        <v>105</v>
      </c>
      <c r="M3994" s="13">
        <v>0</v>
      </c>
      <c r="N3994" s="14">
        <f>D3994*$D$11</f>
        <v>67.600000000000009</v>
      </c>
      <c r="O3994" s="14">
        <f>E3994*$E$11</f>
        <v>0</v>
      </c>
      <c r="P3994" s="14">
        <f>F3994*$F$11</f>
        <v>0</v>
      </c>
      <c r="Q3994" s="14">
        <f>G3994*$G$11</f>
        <v>156</v>
      </c>
      <c r="R3994" s="14">
        <f>H3994*$H$11</f>
        <v>0</v>
      </c>
      <c r="S3994" s="14">
        <f>(N3994/100)*(I3994*$I$11)+(N3994/100)*(J3994*$J$11)</f>
        <v>135.20000000000002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327.60000000000002</v>
      </c>
      <c r="W3994" s="14">
        <f>(R3994/100)*(K3994*$K$11)+(R3994/100)*(L3994*$L$11)</f>
        <v>0</v>
      </c>
      <c r="X3994" s="14">
        <f t="shared" si="1270"/>
        <v>202.8</v>
      </c>
      <c r="Y3994" s="14">
        <f t="shared" si="1271"/>
        <v>0</v>
      </c>
      <c r="Z3994" s="14">
        <f t="shared" si="1272"/>
        <v>0</v>
      </c>
      <c r="AA3994" s="14">
        <f t="shared" si="1273"/>
        <v>483.6</v>
      </c>
      <c r="AB3994" s="14">
        <f t="shared" si="1279"/>
        <v>0</v>
      </c>
      <c r="AC3994" s="15">
        <f t="shared" si="1278"/>
        <v>686.4</v>
      </c>
      <c r="AD3994" s="48">
        <f>(ROUND(AC3994-AC3986,1)/AC3986)</f>
        <v>9.9999999999999992E-2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52</v>
      </c>
      <c r="E3995" s="12">
        <v>0</v>
      </c>
      <c r="F3995" s="12">
        <v>0</v>
      </c>
      <c r="G3995" s="12">
        <v>0</v>
      </c>
      <c r="H3995" s="12">
        <v>104</v>
      </c>
      <c r="I3995" s="13">
        <v>40</v>
      </c>
      <c r="J3995" s="13">
        <v>60</v>
      </c>
      <c r="K3995" s="13">
        <v>52.5</v>
      </c>
      <c r="L3995" s="13">
        <v>52.5</v>
      </c>
      <c r="M3995" s="13">
        <v>0</v>
      </c>
      <c r="N3995" s="14">
        <f>D3995*$D$12</f>
        <v>67.600000000000009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156</v>
      </c>
      <c r="S3995" s="14">
        <f>(N3995/100)*(I3995*$I$12)+(N3995/100)*(J3995*$J$12)</f>
        <v>135.20000000000002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327.60000000000002</v>
      </c>
      <c r="X3995" s="14">
        <f t="shared" si="1270"/>
        <v>202.8</v>
      </c>
      <c r="Y3995" s="14">
        <f t="shared" si="1271"/>
        <v>0</v>
      </c>
      <c r="Z3995" s="14">
        <f t="shared" si="1272"/>
        <v>0</v>
      </c>
      <c r="AA3995" s="14">
        <f t="shared" si="1273"/>
        <v>0</v>
      </c>
      <c r="AB3995" s="14">
        <f t="shared" si="1279"/>
        <v>483.6</v>
      </c>
      <c r="AC3995" s="15">
        <f t="shared" si="1278"/>
        <v>686.4</v>
      </c>
      <c r="AD3995" s="48">
        <f>(ROUND(AC3995-AC3986,1)/AC3986)</f>
        <v>9.9999999999999992E-2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60</v>
      </c>
      <c r="K3996" s="13">
        <v>0</v>
      </c>
      <c r="L3996" s="13">
        <v>0</v>
      </c>
      <c r="M3996" s="13">
        <v>80</v>
      </c>
      <c r="N3996" s="14">
        <f>D3996*$D$13</f>
        <v>156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561.6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717.6</v>
      </c>
      <c r="Y3996" s="14">
        <f t="shared" si="1271"/>
        <v>0</v>
      </c>
      <c r="Z3996" s="14">
        <f t="shared" si="1272"/>
        <v>0</v>
      </c>
      <c r="AA3996" s="14">
        <f t="shared" si="1273"/>
        <v>0</v>
      </c>
      <c r="AB3996" s="14">
        <f t="shared" si="1279"/>
        <v>0</v>
      </c>
      <c r="AC3996" s="15">
        <f t="shared" si="1278"/>
        <v>717.6</v>
      </c>
      <c r="AD3996" s="48">
        <f>(ROUND(AC3996-AC3986,1)/AC3986)</f>
        <v>0.15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104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60</v>
      </c>
      <c r="K3997" s="13">
        <v>80</v>
      </c>
      <c r="L3997" s="13">
        <v>0</v>
      </c>
      <c r="M3997" s="13">
        <v>0</v>
      </c>
      <c r="N3997" s="14">
        <f>D3997*$D$14</f>
        <v>156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561.6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0"/>
        <v>717.6</v>
      </c>
      <c r="Y3997" s="14">
        <f t="shared" si="1271"/>
        <v>0</v>
      </c>
      <c r="Z3997" s="14">
        <f t="shared" si="1272"/>
        <v>0</v>
      </c>
      <c r="AA3997" s="14">
        <f t="shared" si="1273"/>
        <v>0</v>
      </c>
      <c r="AB3997" s="14">
        <f t="shared" si="1279"/>
        <v>0</v>
      </c>
      <c r="AC3997" s="15">
        <f t="shared" si="1278"/>
        <v>717.6</v>
      </c>
      <c r="AD3997" s="48">
        <f>(ROUND(AC3997-AC3986,1)/AC3986)</f>
        <v>0.15</v>
      </c>
      <c r="AE3997" s="113"/>
      <c r="AF3997" s="60"/>
    </row>
    <row r="3998" spans="1:32">
      <c r="A3998" s="99"/>
      <c r="B3998" s="89"/>
      <c r="C3998" s="21" t="s">
        <v>329</v>
      </c>
      <c r="D3998" s="12">
        <v>104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60</v>
      </c>
      <c r="K3998" s="13">
        <v>0</v>
      </c>
      <c r="L3998" s="13">
        <v>80</v>
      </c>
      <c r="M3998" s="13">
        <v>0</v>
      </c>
      <c r="N3998" s="14">
        <f>D3998*$D$15</f>
        <v>156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561.6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0"/>
        <v>717.6</v>
      </c>
      <c r="Y3998" s="14">
        <f t="shared" si="1271"/>
        <v>0</v>
      </c>
      <c r="Z3998" s="14">
        <f t="shared" si="1272"/>
        <v>0</v>
      </c>
      <c r="AA3998" s="14">
        <f t="shared" si="1273"/>
        <v>0</v>
      </c>
      <c r="AB3998" s="14">
        <f t="shared" si="1279"/>
        <v>0</v>
      </c>
      <c r="AC3998" s="15">
        <f t="shared" si="1278"/>
        <v>717.6</v>
      </c>
      <c r="AD3998" s="48">
        <f>(ROUND(AC3998-AC3986,1)/AC3986)</f>
        <v>0.15</v>
      </c>
      <c r="AE3998" s="113"/>
      <c r="AF3998" s="60"/>
    </row>
    <row r="3999" spans="1:32">
      <c r="A3999" s="99"/>
      <c r="B3999" s="89"/>
      <c r="C3999" s="21" t="s">
        <v>325</v>
      </c>
      <c r="D3999" s="12">
        <v>104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93</v>
      </c>
      <c r="K3999" s="13">
        <v>0</v>
      </c>
      <c r="L3999" s="13">
        <v>0</v>
      </c>
      <c r="M3999" s="13">
        <v>0</v>
      </c>
      <c r="N3999" s="14">
        <f>D3999*$D$16</f>
        <v>166.4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608.19200000000001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0"/>
        <v>774.59199999999998</v>
      </c>
      <c r="Y3999" s="14">
        <f t="shared" si="1271"/>
        <v>0</v>
      </c>
      <c r="Z3999" s="14">
        <f t="shared" si="1272"/>
        <v>0</v>
      </c>
      <c r="AA3999" s="14">
        <f t="shared" si="1273"/>
        <v>0</v>
      </c>
      <c r="AB3999" s="14">
        <f t="shared" si="1279"/>
        <v>0</v>
      </c>
      <c r="AC3999" s="15">
        <f t="shared" si="1278"/>
        <v>774.6</v>
      </c>
      <c r="AD3999" s="48">
        <f>(ROUND(AC3999-AC3986,1)/AC3986)</f>
        <v>0.24134615384615385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104</v>
      </c>
      <c r="E4000" s="12">
        <v>0</v>
      </c>
      <c r="F4000" s="12">
        <v>0</v>
      </c>
      <c r="G4000" s="12">
        <v>0</v>
      </c>
      <c r="H4000" s="12">
        <v>0</v>
      </c>
      <c r="I4000" s="13">
        <v>72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166.4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519.16800000000001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0"/>
        <v>685.56799999999998</v>
      </c>
      <c r="Y4000" s="14">
        <f t="shared" si="1271"/>
        <v>0</v>
      </c>
      <c r="Z4000" s="14">
        <f t="shared" si="1272"/>
        <v>0</v>
      </c>
      <c r="AA4000" s="14">
        <f t="shared" si="1273"/>
        <v>0</v>
      </c>
      <c r="AB4000" s="14">
        <f t="shared" si="1279"/>
        <v>0</v>
      </c>
      <c r="AC4000" s="15">
        <f t="shared" si="1278"/>
        <v>685.6</v>
      </c>
      <c r="AD4000" s="48">
        <f>(ROUND(AC4000-AC3986,1)/AC3986)</f>
        <v>9.8717948717948714E-2</v>
      </c>
      <c r="AE4000" s="113"/>
      <c r="AF4000" s="60"/>
    </row>
    <row r="4001" spans="1:32">
      <c r="A4001" s="106" t="s">
        <v>0</v>
      </c>
      <c r="B4001" s="86" t="s">
        <v>169</v>
      </c>
      <c r="C4001" s="50" t="s">
        <v>243</v>
      </c>
      <c r="D4001" s="11">
        <v>114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40</v>
      </c>
      <c r="K4001" s="51">
        <v>0</v>
      </c>
      <c r="L4001" s="51">
        <v>0</v>
      </c>
      <c r="M4001" s="51">
        <v>0</v>
      </c>
      <c r="N4001" s="52">
        <f>D4001*$D$3</f>
        <v>228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364.79999999999995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0"/>
        <v>592.79999999999995</v>
      </c>
      <c r="Y4001" s="52">
        <f t="shared" si="1271"/>
        <v>0</v>
      </c>
      <c r="Z4001" s="52">
        <f t="shared" si="1272"/>
        <v>0</v>
      </c>
      <c r="AA4001" s="52">
        <f t="shared" si="1273"/>
        <v>0</v>
      </c>
      <c r="AB4001" s="52">
        <f t="shared" si="1279"/>
        <v>0</v>
      </c>
      <c r="AC4001" s="53">
        <f>ROUND(X4001+Y4001+Z4001+AA4001+AB4001,1)</f>
        <v>592.79999999999995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18</v>
      </c>
      <c r="C4002" s="21" t="s">
        <v>324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59</v>
      </c>
      <c r="J4002" s="13">
        <v>59</v>
      </c>
      <c r="K4002" s="13">
        <v>0</v>
      </c>
      <c r="L4002" s="13">
        <v>0</v>
      </c>
      <c r="M4002" s="13">
        <v>0</v>
      </c>
      <c r="N4002" s="14">
        <f>D4002*$D$4</f>
        <v>182.4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538.08000000000004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0"/>
        <v>720.48</v>
      </c>
      <c r="Y4002" s="14">
        <f t="shared" si="1271"/>
        <v>0</v>
      </c>
      <c r="Z4002" s="14">
        <f t="shared" si="1272"/>
        <v>0</v>
      </c>
      <c r="AA4002" s="14">
        <f t="shared" si="1273"/>
        <v>0</v>
      </c>
      <c r="AB4002" s="14">
        <f t="shared" ref="AB4002:AB4033" si="1280">R4002+W4002</f>
        <v>0</v>
      </c>
      <c r="AC4002" s="15">
        <f>ROUND(X4002+Y4002+Z4002+AA4002+AB4002,1)</f>
        <v>720.5</v>
      </c>
      <c r="AD4002" s="48">
        <f>(ROUND(AC4002-AC4001,1)/AC4001)</f>
        <v>0.21541835357624833</v>
      </c>
      <c r="AE4002" s="113"/>
      <c r="AF4002" s="60"/>
    </row>
    <row r="4003" spans="1:32">
      <c r="A4003" s="99" t="s">
        <v>801</v>
      </c>
      <c r="B4003" s="87">
        <v>10</v>
      </c>
      <c r="C4003" s="21" t="s">
        <v>834</v>
      </c>
      <c r="D4003" s="12">
        <v>114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0</v>
      </c>
      <c r="L4003" s="13">
        <v>0</v>
      </c>
      <c r="M4003" s="13">
        <v>0</v>
      </c>
      <c r="N4003" s="14">
        <f>D4003*$D$5</f>
        <v>228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328.32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0"/>
        <v>556.31999999999994</v>
      </c>
      <c r="Y4003" s="14">
        <f t="shared" si="1271"/>
        <v>0</v>
      </c>
      <c r="Z4003" s="14">
        <f t="shared" si="1272"/>
        <v>0</v>
      </c>
      <c r="AA4003" s="14">
        <f t="shared" si="1273"/>
        <v>0</v>
      </c>
      <c r="AB4003" s="14">
        <f t="shared" si="1280"/>
        <v>0</v>
      </c>
      <c r="AC4003" s="15">
        <f t="shared" ref="AC4003:AC4015" si="1281">ROUND(X4003+Y4003+Z4003+AA4003+AB4003,1)</f>
        <v>556.29999999999995</v>
      </c>
      <c r="AD4003" s="48">
        <f>(ROUND(AC4003-AC4001,1)/AC4001)</f>
        <v>-6.1572199730094472E-2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114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D4004*$D$6</f>
        <v>228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328.32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0"/>
        <v>556.31999999999994</v>
      </c>
      <c r="Y4004" s="14">
        <f t="shared" si="1271"/>
        <v>0</v>
      </c>
      <c r="Z4004" s="14">
        <f t="shared" si="1272"/>
        <v>0</v>
      </c>
      <c r="AA4004" s="14">
        <f t="shared" si="1273"/>
        <v>0</v>
      </c>
      <c r="AB4004" s="14">
        <f t="shared" si="1280"/>
        <v>0</v>
      </c>
      <c r="AC4004" s="15">
        <f t="shared" si="1281"/>
        <v>556.29999999999995</v>
      </c>
      <c r="AD4004" s="48">
        <f>(ROUND(AC4004-AC4001,1)/AC4001)</f>
        <v>-6.1572199730094472E-2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114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D4005*$D$7</f>
        <v>228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328.32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0"/>
        <v>556.31999999999994</v>
      </c>
      <c r="Y4005" s="14">
        <f t="shared" si="1271"/>
        <v>0</v>
      </c>
      <c r="Z4005" s="14">
        <f t="shared" si="1272"/>
        <v>0</v>
      </c>
      <c r="AA4005" s="14">
        <f t="shared" si="1273"/>
        <v>0</v>
      </c>
      <c r="AB4005" s="14">
        <f t="shared" si="1280"/>
        <v>0</v>
      </c>
      <c r="AC4005" s="15">
        <f t="shared" si="1281"/>
        <v>556.29999999999995</v>
      </c>
      <c r="AD4005" s="48">
        <f>(ROUND(AC4005-AC4001,1)/AC4001)</f>
        <v>-6.1572199730094472E-2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114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D4006*$D$8</f>
        <v>228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328.32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0"/>
        <v>556.31999999999994</v>
      </c>
      <c r="Y4006" s="14">
        <f t="shared" si="1271"/>
        <v>0</v>
      </c>
      <c r="Z4006" s="14">
        <f t="shared" si="1272"/>
        <v>0</v>
      </c>
      <c r="AA4006" s="14">
        <f t="shared" si="1273"/>
        <v>0</v>
      </c>
      <c r="AB4006" s="14">
        <f t="shared" si="1280"/>
        <v>0</v>
      </c>
      <c r="AC4006" s="15">
        <f t="shared" si="1281"/>
        <v>556.29999999999995</v>
      </c>
      <c r="AD4006" s="48">
        <f>(ROUND(AC4006-AC4001,1)/AC4001)</f>
        <v>-6.1572199730094472E-2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57</v>
      </c>
      <c r="E4007" s="12">
        <v>114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85</v>
      </c>
      <c r="L4007" s="13">
        <v>0</v>
      </c>
      <c r="M4007" s="13">
        <v>0</v>
      </c>
      <c r="N4007" s="14">
        <f>D4007*$D$9</f>
        <v>74.100000000000009</v>
      </c>
      <c r="O4007" s="14">
        <f>E4007*$E$9</f>
        <v>171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118.56000000000002</v>
      </c>
      <c r="T4007" s="14">
        <f>(O4007/100)*(K4007*$K$9)</f>
        <v>290.7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0"/>
        <v>192.66000000000003</v>
      </c>
      <c r="Y4007" s="14">
        <f t="shared" si="1271"/>
        <v>461.7</v>
      </c>
      <c r="Z4007" s="14">
        <f t="shared" si="1272"/>
        <v>0</v>
      </c>
      <c r="AA4007" s="14">
        <f t="shared" si="1273"/>
        <v>0</v>
      </c>
      <c r="AB4007" s="14">
        <f t="shared" si="1280"/>
        <v>0</v>
      </c>
      <c r="AC4007" s="15">
        <f t="shared" si="1281"/>
        <v>654.4</v>
      </c>
      <c r="AD4007" s="48">
        <f>(ROUND(AC4007-AC4001,1)/AC4001)</f>
        <v>0.10391363022941971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57</v>
      </c>
      <c r="E4008" s="12">
        <v>0</v>
      </c>
      <c r="F4008" s="12">
        <v>114</v>
      </c>
      <c r="G4008" s="12">
        <v>0</v>
      </c>
      <c r="H4008" s="12">
        <v>0</v>
      </c>
      <c r="I4008" s="13">
        <v>40</v>
      </c>
      <c r="J4008" s="13">
        <v>40</v>
      </c>
      <c r="K4008" s="13">
        <v>42.5</v>
      </c>
      <c r="L4008" s="13">
        <v>42.5</v>
      </c>
      <c r="M4008" s="13">
        <v>0</v>
      </c>
      <c r="N4008" s="14">
        <f>D4008*$D$10</f>
        <v>74.100000000000009</v>
      </c>
      <c r="O4008" s="14">
        <f>E4008*$E$10</f>
        <v>0</v>
      </c>
      <c r="P4008" s="14">
        <f>F4008*$F$10</f>
        <v>171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118.56000000000002</v>
      </c>
      <c r="T4008" s="14">
        <f>(O4008/100)*(K4008*$J$10)</f>
        <v>0</v>
      </c>
      <c r="U4008" s="14">
        <f>(P4008/100)*(K4008*$K$10)+(P4008/100)*(L4008*$L$10)</f>
        <v>290.7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0"/>
        <v>192.66000000000003</v>
      </c>
      <c r="Y4008" s="14">
        <f t="shared" si="1271"/>
        <v>0</v>
      </c>
      <c r="Z4008" s="14">
        <f t="shared" si="1272"/>
        <v>461.7</v>
      </c>
      <c r="AA4008" s="14">
        <f t="shared" si="1273"/>
        <v>0</v>
      </c>
      <c r="AB4008" s="14">
        <f t="shared" si="1280"/>
        <v>0</v>
      </c>
      <c r="AC4008" s="15">
        <f t="shared" si="1281"/>
        <v>654.4</v>
      </c>
      <c r="AD4008" s="48">
        <f>(ROUND(AC4008-AC4001,1)/AC4001)</f>
        <v>0.10391363022941971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57</v>
      </c>
      <c r="E4009" s="12">
        <v>0</v>
      </c>
      <c r="F4009" s="12">
        <v>0</v>
      </c>
      <c r="G4009" s="12">
        <v>114</v>
      </c>
      <c r="H4009" s="12">
        <v>0</v>
      </c>
      <c r="I4009" s="13">
        <v>40</v>
      </c>
      <c r="J4009" s="13">
        <v>40</v>
      </c>
      <c r="K4009" s="13">
        <v>0</v>
      </c>
      <c r="L4009" s="13">
        <v>85</v>
      </c>
      <c r="M4009" s="13">
        <v>0</v>
      </c>
      <c r="N4009" s="14">
        <f>D4009*$D$11</f>
        <v>74.100000000000009</v>
      </c>
      <c r="O4009" s="14">
        <f>E4009*$E$11</f>
        <v>0</v>
      </c>
      <c r="P4009" s="14">
        <f>F4009*$F$11</f>
        <v>0</v>
      </c>
      <c r="Q4009" s="14">
        <f>G4009*$G$11</f>
        <v>171</v>
      </c>
      <c r="R4009" s="14">
        <f>H4009*$H$11</f>
        <v>0</v>
      </c>
      <c r="S4009" s="14">
        <f>(N4009/100)*(I4009*$I$11)+(N4009/100)*(J4009*$J$11)</f>
        <v>118.56000000000002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290.7</v>
      </c>
      <c r="W4009" s="14">
        <f>(R4009/100)*(K4009*$K$11)+(R4009/100)*(L4009*$L$11)</f>
        <v>0</v>
      </c>
      <c r="X4009" s="14">
        <f t="shared" si="1270"/>
        <v>192.66000000000003</v>
      </c>
      <c r="Y4009" s="14">
        <f t="shared" si="1271"/>
        <v>0</v>
      </c>
      <c r="Z4009" s="14">
        <f t="shared" si="1272"/>
        <v>0</v>
      </c>
      <c r="AA4009" s="14">
        <f t="shared" si="1273"/>
        <v>461.7</v>
      </c>
      <c r="AB4009" s="14">
        <f t="shared" si="1280"/>
        <v>0</v>
      </c>
      <c r="AC4009" s="15">
        <f t="shared" si="1281"/>
        <v>654.4</v>
      </c>
      <c r="AD4009" s="48">
        <f>(ROUND(AC4009-AC4001,1)/AC4001)</f>
        <v>0.10391363022941971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57</v>
      </c>
      <c r="E4010" s="12">
        <v>0</v>
      </c>
      <c r="F4010" s="12">
        <v>0</v>
      </c>
      <c r="G4010" s="12">
        <v>0</v>
      </c>
      <c r="H4010" s="12">
        <v>114</v>
      </c>
      <c r="I4010" s="13">
        <v>40</v>
      </c>
      <c r="J4010" s="13">
        <v>40</v>
      </c>
      <c r="K4010" s="13">
        <v>42.5</v>
      </c>
      <c r="L4010" s="13">
        <v>42.5</v>
      </c>
      <c r="M4010" s="13">
        <v>0</v>
      </c>
      <c r="N4010" s="14">
        <f>D4010*$D$12</f>
        <v>74.100000000000009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171</v>
      </c>
      <c r="S4010" s="14">
        <f>(N4010/100)*(I4010*$I$12)+(N4010/100)*(J4010*$J$12)</f>
        <v>118.56000000000002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290.7</v>
      </c>
      <c r="X4010" s="14">
        <f t="shared" si="1270"/>
        <v>192.66000000000003</v>
      </c>
      <c r="Y4010" s="14">
        <f t="shared" si="1271"/>
        <v>0</v>
      </c>
      <c r="Z4010" s="14">
        <f t="shared" si="1272"/>
        <v>0</v>
      </c>
      <c r="AA4010" s="14">
        <f t="shared" si="1273"/>
        <v>0</v>
      </c>
      <c r="AB4010" s="14">
        <f t="shared" si="1280"/>
        <v>461.7</v>
      </c>
      <c r="AC4010" s="15">
        <f t="shared" si="1281"/>
        <v>654.4</v>
      </c>
      <c r="AD4010" s="48">
        <f>(ROUND(AC4010-AC4001,1)/AC4001)</f>
        <v>0.10391363022941971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40</v>
      </c>
      <c r="K4011" s="13">
        <v>0</v>
      </c>
      <c r="L4011" s="13">
        <v>0</v>
      </c>
      <c r="M4011" s="13">
        <v>70</v>
      </c>
      <c r="N4011" s="14">
        <f>D4011*$D$13</f>
        <v>171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684</v>
      </c>
      <c r="Y4011" s="14">
        <f t="shared" si="1271"/>
        <v>0</v>
      </c>
      <c r="Z4011" s="14">
        <f t="shared" si="1272"/>
        <v>0</v>
      </c>
      <c r="AA4011" s="14">
        <f t="shared" si="1273"/>
        <v>0</v>
      </c>
      <c r="AB4011" s="14">
        <f t="shared" si="1280"/>
        <v>0</v>
      </c>
      <c r="AC4011" s="15">
        <f t="shared" si="1281"/>
        <v>684</v>
      </c>
      <c r="AD4011" s="48">
        <f>(ROUND(AC4011-AC4001,1)/AC4001)</f>
        <v>0.15384615384615385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114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70</v>
      </c>
      <c r="L4012" s="13">
        <v>0</v>
      </c>
      <c r="M4012" s="13">
        <v>0</v>
      </c>
      <c r="N4012" s="14">
        <f>D4012*$D$14</f>
        <v>171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0"/>
        <v>684</v>
      </c>
      <c r="Y4012" s="14">
        <f t="shared" si="1271"/>
        <v>0</v>
      </c>
      <c r="Z4012" s="14">
        <f t="shared" si="1272"/>
        <v>0</v>
      </c>
      <c r="AA4012" s="14">
        <f t="shared" si="1273"/>
        <v>0</v>
      </c>
      <c r="AB4012" s="14">
        <f t="shared" si="1280"/>
        <v>0</v>
      </c>
      <c r="AC4012" s="15">
        <f t="shared" si="1281"/>
        <v>684</v>
      </c>
      <c r="AD4012" s="48">
        <f>(ROUND(AC4012-AC4001,1)/AC4001)</f>
        <v>0.15384615384615385</v>
      </c>
      <c r="AE4012" s="113"/>
      <c r="AF4012" s="60"/>
    </row>
    <row r="4013" spans="1:32">
      <c r="A4013" s="99"/>
      <c r="B4013" s="87"/>
      <c r="C4013" s="21" t="s">
        <v>329</v>
      </c>
      <c r="D4013" s="12">
        <v>114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0</v>
      </c>
      <c r="L4013" s="13">
        <v>70</v>
      </c>
      <c r="M4013" s="13">
        <v>0</v>
      </c>
      <c r="N4013" s="14">
        <f>D4013*$D$15</f>
        <v>171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0"/>
        <v>684</v>
      </c>
      <c r="Y4013" s="14">
        <f t="shared" si="1271"/>
        <v>0</v>
      </c>
      <c r="Z4013" s="14">
        <f t="shared" si="1272"/>
        <v>0</v>
      </c>
      <c r="AA4013" s="14">
        <f t="shared" si="1273"/>
        <v>0</v>
      </c>
      <c r="AB4013" s="14">
        <f t="shared" si="1280"/>
        <v>0</v>
      </c>
      <c r="AC4013" s="15">
        <f t="shared" si="1281"/>
        <v>684</v>
      </c>
      <c r="AD4013" s="48">
        <f>(ROUND(AC4013-AC4001,1)/AC4001)</f>
        <v>0.15384615384615385</v>
      </c>
      <c r="AE4013" s="113"/>
      <c r="AF4013" s="60"/>
    </row>
    <row r="4014" spans="1:32">
      <c r="A4014" s="99"/>
      <c r="B4014" s="87"/>
      <c r="C4014" s="21" t="s">
        <v>325</v>
      </c>
      <c r="D4014" s="12">
        <v>114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69</v>
      </c>
      <c r="K4014" s="13">
        <v>0</v>
      </c>
      <c r="L4014" s="13">
        <v>0</v>
      </c>
      <c r="M4014" s="13">
        <v>0</v>
      </c>
      <c r="N4014" s="14">
        <f>D4014*$D$16</f>
        <v>182.4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513.45600000000002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0"/>
        <v>695.85599999999999</v>
      </c>
      <c r="Y4014" s="14">
        <f t="shared" si="1271"/>
        <v>0</v>
      </c>
      <c r="Z4014" s="14">
        <f t="shared" si="1272"/>
        <v>0</v>
      </c>
      <c r="AA4014" s="14">
        <f t="shared" si="1273"/>
        <v>0</v>
      </c>
      <c r="AB4014" s="14">
        <f t="shared" si="1280"/>
        <v>0</v>
      </c>
      <c r="AC4014" s="15">
        <f t="shared" si="1281"/>
        <v>695.9</v>
      </c>
      <c r="AD4014" s="48">
        <f>(ROUND(AC4014-AC4001,1)/AC4001)</f>
        <v>0.17392037786774631</v>
      </c>
      <c r="AE4014" s="113" t="s">
        <v>799</v>
      </c>
      <c r="AF4014" s="60"/>
    </row>
    <row r="4015" spans="1:32">
      <c r="A4015" s="99"/>
      <c r="B4015" s="87"/>
      <c r="C4015" s="21" t="s">
        <v>326</v>
      </c>
      <c r="D4015" s="12">
        <v>114</v>
      </c>
      <c r="E4015" s="12">
        <v>0</v>
      </c>
      <c r="F4015" s="12">
        <v>0</v>
      </c>
      <c r="G4015" s="12">
        <v>0</v>
      </c>
      <c r="H4015" s="12">
        <v>0</v>
      </c>
      <c r="I4015" s="13">
        <v>69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D4015*$D$17</f>
        <v>182.4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513.45600000000002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0"/>
        <v>695.85599999999999</v>
      </c>
      <c r="Y4015" s="14">
        <f t="shared" si="1271"/>
        <v>0</v>
      </c>
      <c r="Z4015" s="14">
        <f t="shared" si="1272"/>
        <v>0</v>
      </c>
      <c r="AA4015" s="14">
        <f t="shared" si="1273"/>
        <v>0</v>
      </c>
      <c r="AB4015" s="14">
        <f t="shared" si="1280"/>
        <v>0</v>
      </c>
      <c r="AC4015" s="15">
        <f t="shared" si="1281"/>
        <v>695.9</v>
      </c>
      <c r="AD4015" s="48">
        <f>(ROUND(AC4015-AC4001,1)/AC4001)</f>
        <v>0.17392037786774631</v>
      </c>
      <c r="AE4015" s="113"/>
      <c r="AF4015" s="60"/>
    </row>
    <row r="4016" spans="1:32">
      <c r="A4016" s="106" t="s">
        <v>0</v>
      </c>
      <c r="B4016" s="142" t="s">
        <v>892</v>
      </c>
      <c r="C4016" s="50" t="s">
        <v>243</v>
      </c>
      <c r="D4016" s="11">
        <v>120</v>
      </c>
      <c r="E4016" s="11">
        <v>0</v>
      </c>
      <c r="F4016" s="11">
        <v>0</v>
      </c>
      <c r="G4016" s="11">
        <v>0</v>
      </c>
      <c r="H4016" s="11">
        <v>0</v>
      </c>
      <c r="I4016" s="51">
        <v>80</v>
      </c>
      <c r="J4016" s="51">
        <v>0</v>
      </c>
      <c r="K4016" s="51">
        <v>0</v>
      </c>
      <c r="L4016" s="51">
        <v>0</v>
      </c>
      <c r="M4016" s="51">
        <v>0</v>
      </c>
      <c r="N4016" s="52">
        <f>D4016*$D$3</f>
        <v>240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384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ref="X4016:X4030" si="1282">N4016+S4016</f>
        <v>624</v>
      </c>
      <c r="Y4016" s="52">
        <f t="shared" ref="Y4016:Y4030" si="1283">O4016+T4016</f>
        <v>0</v>
      </c>
      <c r="Z4016" s="52">
        <f t="shared" ref="Z4016:Z4030" si="1284">P4016+U4016</f>
        <v>0</v>
      </c>
      <c r="AA4016" s="52">
        <f t="shared" ref="AA4016:AA4030" si="1285">Q4016+V4016</f>
        <v>0</v>
      </c>
      <c r="AB4016" s="52">
        <f t="shared" si="1280"/>
        <v>0</v>
      </c>
      <c r="AC4016" s="53">
        <f>ROUND(X4016+Y4016+Z4016+AA4016+AB4016,1)</f>
        <v>624</v>
      </c>
      <c r="AD4016" s="117">
        <v>0</v>
      </c>
      <c r="AE4016" s="113"/>
      <c r="AF4016" s="60"/>
    </row>
    <row r="4017" spans="1:32">
      <c r="A4017" s="99" t="s">
        <v>800</v>
      </c>
      <c r="B4017" s="89">
        <v>20</v>
      </c>
      <c r="C4017" s="21" t="s">
        <v>324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90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D4017*$D$4</f>
        <v>192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528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2"/>
        <v>720</v>
      </c>
      <c r="Y4017" s="14">
        <f t="shared" si="1283"/>
        <v>0</v>
      </c>
      <c r="Z4017" s="14">
        <f t="shared" si="1284"/>
        <v>0</v>
      </c>
      <c r="AA4017" s="14">
        <f t="shared" si="1285"/>
        <v>0</v>
      </c>
      <c r="AB4017" s="14">
        <f>R4017+W4017</f>
        <v>0</v>
      </c>
      <c r="AC4017" s="15">
        <f>ROUND(X4017+Y4017+Z4017+AA4017+AB4017,1)</f>
        <v>720</v>
      </c>
      <c r="AD4017" s="48">
        <f>(ROUND(AC4017-AC4016,1)/AC4016)</f>
        <v>0.15384615384615385</v>
      </c>
      <c r="AE4017" s="113"/>
      <c r="AF4017" s="60"/>
    </row>
    <row r="4018" spans="1:32">
      <c r="A4018" s="99" t="s">
        <v>801</v>
      </c>
      <c r="B4018" s="89">
        <v>0</v>
      </c>
      <c r="C4018" s="21" t="s">
        <v>834</v>
      </c>
      <c r="D4018" s="12">
        <v>120</v>
      </c>
      <c r="E4018" s="12">
        <v>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0</v>
      </c>
      <c r="L4018" s="13">
        <v>0</v>
      </c>
      <c r="M4018" s="13">
        <v>0</v>
      </c>
      <c r="N4018" s="14">
        <f>D4018*$D$5</f>
        <v>240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345.59999999999997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2"/>
        <v>585.59999999999991</v>
      </c>
      <c r="Y4018" s="14">
        <f t="shared" si="1283"/>
        <v>0</v>
      </c>
      <c r="Z4018" s="14">
        <f t="shared" si="1284"/>
        <v>0</v>
      </c>
      <c r="AA4018" s="14">
        <f t="shared" si="1285"/>
        <v>0</v>
      </c>
      <c r="AB4018" s="14">
        <f>R4018+W4018</f>
        <v>0</v>
      </c>
      <c r="AC4018" s="15">
        <f t="shared" ref="AC4018:AC4030" si="1286">ROUND(X4018+Y4018+Z4018+AA4018+AB4018,1)</f>
        <v>585.6</v>
      </c>
      <c r="AD4018" s="48">
        <f>(ROUND(AC4018-AC4016,1)/AC4016)</f>
        <v>-6.1538461538461535E-2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120</v>
      </c>
      <c r="E4019" s="12">
        <v>0</v>
      </c>
      <c r="F4019" s="12">
        <v>0</v>
      </c>
      <c r="G4019" s="12">
        <v>0</v>
      </c>
      <c r="H4019" s="12">
        <v>0</v>
      </c>
      <c r="I4019" s="13">
        <v>80</v>
      </c>
      <c r="J4019" s="13">
        <v>0</v>
      </c>
      <c r="K4019" s="13">
        <v>0</v>
      </c>
      <c r="L4019" s="13">
        <v>0</v>
      </c>
      <c r="M4019" s="13">
        <v>0</v>
      </c>
      <c r="N4019" s="14">
        <f>D4019*$D$6</f>
        <v>240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345.59999999999997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2"/>
        <v>585.59999999999991</v>
      </c>
      <c r="Y4019" s="14">
        <f t="shared" si="1283"/>
        <v>0</v>
      </c>
      <c r="Z4019" s="14">
        <f t="shared" si="1284"/>
        <v>0</v>
      </c>
      <c r="AA4019" s="14">
        <f t="shared" si="1285"/>
        <v>0</v>
      </c>
      <c r="AB4019" s="14">
        <f t="shared" ref="AB4019:AB4030" si="1287">R4019+W4019</f>
        <v>0</v>
      </c>
      <c r="AC4019" s="15">
        <f t="shared" si="1286"/>
        <v>585.6</v>
      </c>
      <c r="AD4019" s="48">
        <f>(ROUND(AC4019-AC4016,1)/AC4016)</f>
        <v>-6.1538461538461535E-2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120</v>
      </c>
      <c r="E4020" s="12">
        <v>0</v>
      </c>
      <c r="F4020" s="12">
        <v>0</v>
      </c>
      <c r="G4020" s="12">
        <v>0</v>
      </c>
      <c r="H4020" s="12">
        <v>0</v>
      </c>
      <c r="I4020" s="13">
        <v>80</v>
      </c>
      <c r="J4020" s="13">
        <v>0</v>
      </c>
      <c r="K4020" s="13">
        <v>0</v>
      </c>
      <c r="L4020" s="13">
        <v>0</v>
      </c>
      <c r="M4020" s="13">
        <v>0</v>
      </c>
      <c r="N4020" s="14">
        <f>D4020*$D$7</f>
        <v>240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345.59999999999997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2"/>
        <v>585.59999999999991</v>
      </c>
      <c r="Y4020" s="14">
        <f t="shared" si="1283"/>
        <v>0</v>
      </c>
      <c r="Z4020" s="14">
        <f t="shared" si="1284"/>
        <v>0</v>
      </c>
      <c r="AA4020" s="14">
        <f t="shared" si="1285"/>
        <v>0</v>
      </c>
      <c r="AB4020" s="14">
        <f t="shared" si="1287"/>
        <v>0</v>
      </c>
      <c r="AC4020" s="15">
        <f t="shared" si="1286"/>
        <v>585.6</v>
      </c>
      <c r="AD4020" s="48">
        <f>(ROUND(AC4020-AC4016,1)/AC4016)</f>
        <v>-6.1538461538461535E-2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120</v>
      </c>
      <c r="E4021" s="12">
        <v>0</v>
      </c>
      <c r="F4021" s="12">
        <v>0</v>
      </c>
      <c r="G4021" s="12">
        <v>0</v>
      </c>
      <c r="H4021" s="12">
        <v>0</v>
      </c>
      <c r="I4021" s="13">
        <v>80</v>
      </c>
      <c r="J4021" s="13">
        <v>0</v>
      </c>
      <c r="K4021" s="13">
        <v>0</v>
      </c>
      <c r="L4021" s="13">
        <v>0</v>
      </c>
      <c r="M4021" s="13">
        <v>0</v>
      </c>
      <c r="N4021" s="14">
        <f>D4021*$D$8</f>
        <v>240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345.59999999999997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2"/>
        <v>585.59999999999991</v>
      </c>
      <c r="Y4021" s="14">
        <f t="shared" si="1283"/>
        <v>0</v>
      </c>
      <c r="Z4021" s="14">
        <f t="shared" si="1284"/>
        <v>0</v>
      </c>
      <c r="AA4021" s="14">
        <f t="shared" si="1285"/>
        <v>0</v>
      </c>
      <c r="AB4021" s="14">
        <f t="shared" si="1287"/>
        <v>0</v>
      </c>
      <c r="AC4021" s="15">
        <f t="shared" si="1286"/>
        <v>585.6</v>
      </c>
      <c r="AD4021" s="48">
        <f>(ROUND(AC4021-AC4016,1)/AC4016)</f>
        <v>-6.1538461538461535E-2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60</v>
      </c>
      <c r="E4022" s="12">
        <v>120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86</v>
      </c>
      <c r="L4022" s="13">
        <v>0</v>
      </c>
      <c r="M4022" s="13">
        <v>0</v>
      </c>
      <c r="N4022" s="14">
        <f>D4022*$D$9</f>
        <v>78</v>
      </c>
      <c r="O4022" s="14">
        <f>E4022*$E$9</f>
        <v>180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124.80000000000001</v>
      </c>
      <c r="T4022" s="14">
        <f>(O4022/100)*(K4022*$K$9)</f>
        <v>309.60000000000002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2"/>
        <v>202.8</v>
      </c>
      <c r="Y4022" s="14">
        <f t="shared" si="1283"/>
        <v>489.6</v>
      </c>
      <c r="Z4022" s="14">
        <f t="shared" si="1284"/>
        <v>0</v>
      </c>
      <c r="AA4022" s="14">
        <f t="shared" si="1285"/>
        <v>0</v>
      </c>
      <c r="AB4022" s="14">
        <f t="shared" si="1287"/>
        <v>0</v>
      </c>
      <c r="AC4022" s="15">
        <f t="shared" si="1286"/>
        <v>692.4</v>
      </c>
      <c r="AD4022" s="48">
        <f>(ROUND(AC4022-AC4016,1)/AC4016)</f>
        <v>0.10961538461538463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60</v>
      </c>
      <c r="E4023" s="12">
        <v>0</v>
      </c>
      <c r="F4023" s="12">
        <v>120</v>
      </c>
      <c r="G4023" s="12">
        <v>0</v>
      </c>
      <c r="H4023" s="12">
        <v>0</v>
      </c>
      <c r="I4023" s="13">
        <v>80</v>
      </c>
      <c r="J4023" s="13">
        <v>0</v>
      </c>
      <c r="K4023" s="13">
        <v>43</v>
      </c>
      <c r="L4023" s="13">
        <v>43</v>
      </c>
      <c r="M4023" s="13">
        <v>0</v>
      </c>
      <c r="N4023" s="14">
        <f>D4023*$D$10</f>
        <v>78</v>
      </c>
      <c r="O4023" s="14">
        <f>E4023*$E$10</f>
        <v>0</v>
      </c>
      <c r="P4023" s="14">
        <f>F4023*$F$10</f>
        <v>180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124.80000000000001</v>
      </c>
      <c r="T4023" s="14">
        <f>(O4023/100)*(K4023*$J$10)</f>
        <v>0</v>
      </c>
      <c r="U4023" s="14">
        <f>(P4023/100)*(K4023*$K$10)+(P4023/100)*(L4023*$L$10)</f>
        <v>309.60000000000002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2"/>
        <v>202.8</v>
      </c>
      <c r="Y4023" s="14">
        <f t="shared" si="1283"/>
        <v>0</v>
      </c>
      <c r="Z4023" s="14">
        <f t="shared" si="1284"/>
        <v>489.6</v>
      </c>
      <c r="AA4023" s="14">
        <f t="shared" si="1285"/>
        <v>0</v>
      </c>
      <c r="AB4023" s="14">
        <f t="shared" si="1287"/>
        <v>0</v>
      </c>
      <c r="AC4023" s="15">
        <f t="shared" si="1286"/>
        <v>692.4</v>
      </c>
      <c r="AD4023" s="48">
        <f>(ROUND(AC4023-AC4016,1)/AC4016)</f>
        <v>0.10961538461538463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60</v>
      </c>
      <c r="E4024" s="12">
        <v>0</v>
      </c>
      <c r="F4024" s="12">
        <v>0</v>
      </c>
      <c r="G4024" s="12">
        <v>120</v>
      </c>
      <c r="H4024" s="12">
        <v>0</v>
      </c>
      <c r="I4024" s="13">
        <v>80</v>
      </c>
      <c r="J4024" s="13">
        <v>0</v>
      </c>
      <c r="K4024" s="13">
        <v>0</v>
      </c>
      <c r="L4024" s="13">
        <v>86</v>
      </c>
      <c r="M4024" s="13">
        <v>0</v>
      </c>
      <c r="N4024" s="14">
        <f>D4024*$D$11</f>
        <v>78</v>
      </c>
      <c r="O4024" s="14">
        <f>E4024*$E$11</f>
        <v>0</v>
      </c>
      <c r="P4024" s="14">
        <f>F4024*$F$11</f>
        <v>0</v>
      </c>
      <c r="Q4024" s="14">
        <f>G4024*$G$11</f>
        <v>180</v>
      </c>
      <c r="R4024" s="14">
        <f>H4024*$H$11</f>
        <v>0</v>
      </c>
      <c r="S4024" s="14">
        <f>(N4024/100)*(I4024*$I$11)+(N4024/100)*(J4024*$J$11)</f>
        <v>124.80000000000001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309.60000000000002</v>
      </c>
      <c r="W4024" s="14">
        <f>(R4024/100)*(K4024*$K$11)+(R4024/100)*(L4024*$L$11)</f>
        <v>0</v>
      </c>
      <c r="X4024" s="14">
        <f t="shared" si="1282"/>
        <v>202.8</v>
      </c>
      <c r="Y4024" s="14">
        <f t="shared" si="1283"/>
        <v>0</v>
      </c>
      <c r="Z4024" s="14">
        <f t="shared" si="1284"/>
        <v>0</v>
      </c>
      <c r="AA4024" s="14">
        <f t="shared" si="1285"/>
        <v>489.6</v>
      </c>
      <c r="AB4024" s="14">
        <f t="shared" si="1287"/>
        <v>0</v>
      </c>
      <c r="AC4024" s="15">
        <f t="shared" si="1286"/>
        <v>692.4</v>
      </c>
      <c r="AD4024" s="48">
        <f>(ROUND(AC4024-AC4016,1)/AC4016)</f>
        <v>0.10961538461538463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60</v>
      </c>
      <c r="E4025" s="12">
        <v>0</v>
      </c>
      <c r="F4025" s="12">
        <v>0</v>
      </c>
      <c r="G4025" s="12">
        <v>0</v>
      </c>
      <c r="H4025" s="12">
        <v>120</v>
      </c>
      <c r="I4025" s="13">
        <v>80</v>
      </c>
      <c r="J4025" s="13">
        <v>0</v>
      </c>
      <c r="K4025" s="13">
        <v>43</v>
      </c>
      <c r="L4025" s="13">
        <v>43</v>
      </c>
      <c r="M4025" s="13">
        <v>0</v>
      </c>
      <c r="N4025" s="14">
        <f>D4025*$D$12</f>
        <v>78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180</v>
      </c>
      <c r="S4025" s="14">
        <f>(N4025/100)*(I4025*$I$12)+(N4025/100)*(J4025*$J$12)</f>
        <v>124.80000000000001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309.60000000000002</v>
      </c>
      <c r="X4025" s="14">
        <f t="shared" si="1282"/>
        <v>202.8</v>
      </c>
      <c r="Y4025" s="14">
        <f t="shared" si="1283"/>
        <v>0</v>
      </c>
      <c r="Z4025" s="14">
        <f t="shared" si="1284"/>
        <v>0</v>
      </c>
      <c r="AA4025" s="14">
        <f t="shared" si="1285"/>
        <v>0</v>
      </c>
      <c r="AB4025" s="14">
        <f t="shared" si="1287"/>
        <v>489.6</v>
      </c>
      <c r="AC4025" s="15">
        <f t="shared" si="1286"/>
        <v>692.4</v>
      </c>
      <c r="AD4025" s="48">
        <f>(ROUND(AC4025-AC4016,1)/AC4016)</f>
        <v>0.10961538461538463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80</v>
      </c>
      <c r="J4026" s="13">
        <v>0</v>
      </c>
      <c r="K4026" s="13">
        <v>0</v>
      </c>
      <c r="L4026" s="13">
        <v>0</v>
      </c>
      <c r="M4026" s="13">
        <v>75</v>
      </c>
      <c r="N4026" s="14">
        <f>D4026*$D$13</f>
        <v>180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558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738</v>
      </c>
      <c r="Y4026" s="14">
        <f t="shared" si="1283"/>
        <v>0</v>
      </c>
      <c r="Z4026" s="14">
        <f t="shared" si="1284"/>
        <v>0</v>
      </c>
      <c r="AA4026" s="14">
        <f t="shared" si="1285"/>
        <v>0</v>
      </c>
      <c r="AB4026" s="14">
        <f t="shared" si="1287"/>
        <v>0</v>
      </c>
      <c r="AC4026" s="15">
        <f t="shared" si="1286"/>
        <v>738</v>
      </c>
      <c r="AD4026" s="48">
        <f>(ROUND(AC4026-AC4016,1)/AC4016)</f>
        <v>0.18269230769230768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120</v>
      </c>
      <c r="E4027" s="12">
        <v>0</v>
      </c>
      <c r="F4027" s="12">
        <v>0</v>
      </c>
      <c r="G4027" s="12">
        <v>0</v>
      </c>
      <c r="H4027" s="12">
        <v>0</v>
      </c>
      <c r="I4027" s="13">
        <v>80</v>
      </c>
      <c r="J4027" s="13">
        <v>0</v>
      </c>
      <c r="K4027" s="13">
        <v>75</v>
      </c>
      <c r="L4027" s="13">
        <v>0</v>
      </c>
      <c r="M4027" s="13">
        <v>0</v>
      </c>
      <c r="N4027" s="14">
        <f>D4027*$D$14</f>
        <v>180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558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2"/>
        <v>738</v>
      </c>
      <c r="Y4027" s="14">
        <f t="shared" si="1283"/>
        <v>0</v>
      </c>
      <c r="Z4027" s="14">
        <f t="shared" si="1284"/>
        <v>0</v>
      </c>
      <c r="AA4027" s="14">
        <f t="shared" si="1285"/>
        <v>0</v>
      </c>
      <c r="AB4027" s="14">
        <f t="shared" si="1287"/>
        <v>0</v>
      </c>
      <c r="AC4027" s="15">
        <f t="shared" si="1286"/>
        <v>738</v>
      </c>
      <c r="AD4027" s="48">
        <f>(ROUND(AC4027-AC4016,1)/AC4016)</f>
        <v>0.18269230769230768</v>
      </c>
      <c r="AE4027" s="111"/>
      <c r="AF4027" s="60"/>
    </row>
    <row r="4028" spans="1:32">
      <c r="A4028" s="99"/>
      <c r="B4028" s="89"/>
      <c r="C4028" s="21" t="s">
        <v>329</v>
      </c>
      <c r="D4028" s="12">
        <v>120</v>
      </c>
      <c r="E4028" s="12">
        <v>0</v>
      </c>
      <c r="F4028" s="12">
        <v>0</v>
      </c>
      <c r="G4028" s="12">
        <v>0</v>
      </c>
      <c r="H4028" s="12">
        <v>0</v>
      </c>
      <c r="I4028" s="13">
        <v>80</v>
      </c>
      <c r="J4028" s="13">
        <v>0</v>
      </c>
      <c r="K4028" s="13">
        <v>0</v>
      </c>
      <c r="L4028" s="13">
        <v>75</v>
      </c>
      <c r="M4028" s="13">
        <v>0</v>
      </c>
      <c r="N4028" s="14">
        <f>D4028*$D$15</f>
        <v>180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558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2"/>
        <v>738</v>
      </c>
      <c r="Y4028" s="14">
        <f t="shared" si="1283"/>
        <v>0</v>
      </c>
      <c r="Z4028" s="14">
        <f t="shared" si="1284"/>
        <v>0</v>
      </c>
      <c r="AA4028" s="14">
        <f t="shared" si="1285"/>
        <v>0</v>
      </c>
      <c r="AB4028" s="14">
        <f t="shared" si="1287"/>
        <v>0</v>
      </c>
      <c r="AC4028" s="15">
        <f t="shared" si="1286"/>
        <v>738</v>
      </c>
      <c r="AD4028" s="48">
        <f>(ROUND(AC4028-AC4016,1)/AC4016)</f>
        <v>0.18269230769230768</v>
      </c>
      <c r="AE4028" s="113"/>
      <c r="AF4028" s="60"/>
    </row>
    <row r="4029" spans="1:32">
      <c r="A4029" s="99"/>
      <c r="B4029" s="89"/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44</v>
      </c>
      <c r="K4029" s="13">
        <v>0</v>
      </c>
      <c r="L4029" s="13">
        <v>0</v>
      </c>
      <c r="M4029" s="13">
        <v>0</v>
      </c>
      <c r="N4029" s="14">
        <f>D4029*$D$16</f>
        <v>192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449.28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2"/>
        <v>641.28</v>
      </c>
      <c r="Y4029" s="14">
        <f t="shared" si="1283"/>
        <v>0</v>
      </c>
      <c r="Z4029" s="14">
        <f t="shared" si="1284"/>
        <v>0</v>
      </c>
      <c r="AA4029" s="14">
        <f t="shared" si="1285"/>
        <v>0</v>
      </c>
      <c r="AB4029" s="14">
        <f t="shared" si="1287"/>
        <v>0</v>
      </c>
      <c r="AC4029" s="15">
        <f t="shared" si="1286"/>
        <v>641.29999999999995</v>
      </c>
      <c r="AD4029" s="48">
        <f>(ROUND(AC4029-AC4016,1)/AC4016)</f>
        <v>2.7724358974358976E-2</v>
      </c>
      <c r="AE4029" s="113"/>
      <c r="AF4029" s="60"/>
    </row>
    <row r="4030" spans="1:32">
      <c r="A4030" s="99"/>
      <c r="B4030" s="89"/>
      <c r="C4030" s="21" t="s">
        <v>326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92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D4030*$D$17</f>
        <v>192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618.24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2"/>
        <v>810.24</v>
      </c>
      <c r="Y4030" s="14">
        <f t="shared" si="1283"/>
        <v>0</v>
      </c>
      <c r="Z4030" s="14">
        <f t="shared" si="1284"/>
        <v>0</v>
      </c>
      <c r="AA4030" s="14">
        <f t="shared" si="1285"/>
        <v>0</v>
      </c>
      <c r="AB4030" s="14">
        <f t="shared" si="1287"/>
        <v>0</v>
      </c>
      <c r="AC4030" s="15">
        <f t="shared" si="1286"/>
        <v>810.2</v>
      </c>
      <c r="AD4030" s="48">
        <f>(ROUND(AC4030-AC4016,1)/AC4016)</f>
        <v>0.29839743589743589</v>
      </c>
      <c r="AE4030" s="113" t="s">
        <v>799</v>
      </c>
      <c r="AF4030" s="60"/>
    </row>
    <row r="4031" spans="1:32">
      <c r="A4031" s="106" t="s">
        <v>0</v>
      </c>
      <c r="B4031" s="90" t="s">
        <v>170</v>
      </c>
      <c r="C4031" s="50" t="s">
        <v>241</v>
      </c>
      <c r="D4031" s="11">
        <v>98</v>
      </c>
      <c r="E4031" s="11">
        <v>0</v>
      </c>
      <c r="F4031" s="11">
        <v>80</v>
      </c>
      <c r="G4031" s="11">
        <v>0</v>
      </c>
      <c r="H4031" s="11">
        <v>0</v>
      </c>
      <c r="I4031" s="51">
        <v>50</v>
      </c>
      <c r="J4031" s="51">
        <v>30</v>
      </c>
      <c r="K4031" s="51">
        <v>10</v>
      </c>
      <c r="L4031" s="51">
        <v>10</v>
      </c>
      <c r="M4031" s="51">
        <v>0</v>
      </c>
      <c r="N4031" s="52">
        <f>D4031*$D$3</f>
        <v>196</v>
      </c>
      <c r="O4031" s="52">
        <f>E4031*$E$3</f>
        <v>0</v>
      </c>
      <c r="P4031" s="52">
        <f>F4031*$F$3</f>
        <v>160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313.60000000000002</v>
      </c>
      <c r="T4031" s="52">
        <f>(O4031/100)*(K4031*$K$3)</f>
        <v>0</v>
      </c>
      <c r="U4031" s="52">
        <f>(P4031/100)*(K4031*$K$3)+(P4031/100)*(L4031*$L$3)</f>
        <v>64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88">N4031+S4031</f>
        <v>509.6</v>
      </c>
      <c r="Y4031" s="52">
        <f t="shared" ref="Y4031:Y4045" si="1289">O4031+T4031</f>
        <v>0</v>
      </c>
      <c r="Z4031" s="52">
        <f t="shared" ref="Z4031:Z4045" si="1290">P4031+U4031</f>
        <v>224</v>
      </c>
      <c r="AA4031" s="52">
        <f t="shared" ref="AA4031:AA4045" si="1291">Q4031+V4031</f>
        <v>0</v>
      </c>
      <c r="AB4031" s="52">
        <f t="shared" si="1280"/>
        <v>0</v>
      </c>
      <c r="AC4031" s="53">
        <f>ROUND(X4031+Y4031+Z4031+AA4031+AB4031,1)</f>
        <v>733.6</v>
      </c>
      <c r="AD4031" s="58"/>
      <c r="AE4031" s="113"/>
      <c r="AF4031" s="60"/>
    </row>
    <row r="4032" spans="1:32">
      <c r="A4032" s="99" t="s">
        <v>800</v>
      </c>
      <c r="B4032" s="91">
        <v>20</v>
      </c>
      <c r="C4032" s="21" t="s">
        <v>324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72</v>
      </c>
      <c r="J4032" s="13">
        <v>52</v>
      </c>
      <c r="K4032" s="13">
        <v>10</v>
      </c>
      <c r="L4032" s="13">
        <v>10</v>
      </c>
      <c r="M4032" s="13">
        <v>0</v>
      </c>
      <c r="N4032" s="14">
        <f>D4032*$D$4</f>
        <v>156.80000000000001</v>
      </c>
      <c r="O4032" s="14">
        <f>E4032*$E$4</f>
        <v>0</v>
      </c>
      <c r="P4032" s="14">
        <f>F4032*$F$4</f>
        <v>128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486.08000000000004</v>
      </c>
      <c r="T4032" s="14">
        <f>(O4032/100)*(K4032*$K$4)</f>
        <v>0</v>
      </c>
      <c r="U4032" s="14">
        <f>(P4032/100)*(K4032*$K$4)+(P4032/100)*(L4032*$L$4)</f>
        <v>51.2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88"/>
        <v>642.88000000000011</v>
      </c>
      <c r="Y4032" s="14">
        <f t="shared" si="1289"/>
        <v>0</v>
      </c>
      <c r="Z4032" s="14">
        <f t="shared" si="1290"/>
        <v>179.2</v>
      </c>
      <c r="AA4032" s="14">
        <f t="shared" si="1291"/>
        <v>0</v>
      </c>
      <c r="AB4032" s="14">
        <f t="shared" si="1280"/>
        <v>0</v>
      </c>
      <c r="AC4032" s="15">
        <f>ROUND(X4032+Y4032+Z4032+AA4032+AB4032,1)</f>
        <v>822.1</v>
      </c>
      <c r="AD4032" s="48">
        <f>(ROUND(AC4032-AC4031,1)/AC4031)</f>
        <v>0.12063794983642312</v>
      </c>
      <c r="AE4032" s="113"/>
      <c r="AF4032" s="60"/>
    </row>
    <row r="4033" spans="1:32">
      <c r="A4033" s="99" t="s">
        <v>801</v>
      </c>
      <c r="B4033" s="91">
        <v>14</v>
      </c>
      <c r="C4033" s="21" t="s">
        <v>834</v>
      </c>
      <c r="D4033" s="12">
        <v>98</v>
      </c>
      <c r="E4033" s="12">
        <v>0</v>
      </c>
      <c r="F4033" s="12">
        <v>80</v>
      </c>
      <c r="G4033" s="12">
        <v>0</v>
      </c>
      <c r="H4033" s="12">
        <v>0</v>
      </c>
      <c r="I4033" s="13">
        <v>50</v>
      </c>
      <c r="J4033" s="13">
        <v>30</v>
      </c>
      <c r="K4033" s="13">
        <v>10</v>
      </c>
      <c r="L4033" s="13">
        <v>10</v>
      </c>
      <c r="M4033" s="13">
        <v>0</v>
      </c>
      <c r="N4033" s="14">
        <f>D4033*$D$5</f>
        <v>196</v>
      </c>
      <c r="O4033" s="14">
        <f>E4033*$E$5</f>
        <v>0</v>
      </c>
      <c r="P4033" s="14">
        <f>F4033*$F$5</f>
        <v>160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282.24</v>
      </c>
      <c r="T4033" s="14">
        <f>(O4033/100)*(K4033*$K$5)</f>
        <v>0</v>
      </c>
      <c r="U4033" s="14">
        <f>(P4033/100)*(K4033*$K$5)+(P4033/100)*(L4033*$L$5)</f>
        <v>57.6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88"/>
        <v>478.24</v>
      </c>
      <c r="Y4033" s="14">
        <f t="shared" si="1289"/>
        <v>0</v>
      </c>
      <c r="Z4033" s="14">
        <f t="shared" si="1290"/>
        <v>217.6</v>
      </c>
      <c r="AA4033" s="14">
        <f t="shared" si="1291"/>
        <v>0</v>
      </c>
      <c r="AB4033" s="14">
        <f t="shared" si="1280"/>
        <v>0</v>
      </c>
      <c r="AC4033" s="15">
        <f t="shared" ref="AC4033:AC4045" si="1292">ROUND(X4033+Y4033+Z4033+AA4033+AB4033,1)</f>
        <v>695.8</v>
      </c>
      <c r="AD4033" s="48">
        <f>(ROUND(AC4033-AC4031,1)/AC4031)</f>
        <v>-5.1526717557251904E-2</v>
      </c>
      <c r="AE4033" s="113"/>
      <c r="AF4033" s="60"/>
    </row>
    <row r="4034" spans="1:32">
      <c r="A4034" s="99" t="s">
        <v>802</v>
      </c>
      <c r="B4034" s="91">
        <v>0</v>
      </c>
      <c r="C4034" s="21" t="s">
        <v>337</v>
      </c>
      <c r="D4034" s="12">
        <v>98</v>
      </c>
      <c r="E4034" s="12">
        <v>0</v>
      </c>
      <c r="F4034" s="12">
        <v>80</v>
      </c>
      <c r="G4034" s="12">
        <v>0</v>
      </c>
      <c r="H4034" s="12">
        <v>0</v>
      </c>
      <c r="I4034" s="13">
        <v>50</v>
      </c>
      <c r="J4034" s="13">
        <v>30</v>
      </c>
      <c r="K4034" s="13">
        <v>10</v>
      </c>
      <c r="L4034" s="13">
        <v>10</v>
      </c>
      <c r="M4034" s="13">
        <v>0</v>
      </c>
      <c r="N4034" s="14">
        <f>D4034*$D$6</f>
        <v>196</v>
      </c>
      <c r="O4034" s="14">
        <f>E4034*$E$6</f>
        <v>0</v>
      </c>
      <c r="P4034" s="14">
        <f>F4034*$F$6</f>
        <v>160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282.24</v>
      </c>
      <c r="T4034" s="14">
        <f>(O4034/100)*(K4034*$K$6)</f>
        <v>0</v>
      </c>
      <c r="U4034" s="14">
        <f>(P4034/100)*(K4034*$K$6)+(P4034/100)*(L4034*$L$6)</f>
        <v>57.6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88"/>
        <v>478.24</v>
      </c>
      <c r="Y4034" s="14">
        <f t="shared" si="1289"/>
        <v>0</v>
      </c>
      <c r="Z4034" s="14">
        <f t="shared" si="1290"/>
        <v>217.6</v>
      </c>
      <c r="AA4034" s="14">
        <f t="shared" si="1291"/>
        <v>0</v>
      </c>
      <c r="AB4034" s="14">
        <f t="shared" ref="AB4034:AB4045" si="1293">R4034+W4034</f>
        <v>0</v>
      </c>
      <c r="AC4034" s="15">
        <f t="shared" si="1292"/>
        <v>695.8</v>
      </c>
      <c r="AD4034" s="48">
        <f>(ROUND(AC4034-AC4031,1)/AC4031)</f>
        <v>-5.1526717557251904E-2</v>
      </c>
      <c r="AE4034" s="113"/>
      <c r="AF4034" s="60"/>
    </row>
    <row r="4035" spans="1:32">
      <c r="A4035" s="99" t="s">
        <v>803</v>
      </c>
      <c r="B4035" s="91">
        <v>0</v>
      </c>
      <c r="C4035" s="21" t="s">
        <v>338</v>
      </c>
      <c r="D4035" s="12">
        <v>98</v>
      </c>
      <c r="E4035" s="12">
        <v>0</v>
      </c>
      <c r="F4035" s="12">
        <v>80</v>
      </c>
      <c r="G4035" s="12">
        <v>0</v>
      </c>
      <c r="H4035" s="12">
        <v>0</v>
      </c>
      <c r="I4035" s="13">
        <v>50</v>
      </c>
      <c r="J4035" s="13">
        <v>30</v>
      </c>
      <c r="K4035" s="13">
        <v>10</v>
      </c>
      <c r="L4035" s="13">
        <v>10</v>
      </c>
      <c r="M4035" s="13">
        <v>0</v>
      </c>
      <c r="N4035" s="14">
        <f>D4035*$D$7</f>
        <v>196</v>
      </c>
      <c r="O4035" s="14">
        <f>E4035*$E$7</f>
        <v>0</v>
      </c>
      <c r="P4035" s="14">
        <f>F4035*$F$7</f>
        <v>160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282.24</v>
      </c>
      <c r="T4035" s="14">
        <f>(O4035/100)*(K4035*$K$7)</f>
        <v>0</v>
      </c>
      <c r="U4035" s="14">
        <f>(P4035/100)*(K4035*$K$7)+(P4035/100)*(L4035*$L$7)</f>
        <v>57.6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88"/>
        <v>478.24</v>
      </c>
      <c r="Y4035" s="14">
        <f t="shared" si="1289"/>
        <v>0</v>
      </c>
      <c r="Z4035" s="14">
        <f t="shared" si="1290"/>
        <v>217.6</v>
      </c>
      <c r="AA4035" s="14">
        <f t="shared" si="1291"/>
        <v>0</v>
      </c>
      <c r="AB4035" s="14">
        <f t="shared" si="1293"/>
        <v>0</v>
      </c>
      <c r="AC4035" s="15">
        <f t="shared" si="1292"/>
        <v>695.8</v>
      </c>
      <c r="AD4035" s="48">
        <f>(ROUND(AC4035-AC4031,1)/AC4031)</f>
        <v>-5.1526717557251904E-2</v>
      </c>
      <c r="AE4035" s="113"/>
      <c r="AF4035" s="60"/>
    </row>
    <row r="4036" spans="1:32">
      <c r="A4036" s="99" t="s">
        <v>653</v>
      </c>
      <c r="B4036" s="91"/>
      <c r="C4036" s="21" t="s">
        <v>339</v>
      </c>
      <c r="D4036" s="12">
        <v>98</v>
      </c>
      <c r="E4036" s="12">
        <v>0</v>
      </c>
      <c r="F4036" s="12">
        <v>80</v>
      </c>
      <c r="G4036" s="12">
        <v>0</v>
      </c>
      <c r="H4036" s="12">
        <v>0</v>
      </c>
      <c r="I4036" s="13">
        <v>50</v>
      </c>
      <c r="J4036" s="13">
        <v>30</v>
      </c>
      <c r="K4036" s="13">
        <v>10</v>
      </c>
      <c r="L4036" s="13">
        <v>10</v>
      </c>
      <c r="M4036" s="13">
        <v>0</v>
      </c>
      <c r="N4036" s="14">
        <f>D4036*$D$8</f>
        <v>196</v>
      </c>
      <c r="O4036" s="14">
        <f>E4036*$E$8</f>
        <v>0</v>
      </c>
      <c r="P4036" s="14">
        <f>F4036*$F$8</f>
        <v>160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282.24</v>
      </c>
      <c r="T4036" s="14">
        <f>(O4036/100)*(K4036*$K$8)</f>
        <v>0</v>
      </c>
      <c r="U4036" s="14">
        <f>(P4036/100)*(K4036*$K$8)+(P4036/100)*(L4036*$L$8)</f>
        <v>57.6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88"/>
        <v>478.24</v>
      </c>
      <c r="Y4036" s="14">
        <f t="shared" si="1289"/>
        <v>0</v>
      </c>
      <c r="Z4036" s="14">
        <f t="shared" si="1290"/>
        <v>217.6</v>
      </c>
      <c r="AA4036" s="14">
        <f t="shared" si="1291"/>
        <v>0</v>
      </c>
      <c r="AB4036" s="14">
        <f t="shared" si="1293"/>
        <v>0</v>
      </c>
      <c r="AC4036" s="15">
        <f t="shared" si="1292"/>
        <v>695.8</v>
      </c>
      <c r="AD4036" s="48">
        <f>(ROUND(AC4036-AC4031,1)/AC4031)</f>
        <v>-5.1526717557251904E-2</v>
      </c>
      <c r="AE4036" s="113"/>
      <c r="AF4036" s="60"/>
    </row>
    <row r="4037" spans="1:32">
      <c r="A4037" s="99" t="s">
        <v>594</v>
      </c>
      <c r="B4037" s="91"/>
      <c r="C4037" s="21" t="s">
        <v>1</v>
      </c>
      <c r="D4037" s="12">
        <v>49</v>
      </c>
      <c r="E4037" s="12">
        <v>148</v>
      </c>
      <c r="F4037" s="12">
        <v>0</v>
      </c>
      <c r="G4037" s="12">
        <v>0</v>
      </c>
      <c r="H4037" s="12">
        <v>0</v>
      </c>
      <c r="I4037" s="13">
        <v>50</v>
      </c>
      <c r="J4037" s="13">
        <v>30</v>
      </c>
      <c r="K4037" s="13">
        <v>100</v>
      </c>
      <c r="L4037" s="13">
        <v>0</v>
      </c>
      <c r="M4037" s="13">
        <v>0</v>
      </c>
      <c r="N4037" s="14">
        <f>D4037*$D$9</f>
        <v>63.7</v>
      </c>
      <c r="O4037" s="14">
        <f>E4037*$E$9</f>
        <v>222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101.92</v>
      </c>
      <c r="T4037" s="14">
        <f>(O4037/100)*(K4037*$K$9)</f>
        <v>444.00000000000006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88"/>
        <v>165.62</v>
      </c>
      <c r="Y4037" s="14">
        <f t="shared" si="1289"/>
        <v>666</v>
      </c>
      <c r="Z4037" s="14">
        <f t="shared" si="1290"/>
        <v>0</v>
      </c>
      <c r="AA4037" s="14">
        <f t="shared" si="1291"/>
        <v>0</v>
      </c>
      <c r="AB4037" s="14">
        <f t="shared" si="1293"/>
        <v>0</v>
      </c>
      <c r="AC4037" s="15">
        <f t="shared" si="1292"/>
        <v>831.6</v>
      </c>
      <c r="AD4037" s="48">
        <f>(ROUND(AC4037-AC4031,1)/AC4031)</f>
        <v>0.13358778625954199</v>
      </c>
      <c r="AE4037" s="113"/>
      <c r="AF4037" s="60"/>
    </row>
    <row r="4038" spans="1:32">
      <c r="A4038" s="99" t="s">
        <v>829</v>
      </c>
      <c r="B4038" s="91"/>
      <c r="C4038" s="21" t="s">
        <v>2</v>
      </c>
      <c r="D4038" s="12">
        <v>49</v>
      </c>
      <c r="E4038" s="12">
        <v>0</v>
      </c>
      <c r="F4038" s="12">
        <v>148</v>
      </c>
      <c r="G4038" s="12">
        <v>0</v>
      </c>
      <c r="H4038" s="12">
        <v>0</v>
      </c>
      <c r="I4038" s="13">
        <v>50</v>
      </c>
      <c r="J4038" s="13">
        <v>30</v>
      </c>
      <c r="K4038" s="13">
        <v>55</v>
      </c>
      <c r="L4038" s="13">
        <v>55</v>
      </c>
      <c r="M4038" s="13">
        <v>0</v>
      </c>
      <c r="N4038" s="14">
        <f>D4038*$D$10</f>
        <v>63.7</v>
      </c>
      <c r="O4038" s="14">
        <f>E4038*$E$10</f>
        <v>0</v>
      </c>
      <c r="P4038" s="14">
        <f>F4038*$F$10</f>
        <v>222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101.92</v>
      </c>
      <c r="T4038" s="14">
        <f>(O4038/100)*(K4038*$J$10)</f>
        <v>0</v>
      </c>
      <c r="U4038" s="14">
        <f>(P4038/100)*(K4038*$K$10)+(P4038/100)*(L4038*$L$10)</f>
        <v>488.40000000000003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88"/>
        <v>165.62</v>
      </c>
      <c r="Y4038" s="14">
        <f t="shared" si="1289"/>
        <v>0</v>
      </c>
      <c r="Z4038" s="14">
        <f t="shared" si="1290"/>
        <v>710.40000000000009</v>
      </c>
      <c r="AA4038" s="14">
        <f t="shared" si="1291"/>
        <v>0</v>
      </c>
      <c r="AB4038" s="14">
        <f t="shared" si="1293"/>
        <v>0</v>
      </c>
      <c r="AC4038" s="15">
        <f t="shared" si="1292"/>
        <v>876</v>
      </c>
      <c r="AD4038" s="48">
        <f>(ROUND(AC4038-AC4031,1)/AC4031)</f>
        <v>0.19411123227917121</v>
      </c>
      <c r="AE4038" s="113"/>
      <c r="AF4038" s="60"/>
    </row>
    <row r="4039" spans="1:32">
      <c r="A4039" s="99" t="s">
        <v>830</v>
      </c>
      <c r="B4039" s="91"/>
      <c r="C4039" s="21" t="s">
        <v>3</v>
      </c>
      <c r="D4039" s="12">
        <v>49</v>
      </c>
      <c r="E4039" s="12">
        <v>0</v>
      </c>
      <c r="F4039" s="12">
        <v>0</v>
      </c>
      <c r="G4039" s="12">
        <v>148</v>
      </c>
      <c r="H4039" s="12">
        <v>0</v>
      </c>
      <c r="I4039" s="13">
        <v>50</v>
      </c>
      <c r="J4039" s="13">
        <v>30</v>
      </c>
      <c r="K4039" s="13">
        <v>0</v>
      </c>
      <c r="L4039" s="13">
        <v>100</v>
      </c>
      <c r="M4039" s="13">
        <v>0</v>
      </c>
      <c r="N4039" s="14">
        <f>D4039*$D$11</f>
        <v>63.7</v>
      </c>
      <c r="O4039" s="14">
        <f>E4039*$E$11</f>
        <v>0</v>
      </c>
      <c r="P4039" s="14">
        <f>F4039*$F$11</f>
        <v>0</v>
      </c>
      <c r="Q4039" s="14">
        <f>G4039*$G$11</f>
        <v>222</v>
      </c>
      <c r="R4039" s="14">
        <f>H4039*$H$11</f>
        <v>0</v>
      </c>
      <c r="S4039" s="14">
        <f>(N4039/100)*(I4039*$I$11)+(N4039/100)*(J4039*$J$11)</f>
        <v>101.92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444.00000000000006</v>
      </c>
      <c r="W4039" s="14">
        <f>(R4039/100)*(K4039*$K$11)+(R4039/100)*(L4039*$L$11)</f>
        <v>0</v>
      </c>
      <c r="X4039" s="14">
        <f t="shared" si="1288"/>
        <v>165.62</v>
      </c>
      <c r="Y4039" s="14">
        <f t="shared" si="1289"/>
        <v>0</v>
      </c>
      <c r="Z4039" s="14">
        <f t="shared" si="1290"/>
        <v>0</v>
      </c>
      <c r="AA4039" s="14">
        <f t="shared" si="1291"/>
        <v>666</v>
      </c>
      <c r="AB4039" s="14">
        <f t="shared" si="1293"/>
        <v>0</v>
      </c>
      <c r="AC4039" s="15">
        <f t="shared" si="1292"/>
        <v>831.6</v>
      </c>
      <c r="AD4039" s="48">
        <f>(ROUND(AC4039-AC4031,1)/AC4031)</f>
        <v>0.13358778625954199</v>
      </c>
      <c r="AE4039" s="113"/>
      <c r="AF4039" s="60"/>
    </row>
    <row r="4040" spans="1:32">
      <c r="A4040" s="99" t="s">
        <v>831</v>
      </c>
      <c r="B4040" s="91"/>
      <c r="C4040" s="21" t="s">
        <v>4</v>
      </c>
      <c r="D4040" s="12">
        <v>49</v>
      </c>
      <c r="E4040" s="12">
        <v>0</v>
      </c>
      <c r="F4040" s="12">
        <v>0</v>
      </c>
      <c r="G4040" s="12">
        <v>0</v>
      </c>
      <c r="H4040" s="12">
        <v>148</v>
      </c>
      <c r="I4040" s="13">
        <v>50</v>
      </c>
      <c r="J4040" s="13">
        <v>30</v>
      </c>
      <c r="K4040" s="13">
        <v>50</v>
      </c>
      <c r="L4040" s="13">
        <v>50</v>
      </c>
      <c r="M4040" s="13">
        <v>0</v>
      </c>
      <c r="N4040" s="14">
        <f>D4040*$D$12</f>
        <v>63.7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222</v>
      </c>
      <c r="S4040" s="14">
        <f>(N4040/100)*(I4040*$I$12)+(N4040/100)*(J4040*$J$12)</f>
        <v>101.92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444.00000000000006</v>
      </c>
      <c r="X4040" s="14">
        <f t="shared" si="1288"/>
        <v>165.62</v>
      </c>
      <c r="Y4040" s="14">
        <f t="shared" si="1289"/>
        <v>0</v>
      </c>
      <c r="Z4040" s="14">
        <f t="shared" si="1290"/>
        <v>0</v>
      </c>
      <c r="AA4040" s="14">
        <f t="shared" si="1291"/>
        <v>0</v>
      </c>
      <c r="AB4040" s="14">
        <f t="shared" si="1293"/>
        <v>666</v>
      </c>
      <c r="AC4040" s="15">
        <f t="shared" si="1292"/>
        <v>831.6</v>
      </c>
      <c r="AD4040" s="48">
        <f>(ROUND(AC4040-AC4031,1)/AC4031)</f>
        <v>0.13358778625954199</v>
      </c>
      <c r="AE4040" s="113"/>
      <c r="AF4040" s="60"/>
    </row>
    <row r="4041" spans="1:32">
      <c r="A4041" s="99" t="s">
        <v>832</v>
      </c>
      <c r="B4041" s="91"/>
      <c r="C4041" s="21" t="s">
        <v>327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50</v>
      </c>
      <c r="J4041" s="13">
        <v>30</v>
      </c>
      <c r="K4041" s="13">
        <v>10</v>
      </c>
      <c r="L4041" s="13">
        <v>10</v>
      </c>
      <c r="M4041" s="13">
        <v>55</v>
      </c>
      <c r="N4041" s="14">
        <f>D4041*$D$13</f>
        <v>147</v>
      </c>
      <c r="O4041" s="14">
        <f>E4041*$E$13</f>
        <v>0</v>
      </c>
      <c r="P4041" s="14">
        <f>F4041*$F$13</f>
        <v>120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396.9</v>
      </c>
      <c r="T4041" s="14">
        <f>(O4041/100)*(K4041*$K$13)+(O4041/100)*(M4041*$M$13)</f>
        <v>0</v>
      </c>
      <c r="U4041" s="14">
        <f>(P4041/100)*(K4041*$K$13)+(P4041/100)*(L4041*$L$13)+(P4041/100)*(M4041*$M$13)</f>
        <v>180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543.9</v>
      </c>
      <c r="Y4041" s="14">
        <f t="shared" si="1289"/>
        <v>0</v>
      </c>
      <c r="Z4041" s="14">
        <f t="shared" si="1290"/>
        <v>300</v>
      </c>
      <c r="AA4041" s="14">
        <f t="shared" si="1291"/>
        <v>0</v>
      </c>
      <c r="AB4041" s="14">
        <f t="shared" si="1293"/>
        <v>0</v>
      </c>
      <c r="AC4041" s="15">
        <f t="shared" si="1292"/>
        <v>843.9</v>
      </c>
      <c r="AD4041" s="48">
        <f>(ROUND(AC4041-AC4031,1)/AC4031)</f>
        <v>0.1503544165757906</v>
      </c>
      <c r="AE4041" s="113"/>
      <c r="AF4041" s="60"/>
    </row>
    <row r="4042" spans="1:32">
      <c r="A4042" s="99" t="s">
        <v>833</v>
      </c>
      <c r="B4042" s="91"/>
      <c r="C4042" s="21" t="s">
        <v>328</v>
      </c>
      <c r="D4042" s="12">
        <v>130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30</v>
      </c>
      <c r="K4042" s="13">
        <v>90</v>
      </c>
      <c r="L4042" s="13">
        <v>0</v>
      </c>
      <c r="M4042" s="13">
        <v>0</v>
      </c>
      <c r="N4042" s="14">
        <f>D4042*$D$14</f>
        <v>195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663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88"/>
        <v>858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3"/>
        <v>0</v>
      </c>
      <c r="AC4042" s="15">
        <f t="shared" si="1292"/>
        <v>858</v>
      </c>
      <c r="AD4042" s="48">
        <f>(ROUND(AC4042-AC4031,1)/AC4031)</f>
        <v>0.16957470010905126</v>
      </c>
      <c r="AE4042" s="113"/>
      <c r="AF4042" s="60"/>
    </row>
    <row r="4043" spans="1:32">
      <c r="A4043" s="99"/>
      <c r="B4043" s="91"/>
      <c r="C4043" s="21" t="s">
        <v>329</v>
      </c>
      <c r="D4043" s="12">
        <v>130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30</v>
      </c>
      <c r="K4043" s="13">
        <v>0</v>
      </c>
      <c r="L4043" s="13">
        <v>90</v>
      </c>
      <c r="M4043" s="13">
        <v>0</v>
      </c>
      <c r="N4043" s="14">
        <f>D4043*$D$15</f>
        <v>195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663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88"/>
        <v>858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3"/>
        <v>0</v>
      </c>
      <c r="AC4043" s="15">
        <f t="shared" si="1292"/>
        <v>858</v>
      </c>
      <c r="AD4043" s="48">
        <f>(ROUND(AC4043-AC4031,1)/AC4031)</f>
        <v>0.16957470010905126</v>
      </c>
      <c r="AE4043" s="113"/>
      <c r="AF4043" s="60"/>
    </row>
    <row r="4044" spans="1:32">
      <c r="A4044" s="99"/>
      <c r="B4044" s="91"/>
      <c r="C4044" s="21" t="s">
        <v>325</v>
      </c>
      <c r="D4044" s="12">
        <v>98</v>
      </c>
      <c r="E4044" s="12">
        <v>0</v>
      </c>
      <c r="F4044" s="12">
        <v>80</v>
      </c>
      <c r="G4044" s="12">
        <v>0</v>
      </c>
      <c r="H4044" s="12">
        <v>0</v>
      </c>
      <c r="I4044" s="13">
        <v>50</v>
      </c>
      <c r="J4044" s="13">
        <v>65</v>
      </c>
      <c r="K4044" s="13">
        <v>10</v>
      </c>
      <c r="L4044" s="13">
        <v>10</v>
      </c>
      <c r="M4044" s="13">
        <v>0</v>
      </c>
      <c r="N4044" s="14">
        <f>D4044*$D$16</f>
        <v>156.80000000000001</v>
      </c>
      <c r="O4044" s="14">
        <f>E4044*$E$16</f>
        <v>0</v>
      </c>
      <c r="P4044" s="14">
        <f>F4044*$F$16</f>
        <v>128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435.12</v>
      </c>
      <c r="T4044" s="14">
        <f>(O4044/100)*(K4044*$K$16)</f>
        <v>0</v>
      </c>
      <c r="U4044" s="14">
        <f>(P4044/100)*(K4044*$K$16)+(P4044/100)*(L4044*$L$16)</f>
        <v>51.2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88"/>
        <v>591.92000000000007</v>
      </c>
      <c r="Y4044" s="14">
        <f t="shared" si="1289"/>
        <v>0</v>
      </c>
      <c r="Z4044" s="14">
        <f t="shared" si="1290"/>
        <v>179.2</v>
      </c>
      <c r="AA4044" s="14">
        <f t="shared" si="1291"/>
        <v>0</v>
      </c>
      <c r="AB4044" s="14">
        <f t="shared" si="1293"/>
        <v>0</v>
      </c>
      <c r="AC4044" s="15">
        <f t="shared" si="1292"/>
        <v>771.1</v>
      </c>
      <c r="AD4044" s="48">
        <f>(ROUND(AC4044-AC4031,1)/AC4031)</f>
        <v>5.1117775354416577E-2</v>
      </c>
      <c r="AE4044" s="113"/>
      <c r="AF4044" s="60"/>
    </row>
    <row r="4045" spans="1:32">
      <c r="A4045" s="99"/>
      <c r="B4045" s="91"/>
      <c r="C4045" s="21" t="s">
        <v>326</v>
      </c>
      <c r="D4045" s="12">
        <v>98</v>
      </c>
      <c r="E4045" s="12">
        <v>0</v>
      </c>
      <c r="F4045" s="12">
        <v>80</v>
      </c>
      <c r="G4045" s="12">
        <v>0</v>
      </c>
      <c r="H4045" s="12">
        <v>0</v>
      </c>
      <c r="I4045" s="13">
        <v>90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D4045*$D$17</f>
        <v>156.80000000000001</v>
      </c>
      <c r="O4045" s="14">
        <f>E4045*$E$17</f>
        <v>0</v>
      </c>
      <c r="P4045" s="14">
        <f>F4045*$F$17</f>
        <v>128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540.96</v>
      </c>
      <c r="T4045" s="14">
        <f>(O4045/100)*(K4045*$K$17)</f>
        <v>0</v>
      </c>
      <c r="U4045" s="14">
        <f>(P4045/100)*(K4045*$K$17)+(P4045/100)*(L4045*$L$17)</f>
        <v>51.2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88"/>
        <v>697.76</v>
      </c>
      <c r="Y4045" s="14">
        <f t="shared" si="1289"/>
        <v>0</v>
      </c>
      <c r="Z4045" s="14">
        <f t="shared" si="1290"/>
        <v>179.2</v>
      </c>
      <c r="AA4045" s="14">
        <f t="shared" si="1291"/>
        <v>0</v>
      </c>
      <c r="AB4045" s="14">
        <f t="shared" si="1293"/>
        <v>0</v>
      </c>
      <c r="AC4045" s="15">
        <f t="shared" si="1292"/>
        <v>877</v>
      </c>
      <c r="AD4045" s="48">
        <f>(ROUND(AC4045-AC4031,1)/AC4031)</f>
        <v>0.19547437295528899</v>
      </c>
      <c r="AE4045" s="113" t="s">
        <v>799</v>
      </c>
      <c r="AF4045" s="60"/>
    </row>
    <row r="4046" spans="1:32">
      <c r="A4046" s="106" t="s">
        <v>0</v>
      </c>
      <c r="B4046" s="92" t="s">
        <v>573</v>
      </c>
      <c r="C4046" s="50" t="s">
        <v>241</v>
      </c>
      <c r="D4046" s="11">
        <v>110</v>
      </c>
      <c r="E4046" s="11">
        <v>0</v>
      </c>
      <c r="F4046" s="11">
        <v>0</v>
      </c>
      <c r="G4046" s="11">
        <v>0</v>
      </c>
      <c r="H4046" s="11">
        <v>0</v>
      </c>
      <c r="I4046" s="51">
        <v>50</v>
      </c>
      <c r="J4046" s="51">
        <v>50</v>
      </c>
      <c r="K4046" s="51">
        <v>0</v>
      </c>
      <c r="L4046" s="51">
        <v>0</v>
      </c>
      <c r="M4046" s="51">
        <v>0</v>
      </c>
      <c r="N4046" s="52">
        <f>D4046*$D$3</f>
        <v>220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440.00000000000006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si="1270"/>
        <v>660</v>
      </c>
      <c r="Y4046" s="52">
        <f t="shared" si="1271"/>
        <v>0</v>
      </c>
      <c r="Z4046" s="52">
        <f t="shared" si="1272"/>
        <v>0</v>
      </c>
      <c r="AA4046" s="52">
        <f t="shared" si="1273"/>
        <v>0</v>
      </c>
      <c r="AB4046" s="52">
        <f>R4046+W4046</f>
        <v>0</v>
      </c>
      <c r="AC4046" s="53">
        <f>ROUND(X4046+Y4046+Z4046+AA4046+AB4046,1)</f>
        <v>660</v>
      </c>
      <c r="AD4046" s="58"/>
      <c r="AE4046" s="113"/>
      <c r="AF4046" s="60"/>
    </row>
    <row r="4047" spans="1:32">
      <c r="A4047" s="99" t="s">
        <v>800</v>
      </c>
      <c r="B4047" s="93">
        <v>20</v>
      </c>
      <c r="C4047" s="21" t="s">
        <v>324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71</v>
      </c>
      <c r="J4047" s="13">
        <v>71</v>
      </c>
      <c r="K4047" s="13">
        <v>0</v>
      </c>
      <c r="L4047" s="13">
        <v>0</v>
      </c>
      <c r="M4047" s="13">
        <v>0</v>
      </c>
      <c r="N4047" s="14">
        <f>D4047*$D$4</f>
        <v>176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624.79999999999995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ref="X4047:X4060" si="1294">N4047+S4047</f>
        <v>800.8</v>
      </c>
      <c r="Y4047" s="14">
        <f t="shared" ref="Y4047:Y4060" si="1295">O4047+T4047</f>
        <v>0</v>
      </c>
      <c r="Z4047" s="14">
        <f t="shared" ref="Z4047:Z4060" si="1296">P4047+U4047</f>
        <v>0</v>
      </c>
      <c r="AA4047" s="14">
        <f t="shared" ref="AA4047:AA4060" si="1297">Q4047+V4047</f>
        <v>0</v>
      </c>
      <c r="AB4047" s="14">
        <f>R4047+W4047</f>
        <v>0</v>
      </c>
      <c r="AC4047" s="15">
        <f>ROUND(X4047+Y4047+Z4047+AA4047+AB4047,1)</f>
        <v>800.8</v>
      </c>
      <c r="AD4047" s="48">
        <f>(ROUND(AC4047-AC4046,1)/AC4046)</f>
        <v>0.21333333333333335</v>
      </c>
      <c r="AE4047" s="113"/>
      <c r="AF4047" s="60"/>
    </row>
    <row r="4048" spans="1:32">
      <c r="A4048" s="99" t="s">
        <v>801</v>
      </c>
      <c r="B4048" s="93">
        <v>20</v>
      </c>
      <c r="C4048" s="21" t="s">
        <v>834</v>
      </c>
      <c r="D4048" s="12">
        <v>110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0</v>
      </c>
      <c r="L4048" s="13">
        <v>0</v>
      </c>
      <c r="M4048" s="13">
        <v>0</v>
      </c>
      <c r="N4048" s="14">
        <f>D4048*$D$5</f>
        <v>220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396.00000000000006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4"/>
        <v>616</v>
      </c>
      <c r="Y4048" s="14">
        <f t="shared" si="1295"/>
        <v>0</v>
      </c>
      <c r="Z4048" s="14">
        <f t="shared" si="1296"/>
        <v>0</v>
      </c>
      <c r="AA4048" s="14">
        <f t="shared" si="1297"/>
        <v>0</v>
      </c>
      <c r="AB4048" s="14">
        <f>R4048+W4048</f>
        <v>0</v>
      </c>
      <c r="AC4048" s="15">
        <f t="shared" ref="AC4048:AC4060" si="1298">ROUND(X4048+Y4048+Z4048+AA4048+AB4048,1)</f>
        <v>616</v>
      </c>
      <c r="AD4048" s="48">
        <f>(ROUND(AC4048-AC4046,1)/AC4046)</f>
        <v>-6.6666666666666666E-2</v>
      </c>
      <c r="AE4048" s="113"/>
      <c r="AF4048" s="60"/>
    </row>
    <row r="4049" spans="1:32">
      <c r="A4049" s="99" t="s">
        <v>802</v>
      </c>
      <c r="B4049" s="93">
        <v>0</v>
      </c>
      <c r="C4049" s="21" t="s">
        <v>337</v>
      </c>
      <c r="D4049" s="12">
        <v>110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D4049*$D$6</f>
        <v>220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396.00000000000006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4"/>
        <v>616</v>
      </c>
      <c r="Y4049" s="14">
        <f t="shared" si="1295"/>
        <v>0</v>
      </c>
      <c r="Z4049" s="14">
        <f t="shared" si="1296"/>
        <v>0</v>
      </c>
      <c r="AA4049" s="14">
        <f t="shared" si="1297"/>
        <v>0</v>
      </c>
      <c r="AB4049" s="14">
        <f t="shared" ref="AB4049:AB4060" si="1299">R4049+W4049</f>
        <v>0</v>
      </c>
      <c r="AC4049" s="15">
        <f t="shared" si="1298"/>
        <v>616</v>
      </c>
      <c r="AD4049" s="48">
        <f>(ROUND(AC4049-AC4046,1)/AC4046)</f>
        <v>-6.6666666666666666E-2</v>
      </c>
      <c r="AE4049" s="113"/>
      <c r="AF4049" s="60"/>
    </row>
    <row r="4050" spans="1:32">
      <c r="A4050" s="99" t="s">
        <v>803</v>
      </c>
      <c r="B4050" s="93">
        <v>0</v>
      </c>
      <c r="C4050" s="21" t="s">
        <v>338</v>
      </c>
      <c r="D4050" s="12">
        <v>110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D4050*$D$7</f>
        <v>220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396.00000000000006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4"/>
        <v>616</v>
      </c>
      <c r="Y4050" s="14">
        <f t="shared" si="1295"/>
        <v>0</v>
      </c>
      <c r="Z4050" s="14">
        <f t="shared" si="1296"/>
        <v>0</v>
      </c>
      <c r="AA4050" s="14">
        <f t="shared" si="1297"/>
        <v>0</v>
      </c>
      <c r="AB4050" s="14">
        <f t="shared" si="1299"/>
        <v>0</v>
      </c>
      <c r="AC4050" s="15">
        <f t="shared" si="1298"/>
        <v>616</v>
      </c>
      <c r="AD4050" s="48">
        <f>(ROUND(AC4050-AC4046,1)/AC4046)</f>
        <v>-6.6666666666666666E-2</v>
      </c>
      <c r="AE4050" s="113"/>
      <c r="AF4050" s="60"/>
    </row>
    <row r="4051" spans="1:32">
      <c r="A4051" s="99" t="s">
        <v>653</v>
      </c>
      <c r="B4051" s="93"/>
      <c r="C4051" s="21" t="s">
        <v>339</v>
      </c>
      <c r="D4051" s="12">
        <v>110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D4051*$D$8</f>
        <v>220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396.00000000000006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4"/>
        <v>616</v>
      </c>
      <c r="Y4051" s="14">
        <f t="shared" si="1295"/>
        <v>0</v>
      </c>
      <c r="Z4051" s="14">
        <f t="shared" si="1296"/>
        <v>0</v>
      </c>
      <c r="AA4051" s="14">
        <f t="shared" si="1297"/>
        <v>0</v>
      </c>
      <c r="AB4051" s="14">
        <f t="shared" si="1299"/>
        <v>0</v>
      </c>
      <c r="AC4051" s="15">
        <f t="shared" si="1298"/>
        <v>616</v>
      </c>
      <c r="AD4051" s="48">
        <f>(ROUND(AC4051-AC4046,1)/AC4046)</f>
        <v>-6.6666666666666666E-2</v>
      </c>
      <c r="AE4051" s="113"/>
      <c r="AF4051" s="60"/>
    </row>
    <row r="4052" spans="1:32">
      <c r="A4052" s="99" t="s">
        <v>594</v>
      </c>
      <c r="B4052" s="93"/>
      <c r="C4052" s="21" t="s">
        <v>1</v>
      </c>
      <c r="D4052" s="12">
        <v>55</v>
      </c>
      <c r="E4052" s="12">
        <v>110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105</v>
      </c>
      <c r="L4052" s="13">
        <v>0</v>
      </c>
      <c r="M4052" s="13">
        <v>0</v>
      </c>
      <c r="N4052" s="14">
        <f>D4052*$D$9</f>
        <v>71.5</v>
      </c>
      <c r="O4052" s="14">
        <f>E4052*$E$9</f>
        <v>165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143</v>
      </c>
      <c r="T4052" s="14">
        <f>(O4052/100)*(K4052*$K$9)</f>
        <v>346.5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4"/>
        <v>214.5</v>
      </c>
      <c r="Y4052" s="14">
        <f t="shared" si="1295"/>
        <v>511.5</v>
      </c>
      <c r="Z4052" s="14">
        <f t="shared" si="1296"/>
        <v>0</v>
      </c>
      <c r="AA4052" s="14">
        <f t="shared" si="1297"/>
        <v>0</v>
      </c>
      <c r="AB4052" s="14">
        <f t="shared" si="1299"/>
        <v>0</v>
      </c>
      <c r="AC4052" s="15">
        <f t="shared" si="1298"/>
        <v>726</v>
      </c>
      <c r="AD4052" s="48">
        <f>(ROUND(AC4052-AC4046,1)/AC4046)</f>
        <v>0.1</v>
      </c>
      <c r="AE4052" s="113"/>
      <c r="AF4052" s="60"/>
    </row>
    <row r="4053" spans="1:32">
      <c r="A4053" s="99" t="s">
        <v>829</v>
      </c>
      <c r="B4053" s="93"/>
      <c r="C4053" s="21" t="s">
        <v>2</v>
      </c>
      <c r="D4053" s="12">
        <v>55</v>
      </c>
      <c r="E4053" s="12">
        <v>0</v>
      </c>
      <c r="F4053" s="12">
        <v>110</v>
      </c>
      <c r="G4053" s="12">
        <v>0</v>
      </c>
      <c r="H4053" s="12">
        <v>0</v>
      </c>
      <c r="I4053" s="13">
        <v>50</v>
      </c>
      <c r="J4053" s="13">
        <v>50</v>
      </c>
      <c r="K4053" s="13">
        <v>52.5</v>
      </c>
      <c r="L4053" s="13">
        <v>52.5</v>
      </c>
      <c r="M4053" s="13">
        <v>0</v>
      </c>
      <c r="N4053" s="14">
        <f>D4053*$D$10</f>
        <v>71.5</v>
      </c>
      <c r="O4053" s="14">
        <f>E4053*$E$10</f>
        <v>0</v>
      </c>
      <c r="P4053" s="14">
        <f>F4053*$F$10</f>
        <v>165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143</v>
      </c>
      <c r="T4053" s="14">
        <f>(O4053/100)*(K4053*$J$10)</f>
        <v>0</v>
      </c>
      <c r="U4053" s="14">
        <f>(P4053/100)*(K4053*$K$10)+(P4053/100)*(L4053*$L$10)</f>
        <v>346.5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4"/>
        <v>214.5</v>
      </c>
      <c r="Y4053" s="14">
        <f t="shared" si="1295"/>
        <v>0</v>
      </c>
      <c r="Z4053" s="14">
        <f t="shared" si="1296"/>
        <v>511.5</v>
      </c>
      <c r="AA4053" s="14">
        <f t="shared" si="1297"/>
        <v>0</v>
      </c>
      <c r="AB4053" s="14">
        <f t="shared" si="1299"/>
        <v>0</v>
      </c>
      <c r="AC4053" s="15">
        <f t="shared" si="1298"/>
        <v>726</v>
      </c>
      <c r="AD4053" s="48">
        <f>(ROUND(AC4053-AC4046,1)/AC4046)</f>
        <v>0.1</v>
      </c>
      <c r="AE4053" s="113"/>
      <c r="AF4053" s="60"/>
    </row>
    <row r="4054" spans="1:32">
      <c r="A4054" s="99" t="s">
        <v>830</v>
      </c>
      <c r="B4054" s="93"/>
      <c r="C4054" s="21" t="s">
        <v>3</v>
      </c>
      <c r="D4054" s="12">
        <v>55</v>
      </c>
      <c r="E4054" s="12">
        <v>0</v>
      </c>
      <c r="F4054" s="12">
        <v>0</v>
      </c>
      <c r="G4054" s="12">
        <v>110</v>
      </c>
      <c r="H4054" s="12">
        <v>0</v>
      </c>
      <c r="I4054" s="13">
        <v>50</v>
      </c>
      <c r="J4054" s="13">
        <v>50</v>
      </c>
      <c r="K4054" s="13">
        <v>0</v>
      </c>
      <c r="L4054" s="13">
        <v>105</v>
      </c>
      <c r="M4054" s="13">
        <v>0</v>
      </c>
      <c r="N4054" s="14">
        <f>D4054*$D$11</f>
        <v>71.5</v>
      </c>
      <c r="O4054" s="14">
        <f>E4054*$E$11</f>
        <v>0</v>
      </c>
      <c r="P4054" s="14">
        <f>F4054*$F$11</f>
        <v>0</v>
      </c>
      <c r="Q4054" s="14">
        <f>G4054*$G$11</f>
        <v>165</v>
      </c>
      <c r="R4054" s="14">
        <f>H4054*$H$11</f>
        <v>0</v>
      </c>
      <c r="S4054" s="14">
        <f>(N4054/100)*(I4054*$I$11)+(N4054/100)*(J4054*$J$11)</f>
        <v>143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346.5</v>
      </c>
      <c r="W4054" s="14">
        <f>(R4054/100)*(K4054*$K$11)+(R4054/100)*(L4054*$L$11)</f>
        <v>0</v>
      </c>
      <c r="X4054" s="14">
        <f t="shared" si="1294"/>
        <v>214.5</v>
      </c>
      <c r="Y4054" s="14">
        <f t="shared" si="1295"/>
        <v>0</v>
      </c>
      <c r="Z4054" s="14">
        <f t="shared" si="1296"/>
        <v>0</v>
      </c>
      <c r="AA4054" s="14">
        <f t="shared" si="1297"/>
        <v>511.5</v>
      </c>
      <c r="AB4054" s="14">
        <f t="shared" si="1299"/>
        <v>0</v>
      </c>
      <c r="AC4054" s="15">
        <f t="shared" si="1298"/>
        <v>726</v>
      </c>
      <c r="AD4054" s="48">
        <f>(ROUND(AC4054-AC4046,1)/AC4046)</f>
        <v>0.1</v>
      </c>
      <c r="AE4054" s="113"/>
      <c r="AF4054" s="60"/>
    </row>
    <row r="4055" spans="1:32">
      <c r="A4055" s="99" t="s">
        <v>831</v>
      </c>
      <c r="B4055" s="93"/>
      <c r="C4055" s="21" t="s">
        <v>4</v>
      </c>
      <c r="D4055" s="12">
        <v>55</v>
      </c>
      <c r="E4055" s="12">
        <v>0</v>
      </c>
      <c r="F4055" s="12">
        <v>0</v>
      </c>
      <c r="G4055" s="12">
        <v>0</v>
      </c>
      <c r="H4055" s="12">
        <v>110</v>
      </c>
      <c r="I4055" s="13">
        <v>50</v>
      </c>
      <c r="J4055" s="13">
        <v>50</v>
      </c>
      <c r="K4055" s="13">
        <v>52.5</v>
      </c>
      <c r="L4055" s="13">
        <v>52.5</v>
      </c>
      <c r="M4055" s="13">
        <v>0</v>
      </c>
      <c r="N4055" s="14">
        <f>D4055*$D$12</f>
        <v>71.5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165</v>
      </c>
      <c r="S4055" s="14">
        <f>(N4055/100)*(I4055*$I$12)+(N4055/100)*(J4055*$J$12)</f>
        <v>143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346.5</v>
      </c>
      <c r="X4055" s="14">
        <f t="shared" si="1294"/>
        <v>214.5</v>
      </c>
      <c r="Y4055" s="14">
        <f t="shared" si="1295"/>
        <v>0</v>
      </c>
      <c r="Z4055" s="14">
        <f t="shared" si="1296"/>
        <v>0</v>
      </c>
      <c r="AA4055" s="14">
        <f t="shared" si="1297"/>
        <v>0</v>
      </c>
      <c r="AB4055" s="14">
        <f t="shared" si="1299"/>
        <v>511.5</v>
      </c>
      <c r="AC4055" s="15">
        <f t="shared" si="1298"/>
        <v>726</v>
      </c>
      <c r="AD4055" s="48">
        <f>(ROUND(AC4055-AC4046,1)/AC4046)</f>
        <v>0.1</v>
      </c>
      <c r="AE4055" s="113"/>
      <c r="AF4055" s="60"/>
    </row>
    <row r="4056" spans="1:32">
      <c r="A4056" s="99" t="s">
        <v>832</v>
      </c>
      <c r="B4056" s="93"/>
      <c r="C4056" s="21" t="s">
        <v>327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50</v>
      </c>
      <c r="K4056" s="13">
        <v>0</v>
      </c>
      <c r="L4056" s="13">
        <v>0</v>
      </c>
      <c r="M4056" s="13">
        <v>80</v>
      </c>
      <c r="N4056" s="14">
        <f>D4056*$D$13</f>
        <v>165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594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759</v>
      </c>
      <c r="Y4056" s="14">
        <f t="shared" si="1295"/>
        <v>0</v>
      </c>
      <c r="Z4056" s="14">
        <f t="shared" si="1296"/>
        <v>0</v>
      </c>
      <c r="AA4056" s="14">
        <f t="shared" si="1297"/>
        <v>0</v>
      </c>
      <c r="AB4056" s="14">
        <f t="shared" si="1299"/>
        <v>0</v>
      </c>
      <c r="AC4056" s="15">
        <f t="shared" si="1298"/>
        <v>759</v>
      </c>
      <c r="AD4056" s="48">
        <f>(ROUND(AC4056-AC4046,1)/AC4046)</f>
        <v>0.15</v>
      </c>
      <c r="AE4056" s="113"/>
      <c r="AF4056" s="60"/>
    </row>
    <row r="4057" spans="1:32">
      <c r="A4057" s="99" t="s">
        <v>833</v>
      </c>
      <c r="B4057" s="93"/>
      <c r="C4057" s="21" t="s">
        <v>328</v>
      </c>
      <c r="D4057" s="12">
        <v>110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80</v>
      </c>
      <c r="L4057" s="13">
        <v>0</v>
      </c>
      <c r="M4057" s="13">
        <v>0</v>
      </c>
      <c r="N4057" s="14">
        <f>D4057*$D$14</f>
        <v>165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594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4"/>
        <v>759</v>
      </c>
      <c r="Y4057" s="14">
        <f t="shared" si="1295"/>
        <v>0</v>
      </c>
      <c r="Z4057" s="14">
        <f t="shared" si="1296"/>
        <v>0</v>
      </c>
      <c r="AA4057" s="14">
        <f t="shared" si="1297"/>
        <v>0</v>
      </c>
      <c r="AB4057" s="14">
        <f t="shared" si="1299"/>
        <v>0</v>
      </c>
      <c r="AC4057" s="15">
        <f t="shared" si="1298"/>
        <v>759</v>
      </c>
      <c r="AD4057" s="48">
        <f>(ROUND(AC4057-AC4046,1)/AC4046)</f>
        <v>0.15</v>
      </c>
      <c r="AE4057" s="113"/>
      <c r="AF4057" s="60"/>
    </row>
    <row r="4058" spans="1:32">
      <c r="A4058" s="99"/>
      <c r="B4058" s="93"/>
      <c r="C4058" s="21" t="s">
        <v>329</v>
      </c>
      <c r="D4058" s="12">
        <v>110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0</v>
      </c>
      <c r="L4058" s="13">
        <v>80</v>
      </c>
      <c r="M4058" s="13">
        <v>0</v>
      </c>
      <c r="N4058" s="14">
        <f>D4058*$D$15</f>
        <v>165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594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4"/>
        <v>759</v>
      </c>
      <c r="Y4058" s="14">
        <f t="shared" si="1295"/>
        <v>0</v>
      </c>
      <c r="Z4058" s="14">
        <f t="shared" si="1296"/>
        <v>0</v>
      </c>
      <c r="AA4058" s="14">
        <f t="shared" si="1297"/>
        <v>0</v>
      </c>
      <c r="AB4058" s="14">
        <f t="shared" si="1299"/>
        <v>0</v>
      </c>
      <c r="AC4058" s="15">
        <f t="shared" si="1298"/>
        <v>759</v>
      </c>
      <c r="AD4058" s="48">
        <f>(ROUND(AC4058-AC4046,1)/AC4046)</f>
        <v>0.15</v>
      </c>
      <c r="AE4058" s="113"/>
      <c r="AF4058" s="60"/>
    </row>
    <row r="4059" spans="1:32">
      <c r="A4059" s="99"/>
      <c r="B4059" s="93"/>
      <c r="C4059" s="21" t="s">
        <v>325</v>
      </c>
      <c r="D4059" s="12">
        <v>110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82</v>
      </c>
      <c r="K4059" s="13">
        <v>0</v>
      </c>
      <c r="L4059" s="13">
        <v>0</v>
      </c>
      <c r="M4059" s="13">
        <v>0</v>
      </c>
      <c r="N4059" s="14">
        <f>D4059*$D$16</f>
        <v>176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593.12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4"/>
        <v>769.12</v>
      </c>
      <c r="Y4059" s="14">
        <f t="shared" si="1295"/>
        <v>0</v>
      </c>
      <c r="Z4059" s="14">
        <f t="shared" si="1296"/>
        <v>0</v>
      </c>
      <c r="AA4059" s="14">
        <f t="shared" si="1297"/>
        <v>0</v>
      </c>
      <c r="AB4059" s="14">
        <f t="shared" si="1299"/>
        <v>0</v>
      </c>
      <c r="AC4059" s="15">
        <f t="shared" si="1298"/>
        <v>769.1</v>
      </c>
      <c r="AD4059" s="48">
        <f>(ROUND(AC4059-AC4046,1)/AC4046)</f>
        <v>0.16530303030303028</v>
      </c>
      <c r="AE4059" s="113"/>
      <c r="AF4059" s="60"/>
    </row>
    <row r="4060" spans="1:32">
      <c r="A4060" s="99"/>
      <c r="B4060" s="93"/>
      <c r="C4060" s="21" t="s">
        <v>326</v>
      </c>
      <c r="D4060" s="12">
        <v>110</v>
      </c>
      <c r="E4060" s="12">
        <v>0</v>
      </c>
      <c r="F4060" s="12">
        <v>0</v>
      </c>
      <c r="G4060" s="12">
        <v>0</v>
      </c>
      <c r="H4060" s="12">
        <v>0</v>
      </c>
      <c r="I4060" s="13">
        <v>82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D4060*$D$17</f>
        <v>176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593.12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4"/>
        <v>769.12</v>
      </c>
      <c r="Y4060" s="14">
        <f t="shared" si="1295"/>
        <v>0</v>
      </c>
      <c r="Z4060" s="14">
        <f t="shared" si="1296"/>
        <v>0</v>
      </c>
      <c r="AA4060" s="14">
        <f t="shared" si="1297"/>
        <v>0</v>
      </c>
      <c r="AB4060" s="14">
        <f t="shared" si="1299"/>
        <v>0</v>
      </c>
      <c r="AC4060" s="15">
        <f t="shared" si="1298"/>
        <v>769.1</v>
      </c>
      <c r="AD4060" s="48">
        <f>(ROUND(AC4060-AC4046,1)/AC4046)</f>
        <v>0.16530303030303028</v>
      </c>
      <c r="AE4060" s="113" t="s">
        <v>799</v>
      </c>
      <c r="AF4060" s="60"/>
    </row>
    <row r="4061" spans="1:32">
      <c r="A4061" s="106" t="s">
        <v>0</v>
      </c>
      <c r="B4061" s="90" t="s">
        <v>577</v>
      </c>
      <c r="C4061" s="50" t="s">
        <v>242</v>
      </c>
      <c r="D4061" s="11">
        <v>0</v>
      </c>
      <c r="E4061" s="11">
        <v>140</v>
      </c>
      <c r="F4061" s="11">
        <v>0</v>
      </c>
      <c r="G4061" s="11">
        <v>0</v>
      </c>
      <c r="H4061" s="11">
        <v>0</v>
      </c>
      <c r="I4061" s="51">
        <v>0</v>
      </c>
      <c r="J4061" s="51">
        <v>0</v>
      </c>
      <c r="K4061" s="51">
        <v>70</v>
      </c>
      <c r="L4061" s="51">
        <v>0</v>
      </c>
      <c r="M4061" s="51">
        <v>0</v>
      </c>
      <c r="N4061" s="52">
        <f>D4061*$D$3</f>
        <v>0</v>
      </c>
      <c r="O4061" s="52">
        <f>E4061*$E$3</f>
        <v>280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0</v>
      </c>
      <c r="T4061" s="52">
        <f>(O4061/100)*(K4061*$K$3)</f>
        <v>392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300">N4061+S4061</f>
        <v>0</v>
      </c>
      <c r="Y4061" s="52">
        <f t="shared" ref="Y4061:Y4075" si="1301">O4061+T4061</f>
        <v>672</v>
      </c>
      <c r="Z4061" s="52">
        <f t="shared" ref="Z4061:Z4075" si="1302">P4061+U4061</f>
        <v>0</v>
      </c>
      <c r="AA4061" s="52">
        <f t="shared" ref="AA4061:AA4075" si="1303">Q4061+V4061</f>
        <v>0</v>
      </c>
      <c r="AB4061" s="52">
        <f>R4061+W4061</f>
        <v>0</v>
      </c>
      <c r="AC4061" s="53">
        <f>ROUND(X4061+Y4061+Z4061+AA4061+AB4061,1)</f>
        <v>672</v>
      </c>
      <c r="AD4061" s="58"/>
      <c r="AE4061" s="113"/>
      <c r="AF4061" s="60"/>
    </row>
    <row r="4062" spans="1:32">
      <c r="A4062" s="99" t="s">
        <v>800</v>
      </c>
      <c r="B4062" s="91">
        <v>10</v>
      </c>
      <c r="C4062" s="21" t="s">
        <v>324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110</v>
      </c>
      <c r="L4062" s="13">
        <v>0</v>
      </c>
      <c r="M4062" s="13">
        <v>0</v>
      </c>
      <c r="N4062" s="14">
        <f>D4062*$D$4</f>
        <v>0</v>
      </c>
      <c r="O4062" s="14">
        <f>E4062*$E$4</f>
        <v>224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0</v>
      </c>
      <c r="T4062" s="14">
        <f>(O4062/100)*(K4062*$K$4)</f>
        <v>492.80000000000007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300"/>
        <v>0</v>
      </c>
      <c r="Y4062" s="14">
        <f t="shared" si="1301"/>
        <v>716.80000000000007</v>
      </c>
      <c r="Z4062" s="14">
        <f t="shared" si="1302"/>
        <v>0</v>
      </c>
      <c r="AA4062" s="14">
        <f t="shared" si="1303"/>
        <v>0</v>
      </c>
      <c r="AB4062" s="14">
        <f>R4062+W4062</f>
        <v>0</v>
      </c>
      <c r="AC4062" s="15">
        <f>ROUND(X4062+Y4062+Z4062+AA4062+AB4062,1)</f>
        <v>716.8</v>
      </c>
      <c r="AD4062" s="48">
        <f>(ROUND(AC4062-AC4061,1)/AC4061)</f>
        <v>6.6666666666666666E-2</v>
      </c>
      <c r="AE4062" s="113"/>
      <c r="AF4062" s="60"/>
    </row>
    <row r="4063" spans="1:32">
      <c r="A4063" s="99" t="s">
        <v>801</v>
      </c>
      <c r="B4063" s="91">
        <v>10</v>
      </c>
      <c r="C4063" s="21" t="s">
        <v>834</v>
      </c>
      <c r="D4063" s="12">
        <v>0</v>
      </c>
      <c r="E4063" s="12">
        <v>140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70</v>
      </c>
      <c r="L4063" s="13">
        <v>0</v>
      </c>
      <c r="M4063" s="13">
        <v>0</v>
      </c>
      <c r="N4063" s="14">
        <f>D4063*$D$5</f>
        <v>0</v>
      </c>
      <c r="O4063" s="14">
        <f>E4063*$E$5</f>
        <v>280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0</v>
      </c>
      <c r="T4063" s="14">
        <f>(O4063/100)*(K4063*$K$5)</f>
        <v>352.79999999999995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0"/>
        <v>0</v>
      </c>
      <c r="Y4063" s="14">
        <f t="shared" si="1301"/>
        <v>632.79999999999995</v>
      </c>
      <c r="Z4063" s="14">
        <f t="shared" si="1302"/>
        <v>0</v>
      </c>
      <c r="AA4063" s="14">
        <f t="shared" si="1303"/>
        <v>0</v>
      </c>
      <c r="AB4063" s="14">
        <f>R4063+W4063</f>
        <v>0</v>
      </c>
      <c r="AC4063" s="15">
        <f t="shared" ref="AC4063:AC4075" si="1304">ROUND(X4063+Y4063+Z4063+AA4063+AB4063,1)</f>
        <v>632.79999999999995</v>
      </c>
      <c r="AD4063" s="48">
        <f>(ROUND(AC4063-AC4061,1)/AC4061)</f>
        <v>-5.8333333333333334E-2</v>
      </c>
      <c r="AE4063" s="113"/>
      <c r="AF4063" s="60"/>
    </row>
    <row r="4064" spans="1:32">
      <c r="A4064" s="99" t="s">
        <v>802</v>
      </c>
      <c r="B4064" s="91">
        <v>40</v>
      </c>
      <c r="C4064" s="21" t="s">
        <v>337</v>
      </c>
      <c r="D4064" s="12">
        <v>0</v>
      </c>
      <c r="E4064" s="12">
        <v>140</v>
      </c>
      <c r="F4064" s="12">
        <v>0</v>
      </c>
      <c r="G4064" s="12">
        <v>0</v>
      </c>
      <c r="H4064" s="12">
        <v>0</v>
      </c>
      <c r="I4064" s="13">
        <v>0</v>
      </c>
      <c r="J4064" s="13">
        <v>0</v>
      </c>
      <c r="K4064" s="13">
        <v>70</v>
      </c>
      <c r="L4064" s="13">
        <v>0</v>
      </c>
      <c r="M4064" s="13">
        <v>0</v>
      </c>
      <c r="N4064" s="14">
        <f>D4064*$D$6</f>
        <v>0</v>
      </c>
      <c r="O4064" s="14">
        <f>E4064*$E$6</f>
        <v>280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0</v>
      </c>
      <c r="T4064" s="14">
        <f>(O4064/100)*(K4064*$K$6)</f>
        <v>352.79999999999995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0"/>
        <v>0</v>
      </c>
      <c r="Y4064" s="14">
        <f t="shared" si="1301"/>
        <v>632.79999999999995</v>
      </c>
      <c r="Z4064" s="14">
        <f t="shared" si="1302"/>
        <v>0</v>
      </c>
      <c r="AA4064" s="14">
        <f t="shared" si="1303"/>
        <v>0</v>
      </c>
      <c r="AB4064" s="14">
        <f t="shared" ref="AB4064:AB4075" si="1305">R4064+W4064</f>
        <v>0</v>
      </c>
      <c r="AC4064" s="15">
        <f t="shared" si="1304"/>
        <v>632.79999999999995</v>
      </c>
      <c r="AD4064" s="48">
        <f>(ROUND(AC4064-AC4061,1)/AC4061)</f>
        <v>-5.8333333333333334E-2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0</v>
      </c>
      <c r="E4065" s="12">
        <v>140</v>
      </c>
      <c r="F4065" s="12">
        <v>0</v>
      </c>
      <c r="G4065" s="12">
        <v>0</v>
      </c>
      <c r="H4065" s="12">
        <v>0</v>
      </c>
      <c r="I4065" s="13">
        <v>0</v>
      </c>
      <c r="J4065" s="13">
        <v>0</v>
      </c>
      <c r="K4065" s="13">
        <v>70</v>
      </c>
      <c r="L4065" s="13">
        <v>0</v>
      </c>
      <c r="M4065" s="13">
        <v>0</v>
      </c>
      <c r="N4065" s="14">
        <f>D4065*$D$7</f>
        <v>0</v>
      </c>
      <c r="O4065" s="14">
        <f>E4065*$E$7</f>
        <v>280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0</v>
      </c>
      <c r="T4065" s="14">
        <f>(O4065/100)*(K4065*$K$7)</f>
        <v>352.79999999999995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0"/>
        <v>0</v>
      </c>
      <c r="Y4065" s="14">
        <f t="shared" si="1301"/>
        <v>632.79999999999995</v>
      </c>
      <c r="Z4065" s="14">
        <f t="shared" si="1302"/>
        <v>0</v>
      </c>
      <c r="AA4065" s="14">
        <f t="shared" si="1303"/>
        <v>0</v>
      </c>
      <c r="AB4065" s="14">
        <f t="shared" si="1305"/>
        <v>0</v>
      </c>
      <c r="AC4065" s="15">
        <f t="shared" si="1304"/>
        <v>632.79999999999995</v>
      </c>
      <c r="AD4065" s="48">
        <f>(ROUND(AC4065-AC4061,1)/AC4061)</f>
        <v>-5.8333333333333334E-2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0</v>
      </c>
      <c r="E4066" s="12">
        <v>140</v>
      </c>
      <c r="F4066" s="12">
        <v>0</v>
      </c>
      <c r="G4066" s="12">
        <v>0</v>
      </c>
      <c r="H4066" s="12">
        <v>0</v>
      </c>
      <c r="I4066" s="13">
        <v>0</v>
      </c>
      <c r="J4066" s="13">
        <v>0</v>
      </c>
      <c r="K4066" s="13">
        <v>70</v>
      </c>
      <c r="L4066" s="13">
        <v>0</v>
      </c>
      <c r="M4066" s="13">
        <v>0</v>
      </c>
      <c r="N4066" s="14">
        <f>D4066*$D$8</f>
        <v>0</v>
      </c>
      <c r="O4066" s="14">
        <f>E4066*$E$8</f>
        <v>280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0</v>
      </c>
      <c r="T4066" s="14">
        <f>(O4066/100)*(K4066*$K$8)</f>
        <v>352.79999999999995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0"/>
        <v>0</v>
      </c>
      <c r="Y4066" s="14">
        <f t="shared" si="1301"/>
        <v>632.79999999999995</v>
      </c>
      <c r="Z4066" s="14">
        <f t="shared" si="1302"/>
        <v>0</v>
      </c>
      <c r="AA4066" s="14">
        <f t="shared" si="1303"/>
        <v>0</v>
      </c>
      <c r="AB4066" s="14">
        <f t="shared" si="1305"/>
        <v>0</v>
      </c>
      <c r="AC4066" s="15">
        <f t="shared" si="1304"/>
        <v>632.79999999999995</v>
      </c>
      <c r="AD4066" s="48">
        <f>(ROUND(AC4066-AC4061,1)/AC4061)</f>
        <v>-5.8333333333333334E-2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0</v>
      </c>
      <c r="E4067" s="12">
        <v>200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75</v>
      </c>
      <c r="L4067" s="13">
        <v>0</v>
      </c>
      <c r="M4067" s="13">
        <v>0</v>
      </c>
      <c r="N4067" s="14">
        <f>D4067*$D$9</f>
        <v>0</v>
      </c>
      <c r="O4067" s="14">
        <f>E4067*$E$9</f>
        <v>300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0</v>
      </c>
      <c r="T4067" s="14">
        <f>(O4067/100)*(K4067*$K$9)</f>
        <v>450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0"/>
        <v>0</v>
      </c>
      <c r="Y4067" s="14">
        <f t="shared" si="1301"/>
        <v>750</v>
      </c>
      <c r="Z4067" s="14">
        <f t="shared" si="1302"/>
        <v>0</v>
      </c>
      <c r="AA4067" s="14">
        <f t="shared" si="1303"/>
        <v>0</v>
      </c>
      <c r="AB4067" s="14">
        <f t="shared" si="1305"/>
        <v>0</v>
      </c>
      <c r="AC4067" s="15">
        <f t="shared" si="1304"/>
        <v>750</v>
      </c>
      <c r="AD4067" s="48">
        <f>(ROUND(AC4067-AC4061,1)/AC4061)</f>
        <v>0.11607142857142858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0</v>
      </c>
      <c r="E4068" s="12">
        <v>0</v>
      </c>
      <c r="F4068" s="12">
        <v>200</v>
      </c>
      <c r="G4068" s="12">
        <v>0</v>
      </c>
      <c r="H4068" s="12">
        <v>0</v>
      </c>
      <c r="I4068" s="13">
        <v>0</v>
      </c>
      <c r="J4068" s="13">
        <v>0</v>
      </c>
      <c r="K4068" s="13">
        <v>37.5</v>
      </c>
      <c r="L4068" s="13">
        <v>37.5</v>
      </c>
      <c r="M4068" s="13">
        <v>0</v>
      </c>
      <c r="N4068" s="14">
        <f>D4068*$D$10</f>
        <v>0</v>
      </c>
      <c r="O4068" s="14">
        <f>E4068*$E$10</f>
        <v>0</v>
      </c>
      <c r="P4068" s="14">
        <f>F4068*$F$10</f>
        <v>300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450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0"/>
        <v>0</v>
      </c>
      <c r="Y4068" s="14">
        <f t="shared" si="1301"/>
        <v>0</v>
      </c>
      <c r="Z4068" s="14">
        <f t="shared" si="1302"/>
        <v>750</v>
      </c>
      <c r="AA4068" s="14">
        <f t="shared" si="1303"/>
        <v>0</v>
      </c>
      <c r="AB4068" s="14">
        <f t="shared" si="1305"/>
        <v>0</v>
      </c>
      <c r="AC4068" s="15">
        <f t="shared" si="1304"/>
        <v>750</v>
      </c>
      <c r="AD4068" s="48">
        <f>(ROUND(AC4068-AC4061,1)/AC4061)</f>
        <v>0.11607142857142858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0</v>
      </c>
      <c r="E4069" s="12">
        <v>0</v>
      </c>
      <c r="F4069" s="12">
        <v>0</v>
      </c>
      <c r="G4069" s="12">
        <v>200</v>
      </c>
      <c r="H4069" s="12">
        <v>0</v>
      </c>
      <c r="I4069" s="13">
        <v>0</v>
      </c>
      <c r="J4069" s="13">
        <v>0</v>
      </c>
      <c r="K4069" s="13">
        <v>0</v>
      </c>
      <c r="L4069" s="13">
        <v>75</v>
      </c>
      <c r="M4069" s="13">
        <v>0</v>
      </c>
      <c r="N4069" s="14">
        <f>D4069*$D$11</f>
        <v>0</v>
      </c>
      <c r="O4069" s="14">
        <f>E4069*$E$11</f>
        <v>0</v>
      </c>
      <c r="P4069" s="14">
        <f>F4069*$F$11</f>
        <v>0</v>
      </c>
      <c r="Q4069" s="14">
        <f>G4069*$G$11</f>
        <v>300</v>
      </c>
      <c r="R4069" s="14">
        <f>H4069*$H$11</f>
        <v>0</v>
      </c>
      <c r="S4069" s="14">
        <f>(N4069/100)*(I4069*$I$11)+(N4069/100)*(J4069*$J$11)</f>
        <v>0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450</v>
      </c>
      <c r="W4069" s="14">
        <f>(R4069/100)*(K4069*$K$11)+(R4069/100)*(L4069*$L$11)</f>
        <v>0</v>
      </c>
      <c r="X4069" s="14">
        <f t="shared" si="1300"/>
        <v>0</v>
      </c>
      <c r="Y4069" s="14">
        <f t="shared" si="1301"/>
        <v>0</v>
      </c>
      <c r="Z4069" s="14">
        <f t="shared" si="1302"/>
        <v>0</v>
      </c>
      <c r="AA4069" s="14">
        <f t="shared" si="1303"/>
        <v>750</v>
      </c>
      <c r="AB4069" s="14">
        <f t="shared" si="1305"/>
        <v>0</v>
      </c>
      <c r="AC4069" s="15">
        <f t="shared" si="1304"/>
        <v>750</v>
      </c>
      <c r="AD4069" s="48">
        <f>(ROUND(AC4069-AC4061,1)/AC4061)</f>
        <v>0.11607142857142858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0</v>
      </c>
      <c r="E4070" s="12">
        <v>0</v>
      </c>
      <c r="F4070" s="12">
        <v>0</v>
      </c>
      <c r="G4070" s="12">
        <v>0</v>
      </c>
      <c r="H4070" s="12">
        <v>200</v>
      </c>
      <c r="I4070" s="13">
        <v>0</v>
      </c>
      <c r="J4070" s="13">
        <v>0</v>
      </c>
      <c r="K4070" s="13">
        <v>37.5</v>
      </c>
      <c r="L4070" s="13">
        <v>37.5</v>
      </c>
      <c r="M4070" s="13">
        <v>0</v>
      </c>
      <c r="N4070" s="14">
        <f>D4070*$D$12</f>
        <v>0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300</v>
      </c>
      <c r="S4070" s="14">
        <f>(N4070/100)*(I4070*$I$12)+(N4070/100)*(J4070*$J$12)</f>
        <v>0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450</v>
      </c>
      <c r="X4070" s="14">
        <f t="shared" si="1300"/>
        <v>0</v>
      </c>
      <c r="Y4070" s="14">
        <f t="shared" si="1301"/>
        <v>0</v>
      </c>
      <c r="Z4070" s="14">
        <f t="shared" si="1302"/>
        <v>0</v>
      </c>
      <c r="AA4070" s="14">
        <f t="shared" si="1303"/>
        <v>0</v>
      </c>
      <c r="AB4070" s="14">
        <f t="shared" si="1305"/>
        <v>750</v>
      </c>
      <c r="AC4070" s="15">
        <f t="shared" si="1304"/>
        <v>750</v>
      </c>
      <c r="AD4070" s="48">
        <f>(ROUND(AC4070-AC4061,1)/AC4061)</f>
        <v>0.11607142857142858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70</v>
      </c>
      <c r="L4071" s="13">
        <v>0</v>
      </c>
      <c r="M4071" s="13">
        <v>65</v>
      </c>
      <c r="N4071" s="14">
        <f>D4071*$D$13</f>
        <v>0</v>
      </c>
      <c r="O4071" s="14">
        <f>E4071*$E$13</f>
        <v>210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0</v>
      </c>
      <c r="T4071" s="14">
        <f>(O4071/100)*(K4071*$K$13)+(O4071/100)*(M4071*$M$13)</f>
        <v>567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0</v>
      </c>
      <c r="Y4071" s="14">
        <f t="shared" si="1301"/>
        <v>777</v>
      </c>
      <c r="Z4071" s="14">
        <f t="shared" si="1302"/>
        <v>0</v>
      </c>
      <c r="AA4071" s="14">
        <f t="shared" si="1303"/>
        <v>0</v>
      </c>
      <c r="AB4071" s="14">
        <f t="shared" si="1305"/>
        <v>0</v>
      </c>
      <c r="AC4071" s="15">
        <f t="shared" si="1304"/>
        <v>777</v>
      </c>
      <c r="AD4071" s="48">
        <f>(ROUND(AC4071-AC4061,1)/AC4061)</f>
        <v>0.15625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180</v>
      </c>
      <c r="E4072" s="12">
        <v>0</v>
      </c>
      <c r="F4072" s="12">
        <v>0</v>
      </c>
      <c r="G4072" s="12">
        <v>0</v>
      </c>
      <c r="H4072" s="12">
        <v>0</v>
      </c>
      <c r="I4072" s="13">
        <v>0</v>
      </c>
      <c r="J4072" s="13">
        <v>0</v>
      </c>
      <c r="K4072" s="13">
        <v>90</v>
      </c>
      <c r="L4072" s="13">
        <v>0</v>
      </c>
      <c r="M4072" s="13">
        <v>0</v>
      </c>
      <c r="N4072" s="14">
        <f>D4072*$D$14</f>
        <v>270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486.00000000000006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0"/>
        <v>756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5"/>
        <v>0</v>
      </c>
      <c r="AC4072" s="15">
        <f t="shared" si="1304"/>
        <v>756</v>
      </c>
      <c r="AD4072" s="48">
        <f>(ROUND(AC4072-AC4061,1)/AC4061)</f>
        <v>0.125</v>
      </c>
      <c r="AE4072" s="113"/>
      <c r="AF4072" s="60"/>
    </row>
    <row r="4073" spans="1:32">
      <c r="A4073" s="99"/>
      <c r="B4073" s="91"/>
      <c r="C4073" s="21" t="s">
        <v>329</v>
      </c>
      <c r="D4073" s="12">
        <v>180</v>
      </c>
      <c r="E4073" s="12">
        <v>0</v>
      </c>
      <c r="F4073" s="12">
        <v>0</v>
      </c>
      <c r="G4073" s="12">
        <v>0</v>
      </c>
      <c r="H4073" s="12">
        <v>0</v>
      </c>
      <c r="I4073" s="13">
        <v>0</v>
      </c>
      <c r="J4073" s="13">
        <v>0</v>
      </c>
      <c r="K4073" s="13">
        <v>0</v>
      </c>
      <c r="L4073" s="13">
        <v>90</v>
      </c>
      <c r="M4073" s="13">
        <v>0</v>
      </c>
      <c r="N4073" s="14">
        <f>D4073*$D$15</f>
        <v>270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486.00000000000006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0"/>
        <v>756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5"/>
        <v>0</v>
      </c>
      <c r="AC4073" s="15">
        <f t="shared" si="1304"/>
        <v>756</v>
      </c>
      <c r="AD4073" s="48">
        <f>(ROUND(AC4073-AC4061,1)/AC4061)</f>
        <v>0.125</v>
      </c>
      <c r="AE4073" s="113"/>
      <c r="AF4073" s="63"/>
    </row>
    <row r="4074" spans="1:32">
      <c r="A4074" s="99"/>
      <c r="B4074" s="91"/>
      <c r="C4074" s="21" t="s">
        <v>325</v>
      </c>
      <c r="D4074" s="12">
        <v>0</v>
      </c>
      <c r="E4074" s="12">
        <v>140</v>
      </c>
      <c r="F4074" s="12">
        <v>0</v>
      </c>
      <c r="G4074" s="12">
        <v>0</v>
      </c>
      <c r="H4074" s="12">
        <v>0</v>
      </c>
      <c r="I4074" s="13">
        <v>0</v>
      </c>
      <c r="J4074" s="13">
        <v>0</v>
      </c>
      <c r="K4074" s="13">
        <v>110</v>
      </c>
      <c r="L4074" s="13">
        <v>0</v>
      </c>
      <c r="M4074" s="13">
        <v>0</v>
      </c>
      <c r="N4074" s="14">
        <f>D4074*$D$16</f>
        <v>0</v>
      </c>
      <c r="O4074" s="14">
        <f>E4074*$E$16</f>
        <v>224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0</v>
      </c>
      <c r="T4074" s="14">
        <f>(O4074/100)*(K4074*$K$16)</f>
        <v>492.80000000000007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0"/>
        <v>0</v>
      </c>
      <c r="Y4074" s="14">
        <f t="shared" si="1301"/>
        <v>716.80000000000007</v>
      </c>
      <c r="Z4074" s="14">
        <f t="shared" si="1302"/>
        <v>0</v>
      </c>
      <c r="AA4074" s="14">
        <f t="shared" si="1303"/>
        <v>0</v>
      </c>
      <c r="AB4074" s="14">
        <f t="shared" si="1305"/>
        <v>0</v>
      </c>
      <c r="AC4074" s="15">
        <f t="shared" si="1304"/>
        <v>716.8</v>
      </c>
      <c r="AD4074" s="48">
        <f>(ROUND(AC4074-AC4061,1)/AC4061)</f>
        <v>6.6666666666666666E-2</v>
      </c>
      <c r="AE4074" s="113"/>
      <c r="AF4074" s="60"/>
    </row>
    <row r="4075" spans="1:32">
      <c r="A4075" s="99"/>
      <c r="B4075" s="91"/>
      <c r="C4075" s="21" t="s">
        <v>326</v>
      </c>
      <c r="D4075" s="12">
        <v>0</v>
      </c>
      <c r="E4075" s="12">
        <v>140</v>
      </c>
      <c r="F4075" s="12">
        <v>0</v>
      </c>
      <c r="G4075" s="12">
        <v>0</v>
      </c>
      <c r="H4075" s="12">
        <v>0</v>
      </c>
      <c r="I4075" s="13">
        <v>0</v>
      </c>
      <c r="J4075" s="13">
        <v>0</v>
      </c>
      <c r="K4075" s="13">
        <v>110</v>
      </c>
      <c r="L4075" s="13">
        <v>0</v>
      </c>
      <c r="M4075" s="13">
        <v>0</v>
      </c>
      <c r="N4075" s="14">
        <f>D4075*$D$17</f>
        <v>0</v>
      </c>
      <c r="O4075" s="14">
        <f>E4075*$E$17</f>
        <v>224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0</v>
      </c>
      <c r="T4075" s="14">
        <f>(O4075/100)*(K4075*$K$17)</f>
        <v>492.80000000000007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0"/>
        <v>0</v>
      </c>
      <c r="Y4075" s="14">
        <f t="shared" si="1301"/>
        <v>716.80000000000007</v>
      </c>
      <c r="Z4075" s="14">
        <f t="shared" si="1302"/>
        <v>0</v>
      </c>
      <c r="AA4075" s="14">
        <f t="shared" si="1303"/>
        <v>0</v>
      </c>
      <c r="AB4075" s="14">
        <f t="shared" si="1305"/>
        <v>0</v>
      </c>
      <c r="AC4075" s="15">
        <f t="shared" si="1304"/>
        <v>716.8</v>
      </c>
      <c r="AD4075" s="48">
        <f>(ROUND(AC4075-AC4061,1)/AC4061)</f>
        <v>6.6666666666666666E-2</v>
      </c>
      <c r="AE4075" s="113" t="s">
        <v>799</v>
      </c>
      <c r="AF4075" s="60"/>
    </row>
    <row r="4076" spans="1:32">
      <c r="A4076" s="106" t="s">
        <v>0</v>
      </c>
      <c r="B4076" s="92" t="s">
        <v>1016</v>
      </c>
      <c r="C4076" s="50" t="s">
        <v>241</v>
      </c>
      <c r="D4076" s="11">
        <v>66</v>
      </c>
      <c r="E4076" s="11">
        <v>66</v>
      </c>
      <c r="F4076" s="11">
        <v>66</v>
      </c>
      <c r="G4076" s="11">
        <v>66</v>
      </c>
      <c r="H4076" s="11">
        <v>66</v>
      </c>
      <c r="I4076" s="51">
        <v>0</v>
      </c>
      <c r="J4076" s="51">
        <v>0</v>
      </c>
      <c r="K4076" s="51">
        <v>0</v>
      </c>
      <c r="L4076" s="51">
        <v>0</v>
      </c>
      <c r="M4076" s="51">
        <v>0</v>
      </c>
      <c r="N4076" s="52">
        <f>D4076*$D$3</f>
        <v>132</v>
      </c>
      <c r="O4076" s="52">
        <f>E4076*$E$3</f>
        <v>132</v>
      </c>
      <c r="P4076" s="52">
        <f>F4076*$F$3</f>
        <v>132</v>
      </c>
      <c r="Q4076" s="52">
        <f>G4076*$G$3</f>
        <v>132</v>
      </c>
      <c r="R4076" s="52">
        <f>H4076*$H$3</f>
        <v>132</v>
      </c>
      <c r="S4076" s="52">
        <f>(N4076/100)*(I4076*$I$3)+(N4076/100)*(J4076*$J$3)</f>
        <v>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06">N4076+S4076</f>
        <v>132</v>
      </c>
      <c r="Y4076" s="52">
        <f t="shared" ref="Y4076:Y4090" si="1307">O4076+T4076</f>
        <v>132</v>
      </c>
      <c r="Z4076" s="52">
        <f t="shared" ref="Z4076:Z4090" si="1308">P4076+U4076</f>
        <v>132</v>
      </c>
      <c r="AA4076" s="52">
        <f t="shared" ref="AA4076:AA4090" si="1309">Q4076+V4076</f>
        <v>132</v>
      </c>
      <c r="AB4076" s="52">
        <f>R4076+W4076</f>
        <v>132</v>
      </c>
      <c r="AC4076" s="53">
        <f>ROUND(X4076+Y4076+Z4076+AA4076+AB4076,1)</f>
        <v>660</v>
      </c>
      <c r="AD4076" s="58"/>
      <c r="AE4076" s="113"/>
      <c r="AF4076" s="60"/>
    </row>
    <row r="4077" spans="1:32">
      <c r="A4077" s="99" t="s">
        <v>800</v>
      </c>
      <c r="B4077" s="93">
        <v>10</v>
      </c>
      <c r="C4077" s="21" t="s">
        <v>324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30</v>
      </c>
      <c r="J4077" s="13">
        <v>30</v>
      </c>
      <c r="K4077" s="13">
        <v>0</v>
      </c>
      <c r="L4077" s="13">
        <v>0</v>
      </c>
      <c r="M4077" s="13">
        <v>0</v>
      </c>
      <c r="N4077" s="14">
        <f>D4077*$D$4</f>
        <v>105.60000000000001</v>
      </c>
      <c r="O4077" s="14">
        <f>E4077*$E$4</f>
        <v>105.60000000000001</v>
      </c>
      <c r="P4077" s="14">
        <f>F4077*$F$4</f>
        <v>105.60000000000001</v>
      </c>
      <c r="Q4077" s="14">
        <f>G4077*$G$4</f>
        <v>105.60000000000001</v>
      </c>
      <c r="R4077" s="14">
        <f>H4077*$H$4</f>
        <v>105.60000000000001</v>
      </c>
      <c r="S4077" s="14">
        <f>(N4077/100)*(I4077*$I$4)+(N4077/100)*(J4077*$J$4)</f>
        <v>158.4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06"/>
        <v>264</v>
      </c>
      <c r="Y4077" s="14">
        <f t="shared" si="1307"/>
        <v>105.60000000000001</v>
      </c>
      <c r="Z4077" s="14">
        <f t="shared" si="1308"/>
        <v>105.60000000000001</v>
      </c>
      <c r="AA4077" s="14">
        <f t="shared" si="1309"/>
        <v>105.60000000000001</v>
      </c>
      <c r="AB4077" s="14">
        <f>R4077+W4077</f>
        <v>105.60000000000001</v>
      </c>
      <c r="AC4077" s="15">
        <f>ROUND(X4077+Y4077+Z4077+AA4077+AB4077,1)</f>
        <v>686.4</v>
      </c>
      <c r="AD4077" s="48">
        <f>(ROUND(AC4077-AC4076,1)/AC4076)</f>
        <v>0.04</v>
      </c>
      <c r="AE4077" s="113"/>
      <c r="AF4077" s="60"/>
    </row>
    <row r="4078" spans="1:32">
      <c r="A4078" s="99" t="s">
        <v>801</v>
      </c>
      <c r="B4078" s="93">
        <v>10</v>
      </c>
      <c r="C4078" s="21" t="s">
        <v>834</v>
      </c>
      <c r="D4078" s="12">
        <v>66</v>
      </c>
      <c r="E4078" s="12">
        <v>66</v>
      </c>
      <c r="F4078" s="12">
        <v>66</v>
      </c>
      <c r="G4078" s="12">
        <v>66</v>
      </c>
      <c r="H4078" s="12">
        <v>66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4">
        <f>D4078*$D$5</f>
        <v>132</v>
      </c>
      <c r="O4078" s="14">
        <f>E4078*$E$5</f>
        <v>132</v>
      </c>
      <c r="P4078" s="14">
        <f>F4078*$F$5</f>
        <v>132</v>
      </c>
      <c r="Q4078" s="14">
        <f>G4078*$G$5</f>
        <v>132</v>
      </c>
      <c r="R4078" s="14">
        <f>H4078*$H$5</f>
        <v>132</v>
      </c>
      <c r="S4078" s="14">
        <f>(N4078/100)*(I4078*$I$5)+(N4078/100)*(J4078*$J$5)</f>
        <v>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6"/>
        <v>132</v>
      </c>
      <c r="Y4078" s="14">
        <f t="shared" si="1307"/>
        <v>132</v>
      </c>
      <c r="Z4078" s="14">
        <f t="shared" si="1308"/>
        <v>132</v>
      </c>
      <c r="AA4078" s="14">
        <f t="shared" si="1309"/>
        <v>132</v>
      </c>
      <c r="AB4078" s="14">
        <f>R4078+W4078</f>
        <v>132</v>
      </c>
      <c r="AC4078" s="15">
        <f t="shared" ref="AC4078:AC4090" si="1310">ROUND(X4078+Y4078+Z4078+AA4078+AB4078,1)</f>
        <v>660</v>
      </c>
      <c r="AD4078" s="48">
        <f>(ROUND(AC4078-AC4076,1)/AC4076)</f>
        <v>0</v>
      </c>
      <c r="AE4078" s="113"/>
      <c r="AF4078" s="60"/>
    </row>
    <row r="4079" spans="1:32">
      <c r="A4079" s="99" t="s">
        <v>802</v>
      </c>
      <c r="B4079" s="93">
        <v>10</v>
      </c>
      <c r="C4079" s="21" t="s">
        <v>337</v>
      </c>
      <c r="D4079" s="12">
        <v>66</v>
      </c>
      <c r="E4079" s="12">
        <v>66</v>
      </c>
      <c r="F4079" s="12">
        <v>66</v>
      </c>
      <c r="G4079" s="12">
        <v>66</v>
      </c>
      <c r="H4079" s="12">
        <v>66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4">
        <f>D4079*$D$6</f>
        <v>132</v>
      </c>
      <c r="O4079" s="14">
        <f>E4079*$E$6</f>
        <v>132</v>
      </c>
      <c r="P4079" s="14">
        <f>F4079*$F$6</f>
        <v>132</v>
      </c>
      <c r="Q4079" s="14">
        <f>G4079*$G$6</f>
        <v>132</v>
      </c>
      <c r="R4079" s="14">
        <f>H4079*$H$6</f>
        <v>132</v>
      </c>
      <c r="S4079" s="14">
        <f>(N4079/100)*(I4079*$I$6)+(N4079/100)*(J4079*$J$6)</f>
        <v>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6"/>
        <v>132</v>
      </c>
      <c r="Y4079" s="14">
        <f t="shared" si="1307"/>
        <v>132</v>
      </c>
      <c r="Z4079" s="14">
        <f t="shared" si="1308"/>
        <v>132</v>
      </c>
      <c r="AA4079" s="14">
        <f t="shared" si="1309"/>
        <v>132</v>
      </c>
      <c r="AB4079" s="14">
        <f t="shared" ref="AB4079:AB4090" si="1311">R4079+W4079</f>
        <v>132</v>
      </c>
      <c r="AC4079" s="15">
        <f t="shared" si="1310"/>
        <v>660</v>
      </c>
      <c r="AD4079" s="48">
        <f>(ROUND(AC4079-AC4076,1)/AC4076)</f>
        <v>0</v>
      </c>
      <c r="AE4079" s="113"/>
      <c r="AF4079" s="60"/>
    </row>
    <row r="4080" spans="1:32">
      <c r="A4080" s="99" t="s">
        <v>803</v>
      </c>
      <c r="B4080" s="93">
        <v>10</v>
      </c>
      <c r="C4080" s="21" t="s">
        <v>338</v>
      </c>
      <c r="D4080" s="12">
        <v>66</v>
      </c>
      <c r="E4080" s="12">
        <v>66</v>
      </c>
      <c r="F4080" s="12">
        <v>66</v>
      </c>
      <c r="G4080" s="12">
        <v>66</v>
      </c>
      <c r="H4080" s="12">
        <v>66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4">
        <f>D4080*$D$7</f>
        <v>132</v>
      </c>
      <c r="O4080" s="14">
        <f>E4080*$E$7</f>
        <v>132</v>
      </c>
      <c r="P4080" s="14">
        <f>F4080*$F$7</f>
        <v>132</v>
      </c>
      <c r="Q4080" s="14">
        <f>G4080*$G$7</f>
        <v>132</v>
      </c>
      <c r="R4080" s="14">
        <f>H4080*$H$7</f>
        <v>132</v>
      </c>
      <c r="S4080" s="14">
        <f>(N4080/100)*(I4080*$I$7)+(N4080/100)*(J4080*$J$7)</f>
        <v>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6"/>
        <v>132</v>
      </c>
      <c r="Y4080" s="14">
        <f t="shared" si="1307"/>
        <v>132</v>
      </c>
      <c r="Z4080" s="14">
        <f t="shared" si="1308"/>
        <v>132</v>
      </c>
      <c r="AA4080" s="14">
        <f t="shared" si="1309"/>
        <v>132</v>
      </c>
      <c r="AB4080" s="14">
        <f t="shared" si="1311"/>
        <v>132</v>
      </c>
      <c r="AC4080" s="15">
        <f t="shared" si="1310"/>
        <v>660</v>
      </c>
      <c r="AD4080" s="48">
        <f>(ROUND(AC4080-AC4076,1)/AC4076)</f>
        <v>0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66</v>
      </c>
      <c r="E4081" s="12">
        <v>66</v>
      </c>
      <c r="F4081" s="12">
        <v>66</v>
      </c>
      <c r="G4081" s="12">
        <v>66</v>
      </c>
      <c r="H4081" s="12">
        <v>66</v>
      </c>
      <c r="I4081" s="13">
        <v>0</v>
      </c>
      <c r="J4081" s="13">
        <v>0</v>
      </c>
      <c r="K4081" s="13">
        <v>0</v>
      </c>
      <c r="L4081" s="13">
        <v>0</v>
      </c>
      <c r="M4081" s="13">
        <v>0</v>
      </c>
      <c r="N4081" s="14">
        <f>D4081*$D$8</f>
        <v>132</v>
      </c>
      <c r="O4081" s="14">
        <f>E4081*$E$8</f>
        <v>132</v>
      </c>
      <c r="P4081" s="14">
        <f>F4081*$F$8</f>
        <v>132</v>
      </c>
      <c r="Q4081" s="14">
        <f>G4081*$G$8</f>
        <v>132</v>
      </c>
      <c r="R4081" s="14">
        <f>H4081*$H$8</f>
        <v>132</v>
      </c>
      <c r="S4081" s="14">
        <f>(N4081/100)*(I4081*$I$8)+(N4081/100)*(J4081*$J$8)</f>
        <v>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6"/>
        <v>132</v>
      </c>
      <c r="Y4081" s="14">
        <f t="shared" si="1307"/>
        <v>132</v>
      </c>
      <c r="Z4081" s="14">
        <f t="shared" si="1308"/>
        <v>132</v>
      </c>
      <c r="AA4081" s="14">
        <f t="shared" si="1309"/>
        <v>132</v>
      </c>
      <c r="AB4081" s="14">
        <f t="shared" si="1311"/>
        <v>132</v>
      </c>
      <c r="AC4081" s="15">
        <f t="shared" si="1310"/>
        <v>660</v>
      </c>
      <c r="AD4081" s="48">
        <f>(ROUND(AC4081-AC4076,1)/AC4076)</f>
        <v>0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33</v>
      </c>
      <c r="E4082" s="12">
        <v>160</v>
      </c>
      <c r="F4082" s="12">
        <v>0</v>
      </c>
      <c r="G4082" s="12">
        <v>0</v>
      </c>
      <c r="H4082" s="12">
        <v>0</v>
      </c>
      <c r="I4082" s="13">
        <v>0</v>
      </c>
      <c r="J4082" s="13">
        <v>0</v>
      </c>
      <c r="K4082" s="13">
        <v>80</v>
      </c>
      <c r="L4082" s="13">
        <v>0</v>
      </c>
      <c r="M4082" s="13">
        <v>0</v>
      </c>
      <c r="N4082" s="14">
        <f>D4082*$D$9</f>
        <v>42.9</v>
      </c>
      <c r="O4082" s="14">
        <f>E4082*$E$9</f>
        <v>240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0</v>
      </c>
      <c r="T4082" s="14">
        <f>(O4082/100)*(K4082*$K$9)</f>
        <v>384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6"/>
        <v>42.9</v>
      </c>
      <c r="Y4082" s="14">
        <f t="shared" si="1307"/>
        <v>624</v>
      </c>
      <c r="Z4082" s="14">
        <f t="shared" si="1308"/>
        <v>0</v>
      </c>
      <c r="AA4082" s="14">
        <f t="shared" si="1309"/>
        <v>0</v>
      </c>
      <c r="AB4082" s="14">
        <f t="shared" si="1311"/>
        <v>0</v>
      </c>
      <c r="AC4082" s="15">
        <f t="shared" si="1310"/>
        <v>666.9</v>
      </c>
      <c r="AD4082" s="48">
        <f>(ROUND(AC4082-AC4076,1)/AC4076)</f>
        <v>1.0454545454545456E-2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33</v>
      </c>
      <c r="E4083" s="12">
        <v>0</v>
      </c>
      <c r="F4083" s="12">
        <v>160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40</v>
      </c>
      <c r="M4083" s="13">
        <v>0</v>
      </c>
      <c r="N4083" s="14">
        <f>D4083*$D$10</f>
        <v>42.9</v>
      </c>
      <c r="O4083" s="14">
        <f>E4083*$E$10</f>
        <v>0</v>
      </c>
      <c r="P4083" s="14">
        <f>F4083*$F$10</f>
        <v>240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384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6"/>
        <v>42.9</v>
      </c>
      <c r="Y4083" s="14">
        <f t="shared" si="1307"/>
        <v>0</v>
      </c>
      <c r="Z4083" s="14">
        <f t="shared" si="1308"/>
        <v>624</v>
      </c>
      <c r="AA4083" s="14">
        <f t="shared" si="1309"/>
        <v>0</v>
      </c>
      <c r="AB4083" s="14">
        <f t="shared" si="1311"/>
        <v>0</v>
      </c>
      <c r="AC4083" s="15">
        <f t="shared" si="1310"/>
        <v>666.9</v>
      </c>
      <c r="AD4083" s="48">
        <f>(ROUND(AC4083-AC4076,1)/AC4076)</f>
        <v>1.0454545454545456E-2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33</v>
      </c>
      <c r="E4084" s="12">
        <v>0</v>
      </c>
      <c r="F4084" s="12">
        <v>0</v>
      </c>
      <c r="G4084" s="12">
        <v>160</v>
      </c>
      <c r="H4084" s="12">
        <v>0</v>
      </c>
      <c r="I4084" s="13">
        <v>0</v>
      </c>
      <c r="J4084" s="13">
        <v>0</v>
      </c>
      <c r="K4084" s="13">
        <v>0</v>
      </c>
      <c r="L4084" s="13">
        <v>80</v>
      </c>
      <c r="M4084" s="13">
        <v>0</v>
      </c>
      <c r="N4084" s="14">
        <f>D4084*$D$11</f>
        <v>42.9</v>
      </c>
      <c r="O4084" s="14">
        <f>E4084*$E$11</f>
        <v>0</v>
      </c>
      <c r="P4084" s="14">
        <f>F4084*$F$11</f>
        <v>0</v>
      </c>
      <c r="Q4084" s="14">
        <f>G4084*$G$11</f>
        <v>240</v>
      </c>
      <c r="R4084" s="14">
        <f>H4084*$H$11</f>
        <v>0</v>
      </c>
      <c r="S4084" s="14">
        <f>(N4084/100)*(I4084*$I$11)+(N4084/100)*(J4084*$J$11)</f>
        <v>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384</v>
      </c>
      <c r="W4084" s="14">
        <f>(R4084/100)*(K4084*$K$11)+(R4084/100)*(L4084*$L$11)</f>
        <v>0</v>
      </c>
      <c r="X4084" s="14">
        <f t="shared" si="1306"/>
        <v>42.9</v>
      </c>
      <c r="Y4084" s="14">
        <f t="shared" si="1307"/>
        <v>0</v>
      </c>
      <c r="Z4084" s="14">
        <f t="shared" si="1308"/>
        <v>0</v>
      </c>
      <c r="AA4084" s="14">
        <f t="shared" si="1309"/>
        <v>624</v>
      </c>
      <c r="AB4084" s="14">
        <f t="shared" si="1311"/>
        <v>0</v>
      </c>
      <c r="AC4084" s="15">
        <f t="shared" si="1310"/>
        <v>666.9</v>
      </c>
      <c r="AD4084" s="48">
        <f>(ROUND(AC4084-AC4076,1)/AC4076)</f>
        <v>1.0454545454545456E-2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33</v>
      </c>
      <c r="E4085" s="12">
        <v>0</v>
      </c>
      <c r="F4085" s="12">
        <v>0</v>
      </c>
      <c r="G4085" s="12">
        <v>0</v>
      </c>
      <c r="H4085" s="12">
        <v>160</v>
      </c>
      <c r="I4085" s="13">
        <v>0</v>
      </c>
      <c r="J4085" s="13">
        <v>0</v>
      </c>
      <c r="K4085" s="13">
        <v>40</v>
      </c>
      <c r="L4085" s="13">
        <v>40</v>
      </c>
      <c r="M4085" s="13">
        <v>0</v>
      </c>
      <c r="N4085" s="14">
        <f>D4085*$D$12</f>
        <v>42.9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240</v>
      </c>
      <c r="S4085" s="14">
        <f>(N4085/100)*(I4085*$I$12)+(N4085/100)*(J4085*$J$12)</f>
        <v>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384</v>
      </c>
      <c r="X4085" s="14">
        <f t="shared" si="1306"/>
        <v>42.9</v>
      </c>
      <c r="Y4085" s="14">
        <f t="shared" si="1307"/>
        <v>0</v>
      </c>
      <c r="Z4085" s="14">
        <f t="shared" si="1308"/>
        <v>0</v>
      </c>
      <c r="AA4085" s="14">
        <f t="shared" si="1309"/>
        <v>0</v>
      </c>
      <c r="AB4085" s="14">
        <f t="shared" si="1311"/>
        <v>624</v>
      </c>
      <c r="AC4085" s="15">
        <f t="shared" si="1310"/>
        <v>666.9</v>
      </c>
      <c r="AD4085" s="48">
        <f>(ROUND(AC4085-AC4076,1)/AC4076)</f>
        <v>1.0454545454545456E-2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0</v>
      </c>
      <c r="J4086" s="13">
        <v>0</v>
      </c>
      <c r="K4086" s="13">
        <v>0</v>
      </c>
      <c r="L4086" s="13">
        <v>0</v>
      </c>
      <c r="M4086" s="13">
        <v>20</v>
      </c>
      <c r="N4086" s="14">
        <f>D4086*$D$13</f>
        <v>99</v>
      </c>
      <c r="O4086" s="14">
        <f>E4086*$E$13</f>
        <v>99</v>
      </c>
      <c r="P4086" s="14">
        <f>F4086*$F$13</f>
        <v>99</v>
      </c>
      <c r="Q4086" s="14">
        <f>G4086*$G$13</f>
        <v>99</v>
      </c>
      <c r="R4086" s="14">
        <f>H4086*$H$13</f>
        <v>99</v>
      </c>
      <c r="S4086" s="14">
        <f>(N4086/100)*(I4086*$I$13)+(N4086/100)*(J4086*$J$13)+(N4086/100)*(M4086*$M$13)</f>
        <v>39.6</v>
      </c>
      <c r="T4086" s="14">
        <f>(O4086/100)*(K4086*$K$13)+(O4086/100)*(M4086*$M$13)</f>
        <v>39.6</v>
      </c>
      <c r="U4086" s="14">
        <f>(P4086/100)*(K4086*$K$13)+(P4086/100)*(L4086*$L$13)+(P4086/100)*(M4086*$M$13)</f>
        <v>39.6</v>
      </c>
      <c r="V4086" s="14">
        <f>(Q4086/100)*(L4086*$L$13)+(Q4086/100)*(M4086*$M$13)</f>
        <v>39.6</v>
      </c>
      <c r="W4086" s="14">
        <f>(R4086/100)*(K4086*$K$13)+(R4086/100)*(L4086*$L$13)+(R4086/100)*(M4086*$M$13)</f>
        <v>39.6</v>
      </c>
      <c r="X4086" s="14">
        <f>N4086+S4086</f>
        <v>138.6</v>
      </c>
      <c r="Y4086" s="14">
        <f t="shared" si="1307"/>
        <v>138.6</v>
      </c>
      <c r="Z4086" s="14">
        <f t="shared" si="1308"/>
        <v>138.6</v>
      </c>
      <c r="AA4086" s="14">
        <f t="shared" si="1309"/>
        <v>138.6</v>
      </c>
      <c r="AB4086" s="14">
        <f t="shared" si="1311"/>
        <v>138.6</v>
      </c>
      <c r="AC4086" s="15">
        <f t="shared" si="1310"/>
        <v>693</v>
      </c>
      <c r="AD4086" s="48">
        <f>(ROUND(AC4086-AC4076,1)/AC4076)</f>
        <v>0.05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230</v>
      </c>
      <c r="E4087" s="12">
        <v>0</v>
      </c>
      <c r="F4087" s="12">
        <v>0</v>
      </c>
      <c r="G4087" s="12">
        <v>0</v>
      </c>
      <c r="H4087" s="12">
        <v>0</v>
      </c>
      <c r="I4087" s="13">
        <v>0</v>
      </c>
      <c r="J4087" s="13">
        <v>0</v>
      </c>
      <c r="K4087" s="13">
        <v>50</v>
      </c>
      <c r="L4087" s="13">
        <v>0</v>
      </c>
      <c r="M4087" s="13">
        <v>0</v>
      </c>
      <c r="N4087" s="14">
        <f>D4087*$D$14</f>
        <v>345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345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6"/>
        <v>690</v>
      </c>
      <c r="Y4087" s="14">
        <f t="shared" si="1307"/>
        <v>0</v>
      </c>
      <c r="Z4087" s="14">
        <f t="shared" si="1308"/>
        <v>0</v>
      </c>
      <c r="AA4087" s="14">
        <f t="shared" si="1309"/>
        <v>0</v>
      </c>
      <c r="AB4087" s="14">
        <f t="shared" si="1311"/>
        <v>0</v>
      </c>
      <c r="AC4087" s="15">
        <f t="shared" si="1310"/>
        <v>690</v>
      </c>
      <c r="AD4087" s="48">
        <f>(ROUND(AC4087-AC4076,1)/AC4076)</f>
        <v>4.5454545454545456E-2</v>
      </c>
      <c r="AE4087" s="113"/>
      <c r="AF4087" s="60"/>
    </row>
    <row r="4088" spans="1:32">
      <c r="A4088" s="99"/>
      <c r="B4088" s="93"/>
      <c r="C4088" s="21" t="s">
        <v>329</v>
      </c>
      <c r="D4088" s="12">
        <v>230</v>
      </c>
      <c r="E4088" s="12">
        <v>0</v>
      </c>
      <c r="F4088" s="12">
        <v>0</v>
      </c>
      <c r="G4088" s="12">
        <v>0</v>
      </c>
      <c r="H4088" s="12">
        <v>0</v>
      </c>
      <c r="I4088" s="13">
        <v>0</v>
      </c>
      <c r="J4088" s="13">
        <v>0</v>
      </c>
      <c r="K4088" s="13">
        <v>0</v>
      </c>
      <c r="L4088" s="13">
        <v>50</v>
      </c>
      <c r="M4088" s="13">
        <v>0</v>
      </c>
      <c r="N4088" s="14">
        <f>D4088*$D$15</f>
        <v>345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345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6"/>
        <v>690</v>
      </c>
      <c r="Y4088" s="14">
        <f t="shared" si="1307"/>
        <v>0</v>
      </c>
      <c r="Z4088" s="14">
        <f t="shared" si="1308"/>
        <v>0</v>
      </c>
      <c r="AA4088" s="14">
        <f t="shared" si="1309"/>
        <v>0</v>
      </c>
      <c r="AB4088" s="14">
        <f t="shared" si="1311"/>
        <v>0</v>
      </c>
      <c r="AC4088" s="15">
        <f t="shared" si="1310"/>
        <v>690</v>
      </c>
      <c r="AD4088" s="48">
        <f>(ROUND(AC4088-AC4076,1)/AC4076)</f>
        <v>4.5454545454545456E-2</v>
      </c>
      <c r="AE4088" s="113"/>
      <c r="AF4088" s="60"/>
    </row>
    <row r="4089" spans="1:32">
      <c r="A4089" s="99"/>
      <c r="B4089" s="93"/>
      <c r="C4089" s="21" t="s">
        <v>325</v>
      </c>
      <c r="D4089" s="12">
        <v>66</v>
      </c>
      <c r="E4089" s="12">
        <v>66</v>
      </c>
      <c r="F4089" s="12">
        <v>66</v>
      </c>
      <c r="G4089" s="12">
        <v>66</v>
      </c>
      <c r="H4089" s="12">
        <v>66</v>
      </c>
      <c r="I4089" s="13">
        <v>0</v>
      </c>
      <c r="J4089" s="13">
        <v>50</v>
      </c>
      <c r="K4089" s="13">
        <v>0</v>
      </c>
      <c r="L4089" s="13">
        <v>0</v>
      </c>
      <c r="M4089" s="13">
        <v>0</v>
      </c>
      <c r="N4089" s="14">
        <f>D4089*$D$16</f>
        <v>105.60000000000001</v>
      </c>
      <c r="O4089" s="14">
        <f>E4089*$E$16</f>
        <v>105.60000000000001</v>
      </c>
      <c r="P4089" s="14">
        <f>F4089*$F$16</f>
        <v>105.60000000000001</v>
      </c>
      <c r="Q4089" s="14">
        <f>G4089*$G$16</f>
        <v>105.60000000000001</v>
      </c>
      <c r="R4089" s="14">
        <f>H4089*$H$16</f>
        <v>105.60000000000001</v>
      </c>
      <c r="S4089" s="14">
        <f>(N4089/100)*(I4089*$I$16)+(N4089/100)*(J4089*$J$16)</f>
        <v>184.8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6"/>
        <v>290.40000000000003</v>
      </c>
      <c r="Y4089" s="14">
        <f t="shared" si="1307"/>
        <v>105.60000000000001</v>
      </c>
      <c r="Z4089" s="14">
        <f t="shared" si="1308"/>
        <v>105.60000000000001</v>
      </c>
      <c r="AA4089" s="14">
        <f t="shared" si="1309"/>
        <v>105.60000000000001</v>
      </c>
      <c r="AB4089" s="14">
        <f t="shared" si="1311"/>
        <v>105.60000000000001</v>
      </c>
      <c r="AC4089" s="15">
        <f t="shared" si="1310"/>
        <v>712.8</v>
      </c>
      <c r="AD4089" s="48">
        <f>(ROUND(AC4089-AC4076,1)/AC4076)</f>
        <v>0.08</v>
      </c>
      <c r="AE4089" s="113"/>
      <c r="AF4089" s="60"/>
    </row>
    <row r="4090" spans="1:32">
      <c r="A4090" s="99"/>
      <c r="B4090" s="93"/>
      <c r="C4090" s="21" t="s">
        <v>326</v>
      </c>
      <c r="D4090" s="12">
        <v>66</v>
      </c>
      <c r="E4090" s="12">
        <v>66</v>
      </c>
      <c r="F4090" s="12">
        <v>66</v>
      </c>
      <c r="G4090" s="12">
        <v>66</v>
      </c>
      <c r="H4090" s="12">
        <v>66</v>
      </c>
      <c r="I4090" s="13">
        <v>50</v>
      </c>
      <c r="J4090" s="13">
        <v>0</v>
      </c>
      <c r="K4090" s="13">
        <v>0</v>
      </c>
      <c r="L4090" s="13">
        <v>0</v>
      </c>
      <c r="M4090" s="13">
        <v>0</v>
      </c>
      <c r="N4090" s="14">
        <f>D4090*$D$17</f>
        <v>105.60000000000001</v>
      </c>
      <c r="O4090" s="14">
        <f>E4090*$E$17</f>
        <v>105.60000000000001</v>
      </c>
      <c r="P4090" s="14">
        <f>F4090*$F$17</f>
        <v>105.60000000000001</v>
      </c>
      <c r="Q4090" s="14">
        <f>G4090*$G$17</f>
        <v>105.60000000000001</v>
      </c>
      <c r="R4090" s="14">
        <f>H4090*$H$17</f>
        <v>105.60000000000001</v>
      </c>
      <c r="S4090" s="14">
        <f>(N4090/100)*(I4090*$I$17)+(N4090/100)*(J4090*$J$17)</f>
        <v>184.8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6"/>
        <v>290.40000000000003</v>
      </c>
      <c r="Y4090" s="14">
        <f t="shared" si="1307"/>
        <v>105.60000000000001</v>
      </c>
      <c r="Z4090" s="14">
        <f t="shared" si="1308"/>
        <v>105.60000000000001</v>
      </c>
      <c r="AA4090" s="14">
        <f t="shared" si="1309"/>
        <v>105.60000000000001</v>
      </c>
      <c r="AB4090" s="14">
        <f t="shared" si="1311"/>
        <v>105.60000000000001</v>
      </c>
      <c r="AC4090" s="15">
        <f t="shared" si="1310"/>
        <v>712.8</v>
      </c>
      <c r="AD4090" s="48">
        <f>(ROUND(AC4090-AC4076,1)/AC4076)</f>
        <v>0.08</v>
      </c>
      <c r="AE4090" s="113" t="s">
        <v>799</v>
      </c>
      <c r="AF4090" s="60"/>
    </row>
    <row r="4091" spans="1:32">
      <c r="A4091" s="106" t="s">
        <v>0</v>
      </c>
      <c r="B4091" s="90" t="s">
        <v>894</v>
      </c>
      <c r="C4091" s="50" t="s">
        <v>241</v>
      </c>
      <c r="D4091" s="11">
        <v>132</v>
      </c>
      <c r="E4091" s="11">
        <v>0</v>
      </c>
      <c r="F4091" s="11">
        <v>0</v>
      </c>
      <c r="G4091" s="11">
        <v>0</v>
      </c>
      <c r="H4091" s="11">
        <v>0</v>
      </c>
      <c r="I4091" s="51">
        <v>80</v>
      </c>
      <c r="J4091" s="51">
        <v>10</v>
      </c>
      <c r="K4091" s="51">
        <v>0</v>
      </c>
      <c r="L4091" s="51">
        <v>0</v>
      </c>
      <c r="M4091" s="51">
        <v>0</v>
      </c>
      <c r="N4091" s="52">
        <f>D4091*$D$3</f>
        <v>264</v>
      </c>
      <c r="O4091" s="52">
        <f>E4091*$E$3</f>
        <v>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475.20000000000005</v>
      </c>
      <c r="T4091" s="52">
        <f>(O4091/100)*(K4091*$K$3)</f>
        <v>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12">N4091+S4091</f>
        <v>739.2</v>
      </c>
      <c r="Y4091" s="52">
        <f t="shared" ref="Y4091:Y4105" si="1313">O4091+T4091</f>
        <v>0</v>
      </c>
      <c r="Z4091" s="52">
        <f t="shared" ref="Z4091:Z4105" si="1314">P4091+U4091</f>
        <v>0</v>
      </c>
      <c r="AA4091" s="52">
        <f t="shared" ref="AA4091:AA4105" si="1315">Q4091+V4091</f>
        <v>0</v>
      </c>
      <c r="AB4091" s="52">
        <f>R4091+W4091</f>
        <v>0</v>
      </c>
      <c r="AC4091" s="53">
        <f>ROUND(X4091+Y4091+Z4091+AA4091+AB4091,1)</f>
        <v>739.2</v>
      </c>
      <c r="AD4091" s="58"/>
      <c r="AE4091" s="113"/>
      <c r="AF4091" s="60"/>
    </row>
    <row r="4092" spans="1:32">
      <c r="A4092" s="99" t="s">
        <v>800</v>
      </c>
      <c r="B4092" s="91">
        <v>28</v>
      </c>
      <c r="C4092" s="21" t="s">
        <v>324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90</v>
      </c>
      <c r="J4092" s="13">
        <v>30</v>
      </c>
      <c r="K4092" s="13">
        <v>0</v>
      </c>
      <c r="L4092" s="13">
        <v>0</v>
      </c>
      <c r="M4092" s="13">
        <v>0</v>
      </c>
      <c r="N4092" s="14">
        <f>D4092*$D$4</f>
        <v>211.20000000000002</v>
      </c>
      <c r="O4092" s="14">
        <f>E4092*$E$4</f>
        <v>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633.6</v>
      </c>
      <c r="T4092" s="14">
        <f>(O4092/100)*(K4092*$K$4)</f>
        <v>0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12"/>
        <v>844.80000000000007</v>
      </c>
      <c r="Y4092" s="14">
        <f t="shared" si="1313"/>
        <v>0</v>
      </c>
      <c r="Z4092" s="14">
        <f t="shared" si="1314"/>
        <v>0</v>
      </c>
      <c r="AA4092" s="14">
        <f t="shared" si="1315"/>
        <v>0</v>
      </c>
      <c r="AB4092" s="14">
        <f>R4092+W4092</f>
        <v>0</v>
      </c>
      <c r="AC4092" s="15">
        <f>ROUND(X4092+Y4092+Z4092+AA4092+AB4092,1)</f>
        <v>844.8</v>
      </c>
      <c r="AD4092" s="48">
        <f>(ROUND(AC4092-AC4091,1)/AC4091)</f>
        <v>0.14285714285714285</v>
      </c>
      <c r="AE4092" s="113"/>
      <c r="AF4092" s="60"/>
    </row>
    <row r="4093" spans="1:32">
      <c r="A4093" s="99" t="s">
        <v>801</v>
      </c>
      <c r="B4093" s="91">
        <v>14</v>
      </c>
      <c r="C4093" s="21" t="s">
        <v>834</v>
      </c>
      <c r="D4093" s="12">
        <v>132</v>
      </c>
      <c r="E4093" s="12">
        <v>0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0</v>
      </c>
      <c r="L4093" s="13">
        <v>0</v>
      </c>
      <c r="M4093" s="13">
        <v>0</v>
      </c>
      <c r="N4093" s="14">
        <f>D4093*$D$5</f>
        <v>264</v>
      </c>
      <c r="O4093" s="14">
        <f>E4093*$E$5</f>
        <v>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427.68</v>
      </c>
      <c r="T4093" s="14">
        <f>(O4093/100)*(K4093*$K$5)</f>
        <v>0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12"/>
        <v>691.68000000000006</v>
      </c>
      <c r="Y4093" s="14">
        <f t="shared" si="1313"/>
        <v>0</v>
      </c>
      <c r="Z4093" s="14">
        <f t="shared" si="1314"/>
        <v>0</v>
      </c>
      <c r="AA4093" s="14">
        <f t="shared" si="1315"/>
        <v>0</v>
      </c>
      <c r="AB4093" s="14">
        <f>R4093+W4093</f>
        <v>0</v>
      </c>
      <c r="AC4093" s="15">
        <f t="shared" ref="AC4093:AC4105" si="1316">ROUND(X4093+Y4093+Z4093+AA4093+AB4093,1)</f>
        <v>691.7</v>
      </c>
      <c r="AD4093" s="48">
        <f>(ROUND(AC4093-AC4091,1)/AC4091)</f>
        <v>-6.4258658008658001E-2</v>
      </c>
      <c r="AE4093" s="113"/>
      <c r="AF4093" s="60"/>
    </row>
    <row r="4094" spans="1:32">
      <c r="A4094" s="99" t="s">
        <v>802</v>
      </c>
      <c r="B4094" s="91">
        <v>0</v>
      </c>
      <c r="C4094" s="21" t="s">
        <v>337</v>
      </c>
      <c r="D4094" s="12">
        <v>132</v>
      </c>
      <c r="E4094" s="12">
        <v>0</v>
      </c>
      <c r="F4094" s="12">
        <v>0</v>
      </c>
      <c r="G4094" s="12">
        <v>0</v>
      </c>
      <c r="H4094" s="12">
        <v>0</v>
      </c>
      <c r="I4094" s="13">
        <v>80</v>
      </c>
      <c r="J4094" s="13">
        <v>10</v>
      </c>
      <c r="K4094" s="13">
        <v>0</v>
      </c>
      <c r="L4094" s="13">
        <v>0</v>
      </c>
      <c r="M4094" s="13">
        <v>0</v>
      </c>
      <c r="N4094" s="14">
        <f>D4094*$D$6</f>
        <v>264</v>
      </c>
      <c r="O4094" s="14">
        <f>E4094*$E$6</f>
        <v>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427.68</v>
      </c>
      <c r="T4094" s="14">
        <f>(O4094/100)*(K4094*$K$6)</f>
        <v>0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12"/>
        <v>691.68000000000006</v>
      </c>
      <c r="Y4094" s="14">
        <f t="shared" si="1313"/>
        <v>0</v>
      </c>
      <c r="Z4094" s="14">
        <f t="shared" si="1314"/>
        <v>0</v>
      </c>
      <c r="AA4094" s="14">
        <f t="shared" si="1315"/>
        <v>0</v>
      </c>
      <c r="AB4094" s="14">
        <f t="shared" ref="AB4094:AB4105" si="1317">R4094+W4094</f>
        <v>0</v>
      </c>
      <c r="AC4094" s="15">
        <f t="shared" si="1316"/>
        <v>691.7</v>
      </c>
      <c r="AD4094" s="48">
        <f>(ROUND(AC4094-AC4091,1)/AC4091)</f>
        <v>-6.4258658008658001E-2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132</v>
      </c>
      <c r="E4095" s="12">
        <v>0</v>
      </c>
      <c r="F4095" s="12">
        <v>0</v>
      </c>
      <c r="G4095" s="12">
        <v>0</v>
      </c>
      <c r="H4095" s="12">
        <v>0</v>
      </c>
      <c r="I4095" s="13">
        <v>80</v>
      </c>
      <c r="J4095" s="13">
        <v>10</v>
      </c>
      <c r="K4095" s="13">
        <v>0</v>
      </c>
      <c r="L4095" s="13">
        <v>0</v>
      </c>
      <c r="M4095" s="13">
        <v>0</v>
      </c>
      <c r="N4095" s="14">
        <f>D4095*$D$7</f>
        <v>264</v>
      </c>
      <c r="O4095" s="14">
        <f>E4095*$E$7</f>
        <v>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427.68</v>
      </c>
      <c r="T4095" s="14">
        <f>(O4095/100)*(K4095*$K$7)</f>
        <v>0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12"/>
        <v>691.68000000000006</v>
      </c>
      <c r="Y4095" s="14">
        <f t="shared" si="1313"/>
        <v>0</v>
      </c>
      <c r="Z4095" s="14">
        <f t="shared" si="1314"/>
        <v>0</v>
      </c>
      <c r="AA4095" s="14">
        <f t="shared" si="1315"/>
        <v>0</v>
      </c>
      <c r="AB4095" s="14">
        <f t="shared" si="1317"/>
        <v>0</v>
      </c>
      <c r="AC4095" s="15">
        <f t="shared" si="1316"/>
        <v>691.7</v>
      </c>
      <c r="AD4095" s="48">
        <f>(ROUND(AC4095-AC4091,1)/AC4091)</f>
        <v>-6.4258658008658001E-2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132</v>
      </c>
      <c r="E4096" s="12">
        <v>0</v>
      </c>
      <c r="F4096" s="12">
        <v>0</v>
      </c>
      <c r="G4096" s="12">
        <v>0</v>
      </c>
      <c r="H4096" s="12">
        <v>0</v>
      </c>
      <c r="I4096" s="13">
        <v>80</v>
      </c>
      <c r="J4096" s="13">
        <v>10</v>
      </c>
      <c r="K4096" s="13">
        <v>0</v>
      </c>
      <c r="L4096" s="13">
        <v>0</v>
      </c>
      <c r="M4096" s="13">
        <v>0</v>
      </c>
      <c r="N4096" s="14">
        <f>D4096*$D$8</f>
        <v>264</v>
      </c>
      <c r="O4096" s="14">
        <f>E4096*$E$8</f>
        <v>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427.68</v>
      </c>
      <c r="T4096" s="14">
        <f>(O4096/100)*(K4096*$K$8)</f>
        <v>0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12"/>
        <v>691.68000000000006</v>
      </c>
      <c r="Y4096" s="14">
        <f t="shared" si="1313"/>
        <v>0</v>
      </c>
      <c r="Z4096" s="14">
        <f t="shared" si="1314"/>
        <v>0</v>
      </c>
      <c r="AA4096" s="14">
        <f t="shared" si="1315"/>
        <v>0</v>
      </c>
      <c r="AB4096" s="14">
        <f t="shared" si="1317"/>
        <v>0</v>
      </c>
      <c r="AC4096" s="15">
        <f t="shared" si="1316"/>
        <v>691.7</v>
      </c>
      <c r="AD4096" s="48">
        <f>(ROUND(AC4096-AC4091,1)/AC4091)</f>
        <v>-6.4258658008658001E-2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66</v>
      </c>
      <c r="E4097" s="12">
        <v>132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98</v>
      </c>
      <c r="L4097" s="13">
        <v>0</v>
      </c>
      <c r="M4097" s="13">
        <v>0</v>
      </c>
      <c r="N4097" s="14">
        <f>D4097*$D$9</f>
        <v>85.8</v>
      </c>
      <c r="O4097" s="14">
        <f>E4097*$E$9</f>
        <v>198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154.44</v>
      </c>
      <c r="T4097" s="14">
        <f>(O4097/100)*(K4097*$K$9)</f>
        <v>388.08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12"/>
        <v>240.24</v>
      </c>
      <c r="Y4097" s="14">
        <f t="shared" si="1313"/>
        <v>586.07999999999993</v>
      </c>
      <c r="Z4097" s="14">
        <f t="shared" si="1314"/>
        <v>0</v>
      </c>
      <c r="AA4097" s="14">
        <f t="shared" si="1315"/>
        <v>0</v>
      </c>
      <c r="AB4097" s="14">
        <f t="shared" si="1317"/>
        <v>0</v>
      </c>
      <c r="AC4097" s="15">
        <f t="shared" si="1316"/>
        <v>826.3</v>
      </c>
      <c r="AD4097" s="48">
        <f>(ROUND(AC4097-AC4091,1)/AC4091)</f>
        <v>0.11783008658008656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66</v>
      </c>
      <c r="E4098" s="12">
        <v>0</v>
      </c>
      <c r="F4098" s="12">
        <v>132</v>
      </c>
      <c r="G4098" s="12">
        <v>0</v>
      </c>
      <c r="H4098" s="12">
        <v>0</v>
      </c>
      <c r="I4098" s="13">
        <v>80</v>
      </c>
      <c r="J4098" s="13">
        <v>10</v>
      </c>
      <c r="K4098" s="13">
        <v>49</v>
      </c>
      <c r="L4098" s="13">
        <v>49</v>
      </c>
      <c r="M4098" s="13">
        <v>0</v>
      </c>
      <c r="N4098" s="14">
        <f>D4098*$D$10</f>
        <v>85.8</v>
      </c>
      <c r="O4098" s="14">
        <f>E4098*$E$10</f>
        <v>0</v>
      </c>
      <c r="P4098" s="14">
        <f>F4098*$F$10</f>
        <v>198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154.44</v>
      </c>
      <c r="T4098" s="14">
        <f>(O4098/100)*(K4098*$J$10)</f>
        <v>0</v>
      </c>
      <c r="U4098" s="14">
        <f>(P4098/100)*(K4098*$K$10)+(P4098/100)*(L4098*$L$10)</f>
        <v>388.08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12"/>
        <v>240.24</v>
      </c>
      <c r="Y4098" s="14">
        <f t="shared" si="1313"/>
        <v>0</v>
      </c>
      <c r="Z4098" s="14">
        <f t="shared" si="1314"/>
        <v>586.07999999999993</v>
      </c>
      <c r="AA4098" s="14">
        <f t="shared" si="1315"/>
        <v>0</v>
      </c>
      <c r="AB4098" s="14">
        <f t="shared" si="1317"/>
        <v>0</v>
      </c>
      <c r="AC4098" s="15">
        <f t="shared" si="1316"/>
        <v>826.3</v>
      </c>
      <c r="AD4098" s="48">
        <f>(ROUND(AC4098-AC4091,1)/AC4091)</f>
        <v>0.11783008658008656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66</v>
      </c>
      <c r="E4099" s="12">
        <v>0</v>
      </c>
      <c r="F4099" s="12">
        <v>0</v>
      </c>
      <c r="G4099" s="12">
        <v>132</v>
      </c>
      <c r="H4099" s="12">
        <v>0</v>
      </c>
      <c r="I4099" s="13">
        <v>80</v>
      </c>
      <c r="J4099" s="13">
        <v>10</v>
      </c>
      <c r="K4099" s="13">
        <v>0</v>
      </c>
      <c r="L4099" s="13">
        <v>98</v>
      </c>
      <c r="M4099" s="13">
        <v>0</v>
      </c>
      <c r="N4099" s="14">
        <f>D4099*$D$11</f>
        <v>85.8</v>
      </c>
      <c r="O4099" s="14">
        <f>E4099*$E$11</f>
        <v>0</v>
      </c>
      <c r="P4099" s="14">
        <f>F4099*$F$11</f>
        <v>0</v>
      </c>
      <c r="Q4099" s="14">
        <f>G4099*$G$11</f>
        <v>198</v>
      </c>
      <c r="R4099" s="14">
        <f>H4099*$H$11</f>
        <v>0</v>
      </c>
      <c r="S4099" s="14">
        <f>(N4099/100)*(I4099*$I$11)+(N4099/100)*(J4099*$J$11)</f>
        <v>154.44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388.08</v>
      </c>
      <c r="W4099" s="14">
        <f>(R4099/100)*(K4099*$K$11)+(R4099/100)*(L4099*$L$11)</f>
        <v>0</v>
      </c>
      <c r="X4099" s="14">
        <f t="shared" si="1312"/>
        <v>240.24</v>
      </c>
      <c r="Y4099" s="14">
        <f t="shared" si="1313"/>
        <v>0</v>
      </c>
      <c r="Z4099" s="14">
        <f t="shared" si="1314"/>
        <v>0</v>
      </c>
      <c r="AA4099" s="14">
        <f t="shared" si="1315"/>
        <v>586.07999999999993</v>
      </c>
      <c r="AB4099" s="14">
        <f t="shared" si="1317"/>
        <v>0</v>
      </c>
      <c r="AC4099" s="15">
        <f t="shared" si="1316"/>
        <v>826.3</v>
      </c>
      <c r="AD4099" s="48">
        <f>(ROUND(AC4099-AC4091,1)/AC4091)</f>
        <v>0.11783008658008656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66</v>
      </c>
      <c r="E4100" s="12">
        <v>0</v>
      </c>
      <c r="F4100" s="12">
        <v>0</v>
      </c>
      <c r="G4100" s="12">
        <v>0</v>
      </c>
      <c r="H4100" s="12">
        <v>132</v>
      </c>
      <c r="I4100" s="13">
        <v>80</v>
      </c>
      <c r="J4100" s="13">
        <v>10</v>
      </c>
      <c r="K4100" s="13">
        <v>49</v>
      </c>
      <c r="L4100" s="13">
        <v>49</v>
      </c>
      <c r="M4100" s="13">
        <v>0</v>
      </c>
      <c r="N4100" s="14">
        <f>D4100*$D$12</f>
        <v>85.8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198</v>
      </c>
      <c r="S4100" s="14">
        <f>(N4100/100)*(I4100*$I$12)+(N4100/100)*(J4100*$J$12)</f>
        <v>154.44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388.08</v>
      </c>
      <c r="X4100" s="14">
        <f t="shared" si="1312"/>
        <v>240.24</v>
      </c>
      <c r="Y4100" s="14">
        <f t="shared" si="1313"/>
        <v>0</v>
      </c>
      <c r="Z4100" s="14">
        <f t="shared" si="1314"/>
        <v>0</v>
      </c>
      <c r="AA4100" s="14">
        <f t="shared" si="1315"/>
        <v>0</v>
      </c>
      <c r="AB4100" s="14">
        <f t="shared" si="1317"/>
        <v>586.07999999999993</v>
      </c>
      <c r="AC4100" s="15">
        <f t="shared" si="1316"/>
        <v>826.3</v>
      </c>
      <c r="AD4100" s="48">
        <f>(ROUND(AC4100-AC4091,1)/AC4091)</f>
        <v>0.11783008658008656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80</v>
      </c>
      <c r="J4101" s="13">
        <v>10</v>
      </c>
      <c r="K4101" s="13">
        <v>0</v>
      </c>
      <c r="L4101" s="13">
        <v>0</v>
      </c>
      <c r="M4101" s="13">
        <v>80</v>
      </c>
      <c r="N4101" s="14">
        <f>D4101*$D$13</f>
        <v>198</v>
      </c>
      <c r="O4101" s="14">
        <f>E4101*$E$13</f>
        <v>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673.2</v>
      </c>
      <c r="T4101" s="14">
        <f>(O4101/100)*(K4101*$K$13)+(O4101/100)*(M4101*$M$13)</f>
        <v>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871.2</v>
      </c>
      <c r="Y4101" s="14">
        <f t="shared" si="1313"/>
        <v>0</v>
      </c>
      <c r="Z4101" s="14">
        <f t="shared" si="1314"/>
        <v>0</v>
      </c>
      <c r="AA4101" s="14">
        <f t="shared" si="1315"/>
        <v>0</v>
      </c>
      <c r="AB4101" s="14">
        <f t="shared" si="1317"/>
        <v>0</v>
      </c>
      <c r="AC4101" s="15">
        <f t="shared" si="1316"/>
        <v>871.2</v>
      </c>
      <c r="AD4101" s="48">
        <f>(ROUND(AC4101-AC4091,1)/AC4091)</f>
        <v>0.17857142857142855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132</v>
      </c>
      <c r="E4102" s="12">
        <v>0</v>
      </c>
      <c r="F4102" s="12">
        <v>0</v>
      </c>
      <c r="G4102" s="12">
        <v>0</v>
      </c>
      <c r="H4102" s="12">
        <v>0</v>
      </c>
      <c r="I4102" s="13">
        <v>80</v>
      </c>
      <c r="J4102" s="13">
        <v>10</v>
      </c>
      <c r="K4102" s="13">
        <v>80</v>
      </c>
      <c r="L4102" s="13">
        <v>0</v>
      </c>
      <c r="M4102" s="13">
        <v>0</v>
      </c>
      <c r="N4102" s="14">
        <f>D4102*$D$14</f>
        <v>198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673.2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12"/>
        <v>871.2</v>
      </c>
      <c r="Y4102" s="14">
        <f t="shared" si="1313"/>
        <v>0</v>
      </c>
      <c r="Z4102" s="14">
        <f t="shared" si="1314"/>
        <v>0</v>
      </c>
      <c r="AA4102" s="14">
        <f t="shared" si="1315"/>
        <v>0</v>
      </c>
      <c r="AB4102" s="14">
        <f t="shared" si="1317"/>
        <v>0</v>
      </c>
      <c r="AC4102" s="15">
        <f t="shared" si="1316"/>
        <v>871.2</v>
      </c>
      <c r="AD4102" s="48">
        <f>(ROUND(AC4102-AC4091,1)/AC4091)</f>
        <v>0.17857142857142855</v>
      </c>
      <c r="AE4102" s="113"/>
      <c r="AF4102" s="60"/>
    </row>
    <row r="4103" spans="1:32">
      <c r="A4103" s="99"/>
      <c r="B4103" s="91"/>
      <c r="C4103" s="21" t="s">
        <v>329</v>
      </c>
      <c r="D4103" s="12">
        <v>132</v>
      </c>
      <c r="E4103" s="12">
        <v>0</v>
      </c>
      <c r="F4103" s="12">
        <v>0</v>
      </c>
      <c r="G4103" s="12">
        <v>0</v>
      </c>
      <c r="H4103" s="12">
        <v>0</v>
      </c>
      <c r="I4103" s="13">
        <v>80</v>
      </c>
      <c r="J4103" s="13">
        <v>10</v>
      </c>
      <c r="K4103" s="13">
        <v>0</v>
      </c>
      <c r="L4103" s="13">
        <v>80</v>
      </c>
      <c r="M4103" s="13">
        <v>0</v>
      </c>
      <c r="N4103" s="14">
        <f>D4103*$D$15</f>
        <v>198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673.2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12"/>
        <v>871.2</v>
      </c>
      <c r="Y4103" s="14">
        <f t="shared" si="1313"/>
        <v>0</v>
      </c>
      <c r="Z4103" s="14">
        <f t="shared" si="1314"/>
        <v>0</v>
      </c>
      <c r="AA4103" s="14">
        <f t="shared" si="1315"/>
        <v>0</v>
      </c>
      <c r="AB4103" s="14">
        <f t="shared" si="1317"/>
        <v>0</v>
      </c>
      <c r="AC4103" s="15">
        <f t="shared" si="1316"/>
        <v>871.2</v>
      </c>
      <c r="AD4103" s="48">
        <f>(ROUND(AC4103-AC4091,1)/AC4091)</f>
        <v>0.17857142857142855</v>
      </c>
      <c r="AE4103" s="113"/>
      <c r="AF4103" s="60"/>
    </row>
    <row r="4104" spans="1:32">
      <c r="A4104" s="99"/>
      <c r="B4104" s="91"/>
      <c r="C4104" s="21" t="s">
        <v>325</v>
      </c>
      <c r="D4104" s="12">
        <v>132</v>
      </c>
      <c r="E4104" s="12">
        <v>0</v>
      </c>
      <c r="F4104" s="12">
        <v>0</v>
      </c>
      <c r="G4104" s="12">
        <v>0</v>
      </c>
      <c r="H4104" s="12">
        <v>0</v>
      </c>
      <c r="I4104" s="13">
        <v>80</v>
      </c>
      <c r="J4104" s="13">
        <v>52</v>
      </c>
      <c r="K4104" s="13">
        <v>0</v>
      </c>
      <c r="L4104" s="13">
        <v>0</v>
      </c>
      <c r="M4104" s="13">
        <v>0</v>
      </c>
      <c r="N4104" s="14">
        <f>D4104*$D$16</f>
        <v>211.20000000000002</v>
      </c>
      <c r="O4104" s="14">
        <f>E4104*$E$16</f>
        <v>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553.34400000000005</v>
      </c>
      <c r="T4104" s="14">
        <f>(O4104/100)*(K4104*$K$16)</f>
        <v>0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12"/>
        <v>764.5440000000001</v>
      </c>
      <c r="Y4104" s="14">
        <f t="shared" si="1313"/>
        <v>0</v>
      </c>
      <c r="Z4104" s="14">
        <f t="shared" si="1314"/>
        <v>0</v>
      </c>
      <c r="AA4104" s="14">
        <f t="shared" si="1315"/>
        <v>0</v>
      </c>
      <c r="AB4104" s="14">
        <f t="shared" si="1317"/>
        <v>0</v>
      </c>
      <c r="AC4104" s="15">
        <f t="shared" si="1316"/>
        <v>764.5</v>
      </c>
      <c r="AD4104" s="48">
        <f>(ROUND(AC4104-AC4091,1)/AC4091)</f>
        <v>3.4226190476190473E-2</v>
      </c>
      <c r="AE4104" s="113"/>
      <c r="AF4104" s="60"/>
    </row>
    <row r="4105" spans="1:32">
      <c r="A4105" s="99"/>
      <c r="B4105" s="91"/>
      <c r="C4105" s="21" t="s">
        <v>326</v>
      </c>
      <c r="D4105" s="12">
        <v>132</v>
      </c>
      <c r="E4105" s="12">
        <v>0</v>
      </c>
      <c r="F4105" s="12">
        <v>0</v>
      </c>
      <c r="G4105" s="12">
        <v>0</v>
      </c>
      <c r="H4105" s="12">
        <v>0</v>
      </c>
      <c r="I4105" s="13">
        <v>95</v>
      </c>
      <c r="J4105" s="13">
        <v>10</v>
      </c>
      <c r="K4105" s="13">
        <v>0</v>
      </c>
      <c r="L4105" s="13">
        <v>0</v>
      </c>
      <c r="M4105" s="13">
        <v>0</v>
      </c>
      <c r="N4105" s="14">
        <f>D4105*$D$17</f>
        <v>211.20000000000002</v>
      </c>
      <c r="O4105" s="14">
        <f>E4105*$E$17</f>
        <v>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723.36</v>
      </c>
      <c r="T4105" s="14">
        <f>(O4105/100)*(K4105*$K$17)</f>
        <v>0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12"/>
        <v>934.56000000000006</v>
      </c>
      <c r="Y4105" s="14">
        <f t="shared" si="1313"/>
        <v>0</v>
      </c>
      <c r="Z4105" s="14">
        <f t="shared" si="1314"/>
        <v>0</v>
      </c>
      <c r="AA4105" s="14">
        <f t="shared" si="1315"/>
        <v>0</v>
      </c>
      <c r="AB4105" s="14">
        <f t="shared" si="1317"/>
        <v>0</v>
      </c>
      <c r="AC4105" s="15">
        <f t="shared" si="1316"/>
        <v>934.6</v>
      </c>
      <c r="AD4105" s="48">
        <f>(ROUND(AC4105-AC4091,1)/AC4091)</f>
        <v>0.26433982683982682</v>
      </c>
      <c r="AE4105" s="113" t="s">
        <v>799</v>
      </c>
      <c r="AF4105" s="60"/>
    </row>
    <row r="4106" spans="1:32">
      <c r="A4106" s="107"/>
      <c r="B4106" s="149" t="s">
        <v>173</v>
      </c>
      <c r="C4106" s="149"/>
      <c r="D4106" s="149"/>
      <c r="E4106" s="149"/>
      <c r="F4106" s="149"/>
      <c r="G4106" s="149"/>
      <c r="H4106" s="149"/>
      <c r="I4106" s="149"/>
      <c r="J4106" s="149"/>
      <c r="K4106" s="149"/>
      <c r="L4106" s="149"/>
      <c r="M4106" s="149"/>
      <c r="N4106" s="149"/>
      <c r="O4106" s="149"/>
      <c r="P4106" s="149"/>
      <c r="Q4106" s="149"/>
      <c r="R4106" s="149"/>
      <c r="S4106" s="149"/>
      <c r="T4106" s="149"/>
      <c r="U4106" s="149"/>
      <c r="V4106" s="149"/>
      <c r="W4106" s="149"/>
      <c r="X4106" s="149"/>
      <c r="Y4106" s="149"/>
      <c r="Z4106" s="149"/>
      <c r="AA4106" s="149"/>
      <c r="AB4106" s="149"/>
      <c r="AC4106" s="18">
        <v>500</v>
      </c>
      <c r="AD4106" s="18"/>
      <c r="AE4106" s="113"/>
      <c r="AF4106" s="60"/>
    </row>
    <row r="4107" spans="1:32">
      <c r="A4107" s="106" t="s">
        <v>0</v>
      </c>
      <c r="B4107" s="87" t="s">
        <v>173</v>
      </c>
      <c r="C4107" s="21" t="s">
        <v>243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D4107*$D$3</f>
        <v>228</v>
      </c>
      <c r="O4107" s="14">
        <f>E4107*$E$3</f>
        <v>0</v>
      </c>
      <c r="P4107" s="14">
        <f>F4107*$F$3</f>
        <v>0</v>
      </c>
      <c r="Q4107" s="14">
        <f>G4107*$G$3</f>
        <v>0</v>
      </c>
      <c r="R4107" s="14">
        <f>H4107*$H$3</f>
        <v>0</v>
      </c>
      <c r="S4107" s="14">
        <f>(N4107/100)*(I4107*$I$3)+(N4107/100)*(J4107*$J$3)</f>
        <v>364.79999999999995</v>
      </c>
      <c r="T4107" s="14">
        <f>(O4107/100)*(K4107*$K$3)</f>
        <v>0</v>
      </c>
      <c r="U4107" s="14">
        <f>(P4107/100)*(K4107*$K$3)+(P4107/100)*(L4107*$L$3)</f>
        <v>0</v>
      </c>
      <c r="V4107" s="14">
        <f>(Q4107/100)*(L4107*$L$3)</f>
        <v>0</v>
      </c>
      <c r="W4107" s="14">
        <f>(R4107/100)*(K4107*$K$3)+(R4107/100)*(L4107*$L$3)</f>
        <v>0</v>
      </c>
      <c r="X4107" s="14">
        <f t="shared" ref="X4107:X4166" si="1318">N4107+S4107</f>
        <v>592.79999999999995</v>
      </c>
      <c r="Y4107" s="14">
        <f t="shared" ref="Y4107:Y4166" si="1319">O4107+T4107</f>
        <v>0</v>
      </c>
      <c r="Z4107" s="14">
        <f t="shared" ref="Z4107:Z4166" si="1320">P4107+U4107</f>
        <v>0</v>
      </c>
      <c r="AA4107" s="14">
        <f t="shared" ref="AA4107:AA4166" si="1321">Q4107+V4107</f>
        <v>0</v>
      </c>
      <c r="AB4107" s="14">
        <f>R4107+W4107</f>
        <v>0</v>
      </c>
      <c r="AC4107" s="15">
        <f>ROUND(X4107+Y4107+Z4107+AA4107+AB4107,1)</f>
        <v>592.79999999999995</v>
      </c>
      <c r="AD4107" s="48">
        <v>0</v>
      </c>
      <c r="AE4107" s="113"/>
      <c r="AF4107" s="60"/>
    </row>
    <row r="4108" spans="1:32">
      <c r="A4108" s="99" t="s">
        <v>800</v>
      </c>
      <c r="B4108" s="87">
        <v>14</v>
      </c>
      <c r="C4108" s="21" t="s">
        <v>324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59</v>
      </c>
      <c r="J4108" s="13">
        <v>59</v>
      </c>
      <c r="K4108" s="13">
        <v>0</v>
      </c>
      <c r="L4108" s="13">
        <v>0</v>
      </c>
      <c r="M4108" s="13">
        <v>0</v>
      </c>
      <c r="N4108" s="14">
        <f>D4108*$D$4</f>
        <v>182.4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538.08000000000004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8"/>
        <v>720.48</v>
      </c>
      <c r="Y4108" s="14">
        <f t="shared" si="1319"/>
        <v>0</v>
      </c>
      <c r="Z4108" s="14">
        <f t="shared" si="1320"/>
        <v>0</v>
      </c>
      <c r="AA4108" s="14">
        <f t="shared" si="1321"/>
        <v>0</v>
      </c>
      <c r="AB4108" s="14">
        <f>R4108+W4108</f>
        <v>0</v>
      </c>
      <c r="AC4108" s="15">
        <f>ROUND(X4108+Y4108+Z4108+AA4108+AB4108,1)</f>
        <v>720.5</v>
      </c>
      <c r="AD4108" s="48">
        <f>(ROUND(AC4108-AC4107,1)/AC4107)</f>
        <v>0.21541835357624833</v>
      </c>
      <c r="AE4108" s="113"/>
      <c r="AF4108" s="60"/>
    </row>
    <row r="4109" spans="1:32">
      <c r="A4109" s="99" t="s">
        <v>801</v>
      </c>
      <c r="B4109" s="87">
        <v>14</v>
      </c>
      <c r="C4109" s="21" t="s">
        <v>834</v>
      </c>
      <c r="D4109" s="12">
        <v>114</v>
      </c>
      <c r="E4109" s="12">
        <v>0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0</v>
      </c>
      <c r="L4109" s="13">
        <v>0</v>
      </c>
      <c r="M4109" s="13">
        <v>0</v>
      </c>
      <c r="N4109" s="14">
        <f>D4109*$D$5</f>
        <v>228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328.32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8"/>
        <v>556.31999999999994</v>
      </c>
      <c r="Y4109" s="14">
        <f t="shared" si="1319"/>
        <v>0</v>
      </c>
      <c r="Z4109" s="14">
        <f t="shared" si="1320"/>
        <v>0</v>
      </c>
      <c r="AA4109" s="14">
        <f t="shared" si="1321"/>
        <v>0</v>
      </c>
      <c r="AB4109" s="14">
        <f>R4109+W4109</f>
        <v>0</v>
      </c>
      <c r="AC4109" s="15">
        <f t="shared" ref="AC4109:AC4121" si="1322">ROUND(X4109+Y4109+Z4109+AA4109+AB4109,1)</f>
        <v>556.29999999999995</v>
      </c>
      <c r="AD4109" s="48">
        <f>(ROUND(AC4109-AC4107,1)/AC4107)</f>
        <v>-6.1572199730094472E-2</v>
      </c>
      <c r="AE4109" s="113"/>
      <c r="AF4109" s="60"/>
    </row>
    <row r="4110" spans="1:32">
      <c r="A4110" s="99" t="s">
        <v>802</v>
      </c>
      <c r="B4110" s="87">
        <v>0</v>
      </c>
      <c r="C4110" s="21" t="s">
        <v>337</v>
      </c>
      <c r="D4110" s="12">
        <v>114</v>
      </c>
      <c r="E4110" s="12">
        <v>0</v>
      </c>
      <c r="F4110" s="12">
        <v>0</v>
      </c>
      <c r="G4110" s="12">
        <v>0</v>
      </c>
      <c r="H4110" s="12">
        <v>0</v>
      </c>
      <c r="I4110" s="13">
        <v>40</v>
      </c>
      <c r="J4110" s="13">
        <v>40</v>
      </c>
      <c r="K4110" s="13">
        <v>0</v>
      </c>
      <c r="L4110" s="13">
        <v>0</v>
      </c>
      <c r="M4110" s="13">
        <v>0</v>
      </c>
      <c r="N4110" s="14">
        <f>D4110*$D$6</f>
        <v>228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328.32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8"/>
        <v>556.31999999999994</v>
      </c>
      <c r="Y4110" s="14">
        <f t="shared" si="1319"/>
        <v>0</v>
      </c>
      <c r="Z4110" s="14">
        <f t="shared" si="1320"/>
        <v>0</v>
      </c>
      <c r="AA4110" s="14">
        <f t="shared" si="1321"/>
        <v>0</v>
      </c>
      <c r="AB4110" s="14">
        <f t="shared" ref="AB4110:AB4122" si="1323">R4110+W4110</f>
        <v>0</v>
      </c>
      <c r="AC4110" s="15">
        <f t="shared" si="1322"/>
        <v>556.29999999999995</v>
      </c>
      <c r="AD4110" s="48">
        <f>(ROUND(AC4110-AC4107,1)/AC4107)</f>
        <v>-6.1572199730094472E-2</v>
      </c>
      <c r="AE4110" s="113"/>
      <c r="AF4110" s="60"/>
    </row>
    <row r="4111" spans="1:32">
      <c r="A4111" s="99" t="s">
        <v>803</v>
      </c>
      <c r="B4111" s="87">
        <v>0</v>
      </c>
      <c r="C4111" s="21" t="s">
        <v>338</v>
      </c>
      <c r="D4111" s="12">
        <v>114</v>
      </c>
      <c r="E4111" s="12">
        <v>0</v>
      </c>
      <c r="F4111" s="12">
        <v>0</v>
      </c>
      <c r="G4111" s="12">
        <v>0</v>
      </c>
      <c r="H4111" s="12">
        <v>0</v>
      </c>
      <c r="I4111" s="13">
        <v>40</v>
      </c>
      <c r="J4111" s="13">
        <v>40</v>
      </c>
      <c r="K4111" s="13">
        <v>0</v>
      </c>
      <c r="L4111" s="13">
        <v>0</v>
      </c>
      <c r="M4111" s="13">
        <v>0</v>
      </c>
      <c r="N4111" s="14">
        <f>D4111*$D$7</f>
        <v>228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328.32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8"/>
        <v>556.31999999999994</v>
      </c>
      <c r="Y4111" s="14">
        <f t="shared" si="1319"/>
        <v>0</v>
      </c>
      <c r="Z4111" s="14">
        <f t="shared" si="1320"/>
        <v>0</v>
      </c>
      <c r="AA4111" s="14">
        <f t="shared" si="1321"/>
        <v>0</v>
      </c>
      <c r="AB4111" s="14">
        <f t="shared" si="1323"/>
        <v>0</v>
      </c>
      <c r="AC4111" s="15">
        <f t="shared" si="1322"/>
        <v>556.29999999999995</v>
      </c>
      <c r="AD4111" s="48">
        <f>(ROUND(AC4111-AC4107,1)/AC4107)</f>
        <v>-6.1572199730094472E-2</v>
      </c>
      <c r="AE4111" s="113"/>
      <c r="AF4111" s="60"/>
    </row>
    <row r="4112" spans="1:32">
      <c r="A4112" s="99" t="s">
        <v>653</v>
      </c>
      <c r="B4112" s="87"/>
      <c r="C4112" s="21" t="s">
        <v>339</v>
      </c>
      <c r="D4112" s="12">
        <v>114</v>
      </c>
      <c r="E4112" s="12">
        <v>0</v>
      </c>
      <c r="F4112" s="12">
        <v>0</v>
      </c>
      <c r="G4112" s="12">
        <v>0</v>
      </c>
      <c r="H4112" s="12">
        <v>0</v>
      </c>
      <c r="I4112" s="13">
        <v>40</v>
      </c>
      <c r="J4112" s="13">
        <v>40</v>
      </c>
      <c r="K4112" s="13">
        <v>0</v>
      </c>
      <c r="L4112" s="13">
        <v>0</v>
      </c>
      <c r="M4112" s="13">
        <v>0</v>
      </c>
      <c r="N4112" s="14">
        <f>D4112*$D$8</f>
        <v>228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328.32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8"/>
        <v>556.31999999999994</v>
      </c>
      <c r="Y4112" s="14">
        <f t="shared" si="1319"/>
        <v>0</v>
      </c>
      <c r="Z4112" s="14">
        <f t="shared" si="1320"/>
        <v>0</v>
      </c>
      <c r="AA4112" s="14">
        <f t="shared" si="1321"/>
        <v>0</v>
      </c>
      <c r="AB4112" s="14">
        <f t="shared" si="1323"/>
        <v>0</v>
      </c>
      <c r="AC4112" s="15">
        <f t="shared" si="1322"/>
        <v>556.29999999999995</v>
      </c>
      <c r="AD4112" s="48">
        <f>(ROUND(AC4112-AC4107,1)/AC4107)</f>
        <v>-6.1572199730094472E-2</v>
      </c>
      <c r="AE4112" s="113"/>
      <c r="AF4112" s="60"/>
    </row>
    <row r="4113" spans="1:32">
      <c r="A4113" s="99" t="s">
        <v>594</v>
      </c>
      <c r="B4113" s="87"/>
      <c r="C4113" s="21" t="s">
        <v>1</v>
      </c>
      <c r="D4113" s="12">
        <v>57</v>
      </c>
      <c r="E4113" s="12">
        <v>114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85</v>
      </c>
      <c r="L4113" s="13">
        <v>0</v>
      </c>
      <c r="M4113" s="13">
        <v>0</v>
      </c>
      <c r="N4113" s="14">
        <f>D4113*$D$9</f>
        <v>74.100000000000009</v>
      </c>
      <c r="O4113" s="14">
        <f>E4113*$E$9</f>
        <v>171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118.56000000000002</v>
      </c>
      <c r="T4113" s="14">
        <f>(O4113/100)*(K4113*$K$9)</f>
        <v>290.7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8"/>
        <v>192.66000000000003</v>
      </c>
      <c r="Y4113" s="14">
        <f t="shared" si="1319"/>
        <v>461.7</v>
      </c>
      <c r="Z4113" s="14">
        <f t="shared" si="1320"/>
        <v>0</v>
      </c>
      <c r="AA4113" s="14">
        <f t="shared" si="1321"/>
        <v>0</v>
      </c>
      <c r="AB4113" s="14">
        <f t="shared" si="1323"/>
        <v>0</v>
      </c>
      <c r="AC4113" s="15">
        <f t="shared" si="1322"/>
        <v>654.4</v>
      </c>
      <c r="AD4113" s="48">
        <f>(ROUND(AC4113-AC4107,1)/AC4107)</f>
        <v>0.10391363022941971</v>
      </c>
      <c r="AE4113" s="113"/>
      <c r="AF4113" s="60"/>
    </row>
    <row r="4114" spans="1:32">
      <c r="A4114" s="99" t="s">
        <v>829</v>
      </c>
      <c r="B4114" s="87"/>
      <c r="C4114" s="21" t="s">
        <v>2</v>
      </c>
      <c r="D4114" s="12">
        <v>57</v>
      </c>
      <c r="E4114" s="12">
        <v>0</v>
      </c>
      <c r="F4114" s="12">
        <v>114</v>
      </c>
      <c r="G4114" s="12">
        <v>0</v>
      </c>
      <c r="H4114" s="12">
        <v>0</v>
      </c>
      <c r="I4114" s="13">
        <v>40</v>
      </c>
      <c r="J4114" s="13">
        <v>40</v>
      </c>
      <c r="K4114" s="13">
        <v>42.5</v>
      </c>
      <c r="L4114" s="13">
        <v>42.5</v>
      </c>
      <c r="M4114" s="13">
        <v>0</v>
      </c>
      <c r="N4114" s="14">
        <f>D4114*$D$10</f>
        <v>74.100000000000009</v>
      </c>
      <c r="O4114" s="14">
        <f>E4114*$E$10</f>
        <v>0</v>
      </c>
      <c r="P4114" s="14">
        <f>F4114*$F$10</f>
        <v>171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118.56000000000002</v>
      </c>
      <c r="T4114" s="14">
        <f>(O4114/100)*(K4114*$J$10)</f>
        <v>0</v>
      </c>
      <c r="U4114" s="14">
        <f>(P4114/100)*(K4114*$K$10)+(P4114/100)*(L4114*$L$10)</f>
        <v>290.7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8"/>
        <v>192.66000000000003</v>
      </c>
      <c r="Y4114" s="14">
        <f t="shared" si="1319"/>
        <v>0</v>
      </c>
      <c r="Z4114" s="14">
        <f t="shared" si="1320"/>
        <v>461.7</v>
      </c>
      <c r="AA4114" s="14">
        <f t="shared" si="1321"/>
        <v>0</v>
      </c>
      <c r="AB4114" s="14">
        <f t="shared" si="1323"/>
        <v>0</v>
      </c>
      <c r="AC4114" s="15">
        <f t="shared" si="1322"/>
        <v>654.4</v>
      </c>
      <c r="AD4114" s="48">
        <f>(ROUND(AC4114-AC4107,1)/AC4107)</f>
        <v>0.10391363022941971</v>
      </c>
      <c r="AE4114" s="113"/>
      <c r="AF4114" s="60"/>
    </row>
    <row r="4115" spans="1:32">
      <c r="A4115" s="99" t="s">
        <v>830</v>
      </c>
      <c r="B4115" s="87"/>
      <c r="C4115" s="21" t="s">
        <v>3</v>
      </c>
      <c r="D4115" s="12">
        <v>57</v>
      </c>
      <c r="E4115" s="12">
        <v>0</v>
      </c>
      <c r="F4115" s="12">
        <v>0</v>
      </c>
      <c r="G4115" s="12">
        <v>114</v>
      </c>
      <c r="H4115" s="12">
        <v>0</v>
      </c>
      <c r="I4115" s="13">
        <v>40</v>
      </c>
      <c r="J4115" s="13">
        <v>40</v>
      </c>
      <c r="K4115" s="13">
        <v>0</v>
      </c>
      <c r="L4115" s="13">
        <v>85</v>
      </c>
      <c r="M4115" s="13">
        <v>0</v>
      </c>
      <c r="N4115" s="14">
        <f>D4115*$D$11</f>
        <v>74.100000000000009</v>
      </c>
      <c r="O4115" s="14">
        <f>E4115*$E$11</f>
        <v>0</v>
      </c>
      <c r="P4115" s="14">
        <f>F4115*$F$11</f>
        <v>0</v>
      </c>
      <c r="Q4115" s="14">
        <f>G4115*$G$11</f>
        <v>171</v>
      </c>
      <c r="R4115" s="14">
        <f>H4115*$H$11</f>
        <v>0</v>
      </c>
      <c r="S4115" s="14">
        <f>(N4115/100)*(I4115*$I$11)+(N4115/100)*(J4115*$J$11)</f>
        <v>118.56000000000002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290.7</v>
      </c>
      <c r="W4115" s="14">
        <f>(R4115/100)*(K4115*$K$11)+(R4115/100)*(L4115*$L$11)</f>
        <v>0</v>
      </c>
      <c r="X4115" s="14">
        <f t="shared" si="1318"/>
        <v>192.66000000000003</v>
      </c>
      <c r="Y4115" s="14">
        <f t="shared" si="1319"/>
        <v>0</v>
      </c>
      <c r="Z4115" s="14">
        <f t="shared" si="1320"/>
        <v>0</v>
      </c>
      <c r="AA4115" s="14">
        <f t="shared" si="1321"/>
        <v>461.7</v>
      </c>
      <c r="AB4115" s="14">
        <f t="shared" si="1323"/>
        <v>0</v>
      </c>
      <c r="AC4115" s="15">
        <f t="shared" si="1322"/>
        <v>654.4</v>
      </c>
      <c r="AD4115" s="48">
        <f>(ROUND(AC4115-AC4107,1)/AC4107)</f>
        <v>0.10391363022941971</v>
      </c>
      <c r="AE4115" s="113"/>
      <c r="AF4115" s="60"/>
    </row>
    <row r="4116" spans="1:32">
      <c r="A4116" s="99" t="s">
        <v>831</v>
      </c>
      <c r="B4116" s="87"/>
      <c r="C4116" s="21" t="s">
        <v>4</v>
      </c>
      <c r="D4116" s="12">
        <v>57</v>
      </c>
      <c r="E4116" s="12">
        <v>0</v>
      </c>
      <c r="F4116" s="12">
        <v>0</v>
      </c>
      <c r="G4116" s="12">
        <v>0</v>
      </c>
      <c r="H4116" s="12">
        <v>114</v>
      </c>
      <c r="I4116" s="13">
        <v>40</v>
      </c>
      <c r="J4116" s="13">
        <v>40</v>
      </c>
      <c r="K4116" s="13">
        <v>42.5</v>
      </c>
      <c r="L4116" s="13">
        <v>42.5</v>
      </c>
      <c r="M4116" s="13">
        <v>0</v>
      </c>
      <c r="N4116" s="14">
        <f>D4116*$D$12</f>
        <v>74.100000000000009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171</v>
      </c>
      <c r="S4116" s="14">
        <f>(N4116/100)*(I4116*$I$12)+(N4116/100)*(J4116*$J$12)</f>
        <v>118.56000000000002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290.7</v>
      </c>
      <c r="X4116" s="14">
        <f t="shared" si="1318"/>
        <v>192.66000000000003</v>
      </c>
      <c r="Y4116" s="14">
        <f t="shared" si="1319"/>
        <v>0</v>
      </c>
      <c r="Z4116" s="14">
        <f t="shared" si="1320"/>
        <v>0</v>
      </c>
      <c r="AA4116" s="14">
        <f t="shared" si="1321"/>
        <v>0</v>
      </c>
      <c r="AB4116" s="14">
        <f t="shared" si="1323"/>
        <v>461.7</v>
      </c>
      <c r="AC4116" s="15">
        <f t="shared" si="1322"/>
        <v>654.4</v>
      </c>
      <c r="AD4116" s="48">
        <f>(ROUND(AC4116-AC4107,1)/AC4107)</f>
        <v>0.10391363022941971</v>
      </c>
      <c r="AE4116" s="113"/>
      <c r="AF4116" s="60"/>
    </row>
    <row r="4117" spans="1:32">
      <c r="A4117" s="99" t="s">
        <v>832</v>
      </c>
      <c r="B4117" s="87"/>
      <c r="C4117" s="21" t="s">
        <v>327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40</v>
      </c>
      <c r="J4117" s="13">
        <v>40</v>
      </c>
      <c r="K4117" s="13">
        <v>0</v>
      </c>
      <c r="L4117" s="13">
        <v>0</v>
      </c>
      <c r="M4117" s="13">
        <v>70</v>
      </c>
      <c r="N4117" s="14">
        <f>D4117*$D$13</f>
        <v>171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513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684</v>
      </c>
      <c r="Y4117" s="14">
        <f t="shared" si="1319"/>
        <v>0</v>
      </c>
      <c r="Z4117" s="14">
        <f t="shared" si="1320"/>
        <v>0</v>
      </c>
      <c r="AA4117" s="14">
        <f t="shared" si="1321"/>
        <v>0</v>
      </c>
      <c r="AB4117" s="14">
        <f t="shared" si="1323"/>
        <v>0</v>
      </c>
      <c r="AC4117" s="15">
        <f t="shared" si="1322"/>
        <v>684</v>
      </c>
      <c r="AD4117" s="48">
        <f>(ROUND(AC4117-AC4107,1)/AC4107)</f>
        <v>0.15384615384615385</v>
      </c>
      <c r="AE4117" s="113"/>
      <c r="AF4117" s="60"/>
    </row>
    <row r="4118" spans="1:32">
      <c r="A4118" s="99" t="s">
        <v>833</v>
      </c>
      <c r="B4118" s="87"/>
      <c r="C4118" s="21" t="s">
        <v>328</v>
      </c>
      <c r="D4118" s="12">
        <v>114</v>
      </c>
      <c r="E4118" s="12">
        <v>0</v>
      </c>
      <c r="F4118" s="12">
        <v>0</v>
      </c>
      <c r="G4118" s="12">
        <v>0</v>
      </c>
      <c r="H4118" s="12">
        <v>0</v>
      </c>
      <c r="I4118" s="13">
        <v>40</v>
      </c>
      <c r="J4118" s="13">
        <v>40</v>
      </c>
      <c r="K4118" s="13">
        <v>70</v>
      </c>
      <c r="L4118" s="13">
        <v>0</v>
      </c>
      <c r="M4118" s="13">
        <v>0</v>
      </c>
      <c r="N4118" s="14">
        <f>D4118*$D$14</f>
        <v>171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513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8"/>
        <v>684</v>
      </c>
      <c r="Y4118" s="14">
        <f t="shared" si="1319"/>
        <v>0</v>
      </c>
      <c r="Z4118" s="14">
        <f t="shared" si="1320"/>
        <v>0</v>
      </c>
      <c r="AA4118" s="14">
        <f t="shared" si="1321"/>
        <v>0</v>
      </c>
      <c r="AB4118" s="14">
        <f t="shared" si="1323"/>
        <v>0</v>
      </c>
      <c r="AC4118" s="15">
        <f t="shared" si="1322"/>
        <v>684</v>
      </c>
      <c r="AD4118" s="48">
        <f>(ROUND(AC4118-AC4107,1)/AC4107)</f>
        <v>0.15384615384615385</v>
      </c>
      <c r="AE4118" s="111"/>
      <c r="AF4118" s="60"/>
    </row>
    <row r="4119" spans="1:32">
      <c r="A4119" s="99"/>
      <c r="B4119" s="87"/>
      <c r="C4119" s="21" t="s">
        <v>329</v>
      </c>
      <c r="D4119" s="12">
        <v>114</v>
      </c>
      <c r="E4119" s="12">
        <v>0</v>
      </c>
      <c r="F4119" s="12">
        <v>0</v>
      </c>
      <c r="G4119" s="12">
        <v>0</v>
      </c>
      <c r="H4119" s="12">
        <v>0</v>
      </c>
      <c r="I4119" s="13">
        <v>40</v>
      </c>
      <c r="J4119" s="13">
        <v>40</v>
      </c>
      <c r="K4119" s="13">
        <v>0</v>
      </c>
      <c r="L4119" s="13">
        <v>70</v>
      </c>
      <c r="M4119" s="13">
        <v>0</v>
      </c>
      <c r="N4119" s="14">
        <f>D4119*$D$15</f>
        <v>171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513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8"/>
        <v>684</v>
      </c>
      <c r="Y4119" s="14">
        <f t="shared" si="1319"/>
        <v>0</v>
      </c>
      <c r="Z4119" s="14">
        <f t="shared" si="1320"/>
        <v>0</v>
      </c>
      <c r="AA4119" s="14">
        <f t="shared" si="1321"/>
        <v>0</v>
      </c>
      <c r="AB4119" s="14">
        <f t="shared" si="1323"/>
        <v>0</v>
      </c>
      <c r="AC4119" s="15">
        <f t="shared" si="1322"/>
        <v>684</v>
      </c>
      <c r="AD4119" s="48">
        <f>(ROUND(AC4119-AC4107,1)/AC4107)</f>
        <v>0.15384615384615385</v>
      </c>
      <c r="AE4119" s="113"/>
      <c r="AF4119" s="60"/>
    </row>
    <row r="4120" spans="1:32">
      <c r="A4120" s="99"/>
      <c r="B4120" s="87"/>
      <c r="C4120" s="21" t="s">
        <v>325</v>
      </c>
      <c r="D4120" s="12">
        <v>114</v>
      </c>
      <c r="E4120" s="12">
        <v>0</v>
      </c>
      <c r="F4120" s="12">
        <v>0</v>
      </c>
      <c r="G4120" s="12">
        <v>0</v>
      </c>
      <c r="H4120" s="12">
        <v>0</v>
      </c>
      <c r="I4120" s="13">
        <v>40</v>
      </c>
      <c r="J4120" s="13">
        <v>69</v>
      </c>
      <c r="K4120" s="13">
        <v>0</v>
      </c>
      <c r="L4120" s="13">
        <v>0</v>
      </c>
      <c r="M4120" s="13">
        <v>0</v>
      </c>
      <c r="N4120" s="14">
        <f>D4120*$D$16</f>
        <v>182.4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513.45600000000002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8"/>
        <v>695.85599999999999</v>
      </c>
      <c r="Y4120" s="14">
        <f t="shared" si="1319"/>
        <v>0</v>
      </c>
      <c r="Z4120" s="14">
        <f t="shared" si="1320"/>
        <v>0</v>
      </c>
      <c r="AA4120" s="14">
        <f t="shared" si="1321"/>
        <v>0</v>
      </c>
      <c r="AB4120" s="14">
        <f t="shared" si="1323"/>
        <v>0</v>
      </c>
      <c r="AC4120" s="15">
        <f t="shared" si="1322"/>
        <v>695.9</v>
      </c>
      <c r="AD4120" s="48">
        <f>(ROUND(AC4120-AC4107,1)/AC4107)</f>
        <v>0.17392037786774631</v>
      </c>
      <c r="AE4120" s="113"/>
      <c r="AF4120" s="60"/>
    </row>
    <row r="4121" spans="1:32">
      <c r="A4121" s="99"/>
      <c r="B4121" s="87"/>
      <c r="C4121" s="21" t="s">
        <v>326</v>
      </c>
      <c r="D4121" s="12">
        <v>114</v>
      </c>
      <c r="E4121" s="12">
        <v>0</v>
      </c>
      <c r="F4121" s="12">
        <v>0</v>
      </c>
      <c r="G4121" s="12">
        <v>0</v>
      </c>
      <c r="H4121" s="12">
        <v>0</v>
      </c>
      <c r="I4121" s="13">
        <v>69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D4121*$D$17</f>
        <v>182.4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513.45600000000002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8"/>
        <v>695.85599999999999</v>
      </c>
      <c r="Y4121" s="14">
        <f t="shared" si="1319"/>
        <v>0</v>
      </c>
      <c r="Z4121" s="14">
        <f t="shared" si="1320"/>
        <v>0</v>
      </c>
      <c r="AA4121" s="14">
        <f t="shared" si="1321"/>
        <v>0</v>
      </c>
      <c r="AB4121" s="14">
        <f t="shared" si="1323"/>
        <v>0</v>
      </c>
      <c r="AC4121" s="15">
        <f t="shared" si="1322"/>
        <v>695.9</v>
      </c>
      <c r="AD4121" s="48">
        <f>(ROUND(AC4121-AC4107,1)/AC4107)</f>
        <v>0.17392037786774631</v>
      </c>
      <c r="AE4121" s="113" t="s">
        <v>799</v>
      </c>
      <c r="AF4121" s="60"/>
    </row>
    <row r="4122" spans="1:32">
      <c r="A4122" s="106" t="s">
        <v>0</v>
      </c>
      <c r="B4122" s="88" t="s">
        <v>174</v>
      </c>
      <c r="C4122" s="50" t="s">
        <v>243</v>
      </c>
      <c r="D4122" s="11">
        <v>122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244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341.6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8"/>
        <v>585.6</v>
      </c>
      <c r="Y4122" s="52">
        <f t="shared" si="1319"/>
        <v>0</v>
      </c>
      <c r="Z4122" s="52">
        <f t="shared" si="1320"/>
        <v>0</v>
      </c>
      <c r="AA4122" s="52">
        <f t="shared" si="1321"/>
        <v>0</v>
      </c>
      <c r="AB4122" s="52">
        <f t="shared" si="1323"/>
        <v>0</v>
      </c>
      <c r="AC4122" s="53">
        <f>ROUND(X4122+Y4122+Z4122+AA4122+AB4122,1)</f>
        <v>585.6</v>
      </c>
      <c r="AD4122" s="58">
        <v>0</v>
      </c>
      <c r="AE4122" s="113"/>
      <c r="AF4122" s="60"/>
    </row>
    <row r="4123" spans="1:32">
      <c r="A4123" s="99" t="s">
        <v>800</v>
      </c>
      <c r="B4123" s="89">
        <v>20</v>
      </c>
      <c r="C4123" s="21" t="s">
        <v>324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64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195.20000000000002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483.12000000000006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8"/>
        <v>678.32</v>
      </c>
      <c r="Y4123" s="14">
        <f t="shared" si="1319"/>
        <v>0</v>
      </c>
      <c r="Z4123" s="14">
        <f t="shared" si="1320"/>
        <v>0</v>
      </c>
      <c r="AA4123" s="14">
        <f t="shared" si="1321"/>
        <v>0</v>
      </c>
      <c r="AB4123" s="14">
        <f>R4123+W4123</f>
        <v>0</v>
      </c>
      <c r="AC4123" s="15">
        <f>ROUND(X4123+Y4123+Z4123+AA4123+AB4123,1)</f>
        <v>678.3</v>
      </c>
      <c r="AD4123" s="48">
        <f>(ROUND(AC4123-AC4122,1)/AC4122)</f>
        <v>0.15829918032786885</v>
      </c>
      <c r="AE4123" s="113"/>
      <c r="AF4123" s="60"/>
    </row>
    <row r="4124" spans="1:32">
      <c r="A4124" s="99" t="s">
        <v>801</v>
      </c>
      <c r="B4124" s="89">
        <v>14</v>
      </c>
      <c r="C4124" s="21" t="s">
        <v>834</v>
      </c>
      <c r="D4124" s="12">
        <v>122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244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307.44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8"/>
        <v>551.44000000000005</v>
      </c>
      <c r="Y4124" s="14">
        <f t="shared" si="1319"/>
        <v>0</v>
      </c>
      <c r="Z4124" s="14">
        <f t="shared" si="1320"/>
        <v>0</v>
      </c>
      <c r="AA4124" s="14">
        <f t="shared" si="1321"/>
        <v>0</v>
      </c>
      <c r="AB4124" s="14">
        <f>R4124+W4124</f>
        <v>0</v>
      </c>
      <c r="AC4124" s="15">
        <f t="shared" ref="AC4124:AC4136" si="1324">ROUND(X4124+Y4124+Z4124+AA4124+AB4124,1)</f>
        <v>551.4</v>
      </c>
      <c r="AD4124" s="48">
        <f>(ROUND(AC4124-AC4122,1)/AC4122)</f>
        <v>-5.8401639344262297E-2</v>
      </c>
      <c r="AE4124" s="113"/>
      <c r="AF4124" s="60"/>
    </row>
    <row r="4125" spans="1:32">
      <c r="A4125" s="99" t="s">
        <v>802</v>
      </c>
      <c r="B4125" s="89">
        <v>0</v>
      </c>
      <c r="C4125" s="21" t="s">
        <v>337</v>
      </c>
      <c r="D4125" s="12">
        <v>122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244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307.44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8"/>
        <v>551.44000000000005</v>
      </c>
      <c r="Y4125" s="14">
        <f t="shared" si="1319"/>
        <v>0</v>
      </c>
      <c r="Z4125" s="14">
        <f t="shared" si="1320"/>
        <v>0</v>
      </c>
      <c r="AA4125" s="14">
        <f t="shared" si="1321"/>
        <v>0</v>
      </c>
      <c r="AB4125" s="14">
        <f t="shared" ref="AB4125:AB4137" si="1325">R4125+W4125</f>
        <v>0</v>
      </c>
      <c r="AC4125" s="15">
        <f t="shared" si="1324"/>
        <v>551.4</v>
      </c>
      <c r="AD4125" s="48">
        <f>(ROUND(AC4125-AC4122,1)/AC4122)</f>
        <v>-5.8401639344262297E-2</v>
      </c>
      <c r="AE4125" s="113"/>
      <c r="AF4125" s="60"/>
    </row>
    <row r="4126" spans="1:32">
      <c r="A4126" s="99" t="s">
        <v>803</v>
      </c>
      <c r="B4126" s="89">
        <v>0</v>
      </c>
      <c r="C4126" s="21" t="s">
        <v>338</v>
      </c>
      <c r="D4126" s="12">
        <v>122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244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307.44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8"/>
        <v>551.44000000000005</v>
      </c>
      <c r="Y4126" s="14">
        <f t="shared" si="1319"/>
        <v>0</v>
      </c>
      <c r="Z4126" s="14">
        <f t="shared" si="1320"/>
        <v>0</v>
      </c>
      <c r="AA4126" s="14">
        <f t="shared" si="1321"/>
        <v>0</v>
      </c>
      <c r="AB4126" s="14">
        <f t="shared" si="1325"/>
        <v>0</v>
      </c>
      <c r="AC4126" s="15">
        <f t="shared" si="1324"/>
        <v>551.4</v>
      </c>
      <c r="AD4126" s="48">
        <f>(ROUND(AC4126-AC4122,1)/AC4122)</f>
        <v>-5.8401639344262297E-2</v>
      </c>
      <c r="AE4126" s="113"/>
      <c r="AF4126" s="60"/>
    </row>
    <row r="4127" spans="1:32">
      <c r="A4127" s="99" t="s">
        <v>653</v>
      </c>
      <c r="B4127" s="89"/>
      <c r="C4127" s="21" t="s">
        <v>339</v>
      </c>
      <c r="D4127" s="12">
        <v>122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244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307.44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8"/>
        <v>551.44000000000005</v>
      </c>
      <c r="Y4127" s="14">
        <f t="shared" si="1319"/>
        <v>0</v>
      </c>
      <c r="Z4127" s="14">
        <f t="shared" si="1320"/>
        <v>0</v>
      </c>
      <c r="AA4127" s="14">
        <f t="shared" si="1321"/>
        <v>0</v>
      </c>
      <c r="AB4127" s="14">
        <f t="shared" si="1325"/>
        <v>0</v>
      </c>
      <c r="AC4127" s="15">
        <f t="shared" si="1324"/>
        <v>551.4</v>
      </c>
      <c r="AD4127" s="48">
        <f>(ROUND(AC4127-AC4122,1)/AC4122)</f>
        <v>-5.8401639344262297E-2</v>
      </c>
      <c r="AE4127" s="113"/>
      <c r="AF4127" s="60"/>
    </row>
    <row r="4128" spans="1:32">
      <c r="A4128" s="99" t="s">
        <v>594</v>
      </c>
      <c r="B4128" s="89"/>
      <c r="C4128" s="21" t="s">
        <v>1</v>
      </c>
      <c r="D4128" s="12">
        <v>61</v>
      </c>
      <c r="E4128" s="12">
        <v>122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79.3</v>
      </c>
      <c r="O4128" s="14">
        <f>E4128*$E$9</f>
        <v>183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111.02</v>
      </c>
      <c r="T4128" s="14">
        <f>(O4128/100)*(K4128*$K$9)</f>
        <v>274.5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8"/>
        <v>190.32</v>
      </c>
      <c r="Y4128" s="14">
        <f t="shared" si="1319"/>
        <v>457.5</v>
      </c>
      <c r="Z4128" s="14">
        <f t="shared" si="1320"/>
        <v>0</v>
      </c>
      <c r="AA4128" s="14">
        <f t="shared" si="1321"/>
        <v>0</v>
      </c>
      <c r="AB4128" s="14">
        <f t="shared" si="1325"/>
        <v>0</v>
      </c>
      <c r="AC4128" s="15">
        <f t="shared" si="1324"/>
        <v>647.79999999999995</v>
      </c>
      <c r="AD4128" s="48">
        <f>(ROUND(AC4128-AC4122,1)/AC4122)</f>
        <v>0.10621584699453553</v>
      </c>
      <c r="AE4128" s="113"/>
      <c r="AF4128" s="60"/>
    </row>
    <row r="4129" spans="1:32">
      <c r="A4129" s="99" t="s">
        <v>829</v>
      </c>
      <c r="B4129" s="89"/>
      <c r="C4129" s="21" t="s">
        <v>2</v>
      </c>
      <c r="D4129" s="12">
        <v>61</v>
      </c>
      <c r="E4129" s="12">
        <v>0</v>
      </c>
      <c r="F4129" s="12">
        <v>122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79.3</v>
      </c>
      <c r="O4129" s="14">
        <f>E4129*$E$10</f>
        <v>0</v>
      </c>
      <c r="P4129" s="14">
        <f>F4129*$F$10</f>
        <v>183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111.02</v>
      </c>
      <c r="T4129" s="14">
        <f>(O4129/100)*(K4129*$J$10)</f>
        <v>0</v>
      </c>
      <c r="U4129" s="14">
        <f>(P4129/100)*(K4129*$K$10)+(P4129/100)*(L4129*$L$10)</f>
        <v>274.5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8"/>
        <v>190.32</v>
      </c>
      <c r="Y4129" s="14">
        <f t="shared" si="1319"/>
        <v>0</v>
      </c>
      <c r="Z4129" s="14">
        <f t="shared" si="1320"/>
        <v>457.5</v>
      </c>
      <c r="AA4129" s="14">
        <f t="shared" si="1321"/>
        <v>0</v>
      </c>
      <c r="AB4129" s="14">
        <f t="shared" si="1325"/>
        <v>0</v>
      </c>
      <c r="AC4129" s="15">
        <f t="shared" si="1324"/>
        <v>647.79999999999995</v>
      </c>
      <c r="AD4129" s="48">
        <f>(ROUND(AC4129-AC4122,1)/AC4122)</f>
        <v>0.10621584699453553</v>
      </c>
      <c r="AE4129" s="113"/>
      <c r="AF4129" s="60"/>
    </row>
    <row r="4130" spans="1:32">
      <c r="A4130" s="99" t="s">
        <v>830</v>
      </c>
      <c r="B4130" s="89"/>
      <c r="C4130" s="21" t="s">
        <v>3</v>
      </c>
      <c r="D4130" s="12">
        <v>61</v>
      </c>
      <c r="E4130" s="12">
        <v>0</v>
      </c>
      <c r="F4130" s="12">
        <v>0</v>
      </c>
      <c r="G4130" s="12">
        <v>122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79.3</v>
      </c>
      <c r="O4130" s="14">
        <f>E4130*$E$11</f>
        <v>0</v>
      </c>
      <c r="P4130" s="14">
        <f>F4130*$F$11</f>
        <v>0</v>
      </c>
      <c r="Q4130" s="14">
        <f>G4130*$G$11</f>
        <v>183</v>
      </c>
      <c r="R4130" s="14">
        <f>H4130*$H$11</f>
        <v>0</v>
      </c>
      <c r="S4130" s="14">
        <f>(N4130/100)*(I4130*$I$11)+(N4130/100)*(J4130*$J$11)</f>
        <v>111.02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274.5</v>
      </c>
      <c r="W4130" s="14">
        <f>(R4130/100)*(K4130*$K$11)+(R4130/100)*(L4130*$L$11)</f>
        <v>0</v>
      </c>
      <c r="X4130" s="14">
        <f t="shared" si="1318"/>
        <v>190.32</v>
      </c>
      <c r="Y4130" s="14">
        <f t="shared" si="1319"/>
        <v>0</v>
      </c>
      <c r="Z4130" s="14">
        <f t="shared" si="1320"/>
        <v>0</v>
      </c>
      <c r="AA4130" s="14">
        <f t="shared" si="1321"/>
        <v>457.5</v>
      </c>
      <c r="AB4130" s="14">
        <f t="shared" si="1325"/>
        <v>0</v>
      </c>
      <c r="AC4130" s="15">
        <f t="shared" si="1324"/>
        <v>647.79999999999995</v>
      </c>
      <c r="AD4130" s="48">
        <f>(ROUND(AC4130-AC4122,1)/AC4122)</f>
        <v>0.10621584699453553</v>
      </c>
      <c r="AE4130" s="113"/>
      <c r="AF4130" s="60"/>
    </row>
    <row r="4131" spans="1:32">
      <c r="A4131" s="99" t="s">
        <v>831</v>
      </c>
      <c r="B4131" s="89"/>
      <c r="C4131" s="21" t="s">
        <v>4</v>
      </c>
      <c r="D4131" s="12">
        <v>61</v>
      </c>
      <c r="E4131" s="12">
        <v>0</v>
      </c>
      <c r="F4131" s="12">
        <v>0</v>
      </c>
      <c r="G4131" s="12">
        <v>0</v>
      </c>
      <c r="H4131" s="12">
        <v>122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79.3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183</v>
      </c>
      <c r="S4131" s="14">
        <f>(N4131/100)*(I4131*$I$12)+(N4131/100)*(J4131*$J$12)</f>
        <v>111.02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274.5</v>
      </c>
      <c r="X4131" s="14">
        <f t="shared" si="1318"/>
        <v>190.32</v>
      </c>
      <c r="Y4131" s="14">
        <f t="shared" si="1319"/>
        <v>0</v>
      </c>
      <c r="Z4131" s="14">
        <f t="shared" si="1320"/>
        <v>0</v>
      </c>
      <c r="AA4131" s="14">
        <f t="shared" si="1321"/>
        <v>0</v>
      </c>
      <c r="AB4131" s="14">
        <f t="shared" si="1325"/>
        <v>457.5</v>
      </c>
      <c r="AC4131" s="15">
        <f t="shared" si="1324"/>
        <v>647.79999999999995</v>
      </c>
      <c r="AD4131" s="48">
        <f>(ROUND(AC4131-AC4122,1)/AC4122)</f>
        <v>0.10621584699453553</v>
      </c>
      <c r="AE4131" s="113"/>
      <c r="AF4131" s="60"/>
    </row>
    <row r="4132" spans="1:32">
      <c r="A4132" s="99" t="s">
        <v>832</v>
      </c>
      <c r="B4132" s="89"/>
      <c r="C4132" s="21" t="s">
        <v>327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183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494.1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677.1</v>
      </c>
      <c r="Y4132" s="14">
        <f t="shared" si="1319"/>
        <v>0</v>
      </c>
      <c r="Z4132" s="14">
        <f t="shared" si="1320"/>
        <v>0</v>
      </c>
      <c r="AA4132" s="14">
        <f t="shared" si="1321"/>
        <v>0</v>
      </c>
      <c r="AB4132" s="14">
        <f t="shared" si="1325"/>
        <v>0</v>
      </c>
      <c r="AC4132" s="15">
        <f t="shared" si="1324"/>
        <v>677.1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9"/>
      <c r="C4133" s="21" t="s">
        <v>328</v>
      </c>
      <c r="D4133" s="12">
        <v>122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183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494.1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8"/>
        <v>677.1</v>
      </c>
      <c r="Y4133" s="14">
        <f t="shared" si="1319"/>
        <v>0</v>
      </c>
      <c r="Z4133" s="14">
        <f t="shared" si="1320"/>
        <v>0</v>
      </c>
      <c r="AA4133" s="14">
        <f t="shared" si="1321"/>
        <v>0</v>
      </c>
      <c r="AB4133" s="14">
        <f t="shared" si="1325"/>
        <v>0</v>
      </c>
      <c r="AC4133" s="15">
        <f t="shared" si="1324"/>
        <v>677.1</v>
      </c>
      <c r="AD4133" s="48">
        <f>(ROUND(AC4133-AC4122,1)/AC4122)</f>
        <v>0.15625</v>
      </c>
      <c r="AE4133" s="113"/>
      <c r="AF4133" s="60"/>
    </row>
    <row r="4134" spans="1:32">
      <c r="A4134" s="99"/>
      <c r="B4134" s="89"/>
      <c r="C4134" s="21" t="s">
        <v>329</v>
      </c>
      <c r="D4134" s="12">
        <v>122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183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494.1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8"/>
        <v>677.1</v>
      </c>
      <c r="Y4134" s="14">
        <f t="shared" si="1319"/>
        <v>0</v>
      </c>
      <c r="Z4134" s="14">
        <f t="shared" si="1320"/>
        <v>0</v>
      </c>
      <c r="AA4134" s="14">
        <f t="shared" si="1321"/>
        <v>0</v>
      </c>
      <c r="AB4134" s="14">
        <f t="shared" si="1325"/>
        <v>0</v>
      </c>
      <c r="AC4134" s="15">
        <f t="shared" si="1324"/>
        <v>677.1</v>
      </c>
      <c r="AD4134" s="48">
        <f>(ROUND(AC4134-AC4122,1)/AC4122)</f>
        <v>0.15625</v>
      </c>
      <c r="AE4134" s="113"/>
      <c r="AF4134" s="63"/>
    </row>
    <row r="4135" spans="1:32">
      <c r="A4135" s="99"/>
      <c r="B4135" s="89"/>
      <c r="C4135" s="21" t="s">
        <v>325</v>
      </c>
      <c r="D4135" s="12">
        <v>122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51</v>
      </c>
      <c r="K4135" s="13">
        <v>0</v>
      </c>
      <c r="L4135" s="13">
        <v>0</v>
      </c>
      <c r="M4135" s="13">
        <v>0</v>
      </c>
      <c r="N4135" s="14">
        <f>D4135*$D$16</f>
        <v>195.20000000000002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446.03200000000004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8"/>
        <v>641.23200000000008</v>
      </c>
      <c r="Y4135" s="14">
        <f t="shared" si="1319"/>
        <v>0</v>
      </c>
      <c r="Z4135" s="14">
        <f t="shared" si="1320"/>
        <v>0</v>
      </c>
      <c r="AA4135" s="14">
        <f t="shared" si="1321"/>
        <v>0</v>
      </c>
      <c r="AB4135" s="14">
        <f t="shared" si="1325"/>
        <v>0</v>
      </c>
      <c r="AC4135" s="15">
        <f t="shared" si="1324"/>
        <v>641.20000000000005</v>
      </c>
      <c r="AD4135" s="48">
        <f>(ROUND(AC4135-AC4122,1)/AC4122)</f>
        <v>9.4945355191256825E-2</v>
      </c>
      <c r="AE4135" s="113"/>
      <c r="AF4135" s="60"/>
    </row>
    <row r="4136" spans="1:32">
      <c r="A4136" s="99"/>
      <c r="B4136" s="89"/>
      <c r="C4136" s="21" t="s">
        <v>326</v>
      </c>
      <c r="D4136" s="12">
        <v>122</v>
      </c>
      <c r="E4136" s="12">
        <v>0</v>
      </c>
      <c r="F4136" s="12">
        <v>0</v>
      </c>
      <c r="G4136" s="12">
        <v>0</v>
      </c>
      <c r="H4136" s="12">
        <v>0</v>
      </c>
      <c r="I4136" s="13">
        <v>74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195.20000000000002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544.60800000000006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8"/>
        <v>739.80800000000011</v>
      </c>
      <c r="Y4136" s="14">
        <f t="shared" si="1319"/>
        <v>0</v>
      </c>
      <c r="Z4136" s="14">
        <f t="shared" si="1320"/>
        <v>0</v>
      </c>
      <c r="AA4136" s="14">
        <f t="shared" si="1321"/>
        <v>0</v>
      </c>
      <c r="AB4136" s="14">
        <f t="shared" si="1325"/>
        <v>0</v>
      </c>
      <c r="AC4136" s="15">
        <f t="shared" si="1324"/>
        <v>739.8</v>
      </c>
      <c r="AD4136" s="48">
        <f>(ROUND(AC4136-AC4122,1)/AC4122)</f>
        <v>0.26331967213114749</v>
      </c>
      <c r="AE4136" s="113" t="s">
        <v>799</v>
      </c>
      <c r="AF4136" s="60"/>
    </row>
    <row r="4137" spans="1:32">
      <c r="A4137" s="106" t="s">
        <v>0</v>
      </c>
      <c r="B4137" s="86" t="s">
        <v>175</v>
      </c>
      <c r="C4137" s="50" t="s">
        <v>243</v>
      </c>
      <c r="D4137" s="11">
        <v>124</v>
      </c>
      <c r="E4137" s="11">
        <v>0</v>
      </c>
      <c r="F4137" s="11">
        <v>0</v>
      </c>
      <c r="G4137" s="11">
        <v>0</v>
      </c>
      <c r="H4137" s="11">
        <v>0</v>
      </c>
      <c r="I4137" s="51">
        <v>30</v>
      </c>
      <c r="J4137" s="51">
        <v>40</v>
      </c>
      <c r="K4137" s="51">
        <v>0</v>
      </c>
      <c r="L4137" s="51">
        <v>0</v>
      </c>
      <c r="M4137" s="51">
        <v>0</v>
      </c>
      <c r="N4137" s="52">
        <f>D4137*$D$3</f>
        <v>248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347.20000000000005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8"/>
        <v>595.20000000000005</v>
      </c>
      <c r="Y4137" s="52">
        <f t="shared" si="1319"/>
        <v>0</v>
      </c>
      <c r="Z4137" s="52">
        <f t="shared" si="1320"/>
        <v>0</v>
      </c>
      <c r="AA4137" s="52">
        <f t="shared" si="1321"/>
        <v>0</v>
      </c>
      <c r="AB4137" s="52">
        <f t="shared" si="1325"/>
        <v>0</v>
      </c>
      <c r="AC4137" s="53">
        <f>ROUND(X4137+Y4137+Z4137+AA4137+AB4137,1)</f>
        <v>595.20000000000005</v>
      </c>
      <c r="AD4137" s="58">
        <v>0</v>
      </c>
      <c r="AE4137" s="113"/>
      <c r="AF4137" s="60"/>
    </row>
    <row r="4138" spans="1:32">
      <c r="A4138" s="99" t="s">
        <v>800</v>
      </c>
      <c r="B4138" s="87">
        <v>14</v>
      </c>
      <c r="C4138" s="21" t="s">
        <v>324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44</v>
      </c>
      <c r="J4138" s="13">
        <v>55</v>
      </c>
      <c r="K4138" s="13">
        <v>0</v>
      </c>
      <c r="L4138" s="13">
        <v>0</v>
      </c>
      <c r="M4138" s="13">
        <v>0</v>
      </c>
      <c r="N4138" s="14">
        <f>D4138*$D$4</f>
        <v>198.4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491.04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8"/>
        <v>689.44</v>
      </c>
      <c r="Y4138" s="14">
        <f t="shared" si="1319"/>
        <v>0</v>
      </c>
      <c r="Z4138" s="14">
        <f t="shared" si="1320"/>
        <v>0</v>
      </c>
      <c r="AA4138" s="14">
        <f t="shared" si="1321"/>
        <v>0</v>
      </c>
      <c r="AB4138" s="14">
        <f>R4138+W4138</f>
        <v>0</v>
      </c>
      <c r="AC4138" s="15">
        <f>ROUND(X4138+Y4138+Z4138+AA4138+AB4138,1)</f>
        <v>689.4</v>
      </c>
      <c r="AD4138" s="48">
        <f>(ROUND(AC4138-AC4137,1)/AC4137)</f>
        <v>0.15826612903225806</v>
      </c>
      <c r="AE4138" s="113"/>
      <c r="AF4138" s="60"/>
    </row>
    <row r="4139" spans="1:32">
      <c r="A4139" s="99" t="s">
        <v>801</v>
      </c>
      <c r="B4139" s="87">
        <v>20</v>
      </c>
      <c r="C4139" s="21" t="s">
        <v>834</v>
      </c>
      <c r="D4139" s="12">
        <v>124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0</v>
      </c>
      <c r="L4139" s="13">
        <v>0</v>
      </c>
      <c r="M4139" s="13">
        <v>0</v>
      </c>
      <c r="N4139" s="14">
        <f>D4139*$D$5</f>
        <v>248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312.48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8"/>
        <v>560.48</v>
      </c>
      <c r="Y4139" s="14">
        <f t="shared" si="1319"/>
        <v>0</v>
      </c>
      <c r="Z4139" s="14">
        <f t="shared" si="1320"/>
        <v>0</v>
      </c>
      <c r="AA4139" s="14">
        <f t="shared" si="1321"/>
        <v>0</v>
      </c>
      <c r="AB4139" s="14">
        <f>R4139+W4139</f>
        <v>0</v>
      </c>
      <c r="AC4139" s="15">
        <f t="shared" ref="AC4139:AC4151" si="1326">ROUND(X4139+Y4139+Z4139+AA4139+AB4139,1)</f>
        <v>560.5</v>
      </c>
      <c r="AD4139" s="48">
        <f>(ROUND(AC4139-AC4137,1)/AC4137)</f>
        <v>-5.8299731182795703E-2</v>
      </c>
      <c r="AE4139" s="113"/>
      <c r="AF4139" s="60"/>
    </row>
    <row r="4140" spans="1:32">
      <c r="A4140" s="99" t="s">
        <v>802</v>
      </c>
      <c r="B4140" s="87">
        <v>0</v>
      </c>
      <c r="C4140" s="21" t="s">
        <v>337</v>
      </c>
      <c r="D4140" s="12">
        <v>124</v>
      </c>
      <c r="E4140" s="12">
        <v>0</v>
      </c>
      <c r="F4140" s="12">
        <v>0</v>
      </c>
      <c r="G4140" s="12">
        <v>0</v>
      </c>
      <c r="H4140" s="12">
        <v>0</v>
      </c>
      <c r="I4140" s="13">
        <v>30</v>
      </c>
      <c r="J4140" s="13">
        <v>40</v>
      </c>
      <c r="K4140" s="13">
        <v>0</v>
      </c>
      <c r="L4140" s="13">
        <v>0</v>
      </c>
      <c r="M4140" s="13">
        <v>0</v>
      </c>
      <c r="N4140" s="14">
        <f>D4140*$D$6</f>
        <v>248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312.48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8"/>
        <v>560.48</v>
      </c>
      <c r="Y4140" s="14">
        <f t="shared" si="1319"/>
        <v>0</v>
      </c>
      <c r="Z4140" s="14">
        <f t="shared" si="1320"/>
        <v>0</v>
      </c>
      <c r="AA4140" s="14">
        <f t="shared" si="1321"/>
        <v>0</v>
      </c>
      <c r="AB4140" s="14">
        <f t="shared" ref="AB4140:AB4152" si="1327">R4140+W4140</f>
        <v>0</v>
      </c>
      <c r="AC4140" s="15">
        <f t="shared" si="1326"/>
        <v>560.5</v>
      </c>
      <c r="AD4140" s="48">
        <f>(ROUND(AC4140-AC4137,1)/AC4137)</f>
        <v>-5.8299731182795703E-2</v>
      </c>
      <c r="AE4140" s="113"/>
      <c r="AF4140" s="60"/>
    </row>
    <row r="4141" spans="1:32">
      <c r="A4141" s="99" t="s">
        <v>803</v>
      </c>
      <c r="B4141" s="87">
        <v>0</v>
      </c>
      <c r="C4141" s="21" t="s">
        <v>338</v>
      </c>
      <c r="D4141" s="12">
        <v>124</v>
      </c>
      <c r="E4141" s="12">
        <v>0</v>
      </c>
      <c r="F4141" s="12">
        <v>0</v>
      </c>
      <c r="G4141" s="12">
        <v>0</v>
      </c>
      <c r="H4141" s="12">
        <v>0</v>
      </c>
      <c r="I4141" s="13">
        <v>30</v>
      </c>
      <c r="J4141" s="13">
        <v>40</v>
      </c>
      <c r="K4141" s="13">
        <v>0</v>
      </c>
      <c r="L4141" s="13">
        <v>0</v>
      </c>
      <c r="M4141" s="13">
        <v>0</v>
      </c>
      <c r="N4141" s="14">
        <f>D4141*$D$7</f>
        <v>248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312.48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8"/>
        <v>560.48</v>
      </c>
      <c r="Y4141" s="14">
        <f t="shared" si="1319"/>
        <v>0</v>
      </c>
      <c r="Z4141" s="14">
        <f t="shared" si="1320"/>
        <v>0</v>
      </c>
      <c r="AA4141" s="14">
        <f t="shared" si="1321"/>
        <v>0</v>
      </c>
      <c r="AB4141" s="14">
        <f t="shared" si="1327"/>
        <v>0</v>
      </c>
      <c r="AC4141" s="15">
        <f t="shared" si="1326"/>
        <v>560.5</v>
      </c>
      <c r="AD4141" s="48">
        <f>(ROUND(AC4141-AC4137,1)/AC4137)</f>
        <v>-5.8299731182795703E-2</v>
      </c>
      <c r="AE4141" s="113"/>
      <c r="AF4141" s="60"/>
    </row>
    <row r="4142" spans="1:32">
      <c r="A4142" s="99" t="s">
        <v>653</v>
      </c>
      <c r="B4142" s="87"/>
      <c r="C4142" s="21" t="s">
        <v>339</v>
      </c>
      <c r="D4142" s="12">
        <v>124</v>
      </c>
      <c r="E4142" s="12">
        <v>0</v>
      </c>
      <c r="F4142" s="12">
        <v>0</v>
      </c>
      <c r="G4142" s="12">
        <v>0</v>
      </c>
      <c r="H4142" s="12">
        <v>0</v>
      </c>
      <c r="I4142" s="13">
        <v>30</v>
      </c>
      <c r="J4142" s="13">
        <v>40</v>
      </c>
      <c r="K4142" s="13">
        <v>0</v>
      </c>
      <c r="L4142" s="13">
        <v>0</v>
      </c>
      <c r="M4142" s="13">
        <v>0</v>
      </c>
      <c r="N4142" s="14">
        <f>D4142*$D$8</f>
        <v>248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312.48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8"/>
        <v>560.48</v>
      </c>
      <c r="Y4142" s="14">
        <f t="shared" si="1319"/>
        <v>0</v>
      </c>
      <c r="Z4142" s="14">
        <f t="shared" si="1320"/>
        <v>0</v>
      </c>
      <c r="AA4142" s="14">
        <f t="shared" si="1321"/>
        <v>0</v>
      </c>
      <c r="AB4142" s="14">
        <f t="shared" si="1327"/>
        <v>0</v>
      </c>
      <c r="AC4142" s="15">
        <f t="shared" si="1326"/>
        <v>560.5</v>
      </c>
      <c r="AD4142" s="48">
        <f>(ROUND(AC4142-AC4137,1)/AC4137)</f>
        <v>-5.8299731182795703E-2</v>
      </c>
      <c r="AE4142" s="113"/>
      <c r="AF4142" s="60"/>
    </row>
    <row r="4143" spans="1:32">
      <c r="A4143" s="99" t="s">
        <v>594</v>
      </c>
      <c r="B4143" s="87"/>
      <c r="C4143" s="21" t="s">
        <v>1</v>
      </c>
      <c r="D4143" s="12">
        <v>62</v>
      </c>
      <c r="E4143" s="12">
        <v>124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75</v>
      </c>
      <c r="L4143" s="13">
        <v>0</v>
      </c>
      <c r="M4143" s="13">
        <v>0</v>
      </c>
      <c r="N4143" s="14">
        <f>D4143*$D$9</f>
        <v>80.600000000000009</v>
      </c>
      <c r="O4143" s="14">
        <f>E4143*$E$9</f>
        <v>186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112.84</v>
      </c>
      <c r="T4143" s="14">
        <f>(O4143/100)*(K4143*$K$9)</f>
        <v>279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8"/>
        <v>193.44</v>
      </c>
      <c r="Y4143" s="14">
        <f t="shared" si="1319"/>
        <v>465</v>
      </c>
      <c r="Z4143" s="14">
        <f t="shared" si="1320"/>
        <v>0</v>
      </c>
      <c r="AA4143" s="14">
        <f t="shared" si="1321"/>
        <v>0</v>
      </c>
      <c r="AB4143" s="14">
        <f t="shared" si="1327"/>
        <v>0</v>
      </c>
      <c r="AC4143" s="15">
        <f t="shared" si="1326"/>
        <v>658.4</v>
      </c>
      <c r="AD4143" s="48">
        <f>(ROUND(AC4143-AC4137,1)/AC4137)</f>
        <v>0.10618279569892473</v>
      </c>
      <c r="AE4143" s="113"/>
      <c r="AF4143" s="60"/>
    </row>
    <row r="4144" spans="1:32">
      <c r="A4144" s="99" t="s">
        <v>829</v>
      </c>
      <c r="B4144" s="87"/>
      <c r="C4144" s="21" t="s">
        <v>2</v>
      </c>
      <c r="D4144" s="12">
        <v>62</v>
      </c>
      <c r="E4144" s="12">
        <v>0</v>
      </c>
      <c r="F4144" s="12">
        <v>124</v>
      </c>
      <c r="G4144" s="12">
        <v>0</v>
      </c>
      <c r="H4144" s="12">
        <v>0</v>
      </c>
      <c r="I4144" s="13">
        <v>30</v>
      </c>
      <c r="J4144" s="13">
        <v>40</v>
      </c>
      <c r="K4144" s="13">
        <v>37.5</v>
      </c>
      <c r="L4144" s="13">
        <v>37.5</v>
      </c>
      <c r="M4144" s="13">
        <v>0</v>
      </c>
      <c r="N4144" s="14">
        <f>D4144*$D$10</f>
        <v>80.600000000000009</v>
      </c>
      <c r="O4144" s="14">
        <f>E4144*$E$10</f>
        <v>0</v>
      </c>
      <c r="P4144" s="14">
        <f>F4144*$F$10</f>
        <v>186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112.84</v>
      </c>
      <c r="T4144" s="14">
        <f>(O4144/100)*(K4144*$J$10)</f>
        <v>0</v>
      </c>
      <c r="U4144" s="14">
        <f>(P4144/100)*(K4144*$K$10)+(P4144/100)*(L4144*$L$10)</f>
        <v>279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8"/>
        <v>193.44</v>
      </c>
      <c r="Y4144" s="14">
        <f t="shared" si="1319"/>
        <v>0</v>
      </c>
      <c r="Z4144" s="14">
        <f t="shared" si="1320"/>
        <v>465</v>
      </c>
      <c r="AA4144" s="14">
        <f t="shared" si="1321"/>
        <v>0</v>
      </c>
      <c r="AB4144" s="14">
        <f t="shared" si="1327"/>
        <v>0</v>
      </c>
      <c r="AC4144" s="15">
        <f t="shared" si="1326"/>
        <v>658.4</v>
      </c>
      <c r="AD4144" s="48">
        <f>(ROUND(AC4144-AC4137,1)/AC4137)</f>
        <v>0.10618279569892473</v>
      </c>
      <c r="AE4144" s="113"/>
      <c r="AF4144" s="60"/>
    </row>
    <row r="4145" spans="1:32">
      <c r="A4145" s="99" t="s">
        <v>830</v>
      </c>
      <c r="B4145" s="87"/>
      <c r="C4145" s="21" t="s">
        <v>3</v>
      </c>
      <c r="D4145" s="12">
        <v>62</v>
      </c>
      <c r="E4145" s="12">
        <v>0</v>
      </c>
      <c r="F4145" s="12">
        <v>0</v>
      </c>
      <c r="G4145" s="12">
        <v>124</v>
      </c>
      <c r="H4145" s="12">
        <v>0</v>
      </c>
      <c r="I4145" s="13">
        <v>30</v>
      </c>
      <c r="J4145" s="13">
        <v>40</v>
      </c>
      <c r="K4145" s="13">
        <v>0</v>
      </c>
      <c r="L4145" s="13">
        <v>75</v>
      </c>
      <c r="M4145" s="13">
        <v>0</v>
      </c>
      <c r="N4145" s="14">
        <f>D4145*$D$11</f>
        <v>80.600000000000009</v>
      </c>
      <c r="O4145" s="14">
        <f>E4145*$E$11</f>
        <v>0</v>
      </c>
      <c r="P4145" s="14">
        <f>F4145*$F$11</f>
        <v>0</v>
      </c>
      <c r="Q4145" s="14">
        <f>G4145*$G$11</f>
        <v>186</v>
      </c>
      <c r="R4145" s="14">
        <f>H4145*$H$11</f>
        <v>0</v>
      </c>
      <c r="S4145" s="14">
        <f>(N4145/100)*(I4145*$I$11)+(N4145/100)*(J4145*$J$11)</f>
        <v>112.84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279</v>
      </c>
      <c r="W4145" s="14">
        <f>(R4145/100)*(K4145*$K$11)+(R4145/100)*(L4145*$L$11)</f>
        <v>0</v>
      </c>
      <c r="X4145" s="14">
        <f t="shared" si="1318"/>
        <v>193.44</v>
      </c>
      <c r="Y4145" s="14">
        <f t="shared" si="1319"/>
        <v>0</v>
      </c>
      <c r="Z4145" s="14">
        <f t="shared" si="1320"/>
        <v>0</v>
      </c>
      <c r="AA4145" s="14">
        <f t="shared" si="1321"/>
        <v>465</v>
      </c>
      <c r="AB4145" s="14">
        <f t="shared" si="1327"/>
        <v>0</v>
      </c>
      <c r="AC4145" s="15">
        <f t="shared" si="1326"/>
        <v>658.4</v>
      </c>
      <c r="AD4145" s="48">
        <f>(ROUND(AC4145-AC4137,1)/AC4137)</f>
        <v>0.10618279569892473</v>
      </c>
      <c r="AE4145" s="113"/>
      <c r="AF4145" s="60"/>
    </row>
    <row r="4146" spans="1:32">
      <c r="A4146" s="99" t="s">
        <v>831</v>
      </c>
      <c r="B4146" s="87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124</v>
      </c>
      <c r="I4146" s="13">
        <v>30</v>
      </c>
      <c r="J4146" s="13">
        <v>40</v>
      </c>
      <c r="K4146" s="13">
        <v>37.5</v>
      </c>
      <c r="L4146" s="13">
        <v>37.5</v>
      </c>
      <c r="M4146" s="13">
        <v>0</v>
      </c>
      <c r="N4146" s="14">
        <f>D4146*$D$12</f>
        <v>80.600000000000009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186</v>
      </c>
      <c r="S4146" s="14">
        <f>(N4146/100)*(I4146*$I$12)+(N4146/100)*(J4146*$J$12)</f>
        <v>112.84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279</v>
      </c>
      <c r="X4146" s="14">
        <f t="shared" si="1318"/>
        <v>193.44</v>
      </c>
      <c r="Y4146" s="14">
        <f t="shared" si="1319"/>
        <v>0</v>
      </c>
      <c r="Z4146" s="14">
        <f t="shared" si="1320"/>
        <v>0</v>
      </c>
      <c r="AA4146" s="14">
        <f t="shared" si="1321"/>
        <v>0</v>
      </c>
      <c r="AB4146" s="14">
        <f t="shared" si="1327"/>
        <v>465</v>
      </c>
      <c r="AC4146" s="15">
        <f t="shared" si="1326"/>
        <v>658.4</v>
      </c>
      <c r="AD4146" s="48">
        <f>(ROUND(AC4146-AC4137,1)/AC4137)</f>
        <v>0.10618279569892473</v>
      </c>
      <c r="AE4146" s="113"/>
      <c r="AF4146" s="60"/>
    </row>
    <row r="4147" spans="1:32">
      <c r="A4147" s="99" t="s">
        <v>832</v>
      </c>
      <c r="B4147" s="87"/>
      <c r="C4147" s="21" t="s">
        <v>327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40</v>
      </c>
      <c r="K4147" s="13">
        <v>0</v>
      </c>
      <c r="L4147" s="13">
        <v>0</v>
      </c>
      <c r="M4147" s="13">
        <v>65</v>
      </c>
      <c r="N4147" s="14">
        <f>D4147*$D$13</f>
        <v>186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502.20000000000005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688.2</v>
      </c>
      <c r="Y4147" s="14">
        <f t="shared" si="1319"/>
        <v>0</v>
      </c>
      <c r="Z4147" s="14">
        <f t="shared" si="1320"/>
        <v>0</v>
      </c>
      <c r="AA4147" s="14">
        <f t="shared" si="1321"/>
        <v>0</v>
      </c>
      <c r="AB4147" s="14">
        <f t="shared" si="1327"/>
        <v>0</v>
      </c>
      <c r="AC4147" s="15">
        <f t="shared" si="1326"/>
        <v>688.2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7"/>
      <c r="C4148" s="21" t="s">
        <v>328</v>
      </c>
      <c r="D4148" s="12">
        <v>124</v>
      </c>
      <c r="E4148" s="12">
        <v>0</v>
      </c>
      <c r="F4148" s="12">
        <v>0</v>
      </c>
      <c r="G4148" s="12">
        <v>0</v>
      </c>
      <c r="H4148" s="12">
        <v>0</v>
      </c>
      <c r="I4148" s="13">
        <v>30</v>
      </c>
      <c r="J4148" s="13">
        <v>40</v>
      </c>
      <c r="K4148" s="13">
        <v>65</v>
      </c>
      <c r="L4148" s="13">
        <v>0</v>
      </c>
      <c r="M4148" s="13">
        <v>0</v>
      </c>
      <c r="N4148" s="14">
        <f>D4148*$D$14</f>
        <v>186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502.20000000000005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8"/>
        <v>688.2</v>
      </c>
      <c r="Y4148" s="14">
        <f t="shared" si="1319"/>
        <v>0</v>
      </c>
      <c r="Z4148" s="14">
        <f t="shared" si="1320"/>
        <v>0</v>
      </c>
      <c r="AA4148" s="14">
        <f t="shared" si="1321"/>
        <v>0</v>
      </c>
      <c r="AB4148" s="14">
        <f t="shared" si="1327"/>
        <v>0</v>
      </c>
      <c r="AC4148" s="15">
        <f t="shared" si="1326"/>
        <v>688.2</v>
      </c>
      <c r="AD4148" s="48">
        <f>(ROUND(AC4148-AC4137,1)/AC4137)</f>
        <v>0.15625</v>
      </c>
      <c r="AE4148" s="113"/>
      <c r="AF4148" s="60"/>
    </row>
    <row r="4149" spans="1:32">
      <c r="A4149" s="99"/>
      <c r="B4149" s="87"/>
      <c r="C4149" s="21" t="s">
        <v>329</v>
      </c>
      <c r="D4149" s="12">
        <v>124</v>
      </c>
      <c r="E4149" s="12">
        <v>0</v>
      </c>
      <c r="F4149" s="12">
        <v>0</v>
      </c>
      <c r="G4149" s="12">
        <v>0</v>
      </c>
      <c r="H4149" s="12">
        <v>0</v>
      </c>
      <c r="I4149" s="13">
        <v>30</v>
      </c>
      <c r="J4149" s="13">
        <v>40</v>
      </c>
      <c r="K4149" s="13">
        <v>0</v>
      </c>
      <c r="L4149" s="13">
        <v>65</v>
      </c>
      <c r="M4149" s="13">
        <v>0</v>
      </c>
      <c r="N4149" s="14">
        <f>D4149*$D$15</f>
        <v>186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502.20000000000005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8"/>
        <v>688.2</v>
      </c>
      <c r="Y4149" s="14">
        <f t="shared" si="1319"/>
        <v>0</v>
      </c>
      <c r="Z4149" s="14">
        <f t="shared" si="1320"/>
        <v>0</v>
      </c>
      <c r="AA4149" s="14">
        <f t="shared" si="1321"/>
        <v>0</v>
      </c>
      <c r="AB4149" s="14">
        <f t="shared" si="1327"/>
        <v>0</v>
      </c>
      <c r="AC4149" s="15">
        <f t="shared" si="1326"/>
        <v>688.2</v>
      </c>
      <c r="AD4149" s="48">
        <f>(ROUND(AC4149-AC4137,1)/AC4137)</f>
        <v>0.15625</v>
      </c>
      <c r="AE4149" s="113"/>
      <c r="AF4149" s="60"/>
    </row>
    <row r="4150" spans="1:32">
      <c r="A4150" s="99"/>
      <c r="B4150" s="87"/>
      <c r="C4150" s="21" t="s">
        <v>325</v>
      </c>
      <c r="D4150" s="12">
        <v>124</v>
      </c>
      <c r="E4150" s="12">
        <v>0</v>
      </c>
      <c r="F4150" s="12">
        <v>0</v>
      </c>
      <c r="G4150" s="12">
        <v>0</v>
      </c>
      <c r="H4150" s="12">
        <v>0</v>
      </c>
      <c r="I4150" s="13">
        <v>30</v>
      </c>
      <c r="J4150" s="13">
        <v>70</v>
      </c>
      <c r="K4150" s="13">
        <v>0</v>
      </c>
      <c r="L4150" s="13">
        <v>0</v>
      </c>
      <c r="M4150" s="13">
        <v>0</v>
      </c>
      <c r="N4150" s="14">
        <f>D4150*$D$16</f>
        <v>198.4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545.6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8"/>
        <v>744</v>
      </c>
      <c r="Y4150" s="14">
        <f t="shared" si="1319"/>
        <v>0</v>
      </c>
      <c r="Z4150" s="14">
        <f t="shared" si="1320"/>
        <v>0</v>
      </c>
      <c r="AA4150" s="14">
        <f t="shared" si="1321"/>
        <v>0</v>
      </c>
      <c r="AB4150" s="14">
        <f t="shared" si="1327"/>
        <v>0</v>
      </c>
      <c r="AC4150" s="15">
        <f t="shared" si="1326"/>
        <v>744</v>
      </c>
      <c r="AD4150" s="48">
        <f>(ROUND(AC4150-AC4137,1)/AC4137)</f>
        <v>0.25</v>
      </c>
      <c r="AE4150" s="113"/>
      <c r="AF4150" s="60"/>
    </row>
    <row r="4151" spans="1:32">
      <c r="A4151" s="99"/>
      <c r="B4151" s="87"/>
      <c r="C4151" s="21" t="s">
        <v>326</v>
      </c>
      <c r="D4151" s="12">
        <v>124</v>
      </c>
      <c r="E4151" s="12">
        <v>0</v>
      </c>
      <c r="F4151" s="12">
        <v>0</v>
      </c>
      <c r="G4151" s="12">
        <v>0</v>
      </c>
      <c r="H4151" s="12">
        <v>0</v>
      </c>
      <c r="I4151" s="13">
        <v>55</v>
      </c>
      <c r="J4151" s="13">
        <v>40</v>
      </c>
      <c r="K4151" s="13">
        <v>0</v>
      </c>
      <c r="L4151" s="13">
        <v>0</v>
      </c>
      <c r="M4151" s="13">
        <v>0</v>
      </c>
      <c r="N4151" s="14">
        <f>D4151*$D$17</f>
        <v>198.4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461.28000000000003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8"/>
        <v>659.68000000000006</v>
      </c>
      <c r="Y4151" s="14">
        <f t="shared" si="1319"/>
        <v>0</v>
      </c>
      <c r="Z4151" s="14">
        <f t="shared" si="1320"/>
        <v>0</v>
      </c>
      <c r="AA4151" s="14">
        <f t="shared" si="1321"/>
        <v>0</v>
      </c>
      <c r="AB4151" s="14">
        <f t="shared" si="1327"/>
        <v>0</v>
      </c>
      <c r="AC4151" s="15">
        <f t="shared" si="1326"/>
        <v>659.7</v>
      </c>
      <c r="AD4151" s="48">
        <f>(ROUND(AC4151-AC4137,1)/AC4137)</f>
        <v>0.10836693548387095</v>
      </c>
      <c r="AE4151" s="113" t="s">
        <v>799</v>
      </c>
      <c r="AF4151" s="60"/>
    </row>
    <row r="4152" spans="1:32">
      <c r="A4152" s="106" t="s">
        <v>0</v>
      </c>
      <c r="B4152" s="88" t="s">
        <v>176</v>
      </c>
      <c r="C4152" s="50" t="s">
        <v>243</v>
      </c>
      <c r="D4152" s="11">
        <v>102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50</v>
      </c>
      <c r="K4152" s="51">
        <v>0</v>
      </c>
      <c r="L4152" s="51">
        <v>0</v>
      </c>
      <c r="M4152" s="51">
        <v>0</v>
      </c>
      <c r="N4152" s="52">
        <f>D4152*$D$3</f>
        <v>204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408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18"/>
        <v>612</v>
      </c>
      <c r="Y4152" s="52">
        <f t="shared" si="1319"/>
        <v>0</v>
      </c>
      <c r="Z4152" s="52">
        <f t="shared" si="1320"/>
        <v>0</v>
      </c>
      <c r="AA4152" s="52">
        <f t="shared" si="1321"/>
        <v>0</v>
      </c>
      <c r="AB4152" s="52">
        <f t="shared" si="1327"/>
        <v>0</v>
      </c>
      <c r="AC4152" s="53">
        <f>ROUND(X4152+Y4152+Z4152+AA4152+AB4152,1)</f>
        <v>612</v>
      </c>
      <c r="AD4152" s="58">
        <v>0</v>
      </c>
      <c r="AE4152" s="113"/>
      <c r="AF4152" s="60"/>
    </row>
    <row r="4153" spans="1:32">
      <c r="A4153" s="99" t="s">
        <v>800</v>
      </c>
      <c r="B4153" s="89">
        <v>16</v>
      </c>
      <c r="C4153" s="21" t="s">
        <v>324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71</v>
      </c>
      <c r="J4153" s="13">
        <v>71</v>
      </c>
      <c r="K4153" s="13">
        <v>0</v>
      </c>
      <c r="L4153" s="13">
        <v>0</v>
      </c>
      <c r="M4153" s="13">
        <v>0</v>
      </c>
      <c r="N4153" s="14">
        <f>D4153*$D$4</f>
        <v>163.20000000000002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579.36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18"/>
        <v>742.56000000000006</v>
      </c>
      <c r="Y4153" s="14">
        <f t="shared" si="1319"/>
        <v>0</v>
      </c>
      <c r="Z4153" s="14">
        <f t="shared" si="1320"/>
        <v>0</v>
      </c>
      <c r="AA4153" s="14">
        <f t="shared" si="1321"/>
        <v>0</v>
      </c>
      <c r="AB4153" s="14">
        <f>R4153+W4153</f>
        <v>0</v>
      </c>
      <c r="AC4153" s="15">
        <f>ROUND(X4153+Y4153+Z4153+AA4153+AB4153,1)</f>
        <v>742.6</v>
      </c>
      <c r="AD4153" s="48">
        <f>(ROUND(AC4153-AC4152,1)/AC4152)</f>
        <v>0.21339869281045751</v>
      </c>
      <c r="AE4153" s="113"/>
      <c r="AF4153" s="60"/>
    </row>
    <row r="4154" spans="1:32">
      <c r="A4154" s="99" t="s">
        <v>801</v>
      </c>
      <c r="B4154" s="89">
        <v>16</v>
      </c>
      <c r="C4154" s="21" t="s">
        <v>834</v>
      </c>
      <c r="D4154" s="12">
        <v>102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D4154*$D$5</f>
        <v>204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367.2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18"/>
        <v>571.20000000000005</v>
      </c>
      <c r="Y4154" s="14">
        <f t="shared" si="1319"/>
        <v>0</v>
      </c>
      <c r="Z4154" s="14">
        <f t="shared" si="1320"/>
        <v>0</v>
      </c>
      <c r="AA4154" s="14">
        <f t="shared" si="1321"/>
        <v>0</v>
      </c>
      <c r="AB4154" s="14">
        <f>R4154+W4154</f>
        <v>0</v>
      </c>
      <c r="AC4154" s="15">
        <f t="shared" ref="AC4154:AC4166" si="1328">ROUND(X4154+Y4154+Z4154+AA4154+AB4154,1)</f>
        <v>571.20000000000005</v>
      </c>
      <c r="AD4154" s="48">
        <f>(ROUND(AC4154-AC4152,1)/AC4152)</f>
        <v>-6.6666666666666666E-2</v>
      </c>
      <c r="AE4154" s="113"/>
      <c r="AF4154" s="60"/>
    </row>
    <row r="4155" spans="1:32">
      <c r="A4155" s="99" t="s">
        <v>802</v>
      </c>
      <c r="B4155" s="89">
        <v>0</v>
      </c>
      <c r="C4155" s="21" t="s">
        <v>337</v>
      </c>
      <c r="D4155" s="12">
        <v>102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D4155*$D$6</f>
        <v>204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367.2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18"/>
        <v>571.20000000000005</v>
      </c>
      <c r="Y4155" s="14">
        <f t="shared" si="1319"/>
        <v>0</v>
      </c>
      <c r="Z4155" s="14">
        <f t="shared" si="1320"/>
        <v>0</v>
      </c>
      <c r="AA4155" s="14">
        <f t="shared" si="1321"/>
        <v>0</v>
      </c>
      <c r="AB4155" s="14">
        <f t="shared" ref="AB4155:AB4167" si="1329">R4155+W4155</f>
        <v>0</v>
      </c>
      <c r="AC4155" s="15">
        <f t="shared" si="1328"/>
        <v>571.20000000000005</v>
      </c>
      <c r="AD4155" s="48">
        <f>(ROUND(AC4155-AC4152,1)/AC4152)</f>
        <v>-6.6666666666666666E-2</v>
      </c>
      <c r="AE4155" s="113"/>
      <c r="AF4155" s="60"/>
    </row>
    <row r="4156" spans="1:32">
      <c r="A4156" s="99" t="s">
        <v>803</v>
      </c>
      <c r="B4156" s="89">
        <v>0</v>
      </c>
      <c r="C4156" s="21" t="s">
        <v>338</v>
      </c>
      <c r="D4156" s="12">
        <v>102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0</v>
      </c>
      <c r="L4156" s="13">
        <v>0</v>
      </c>
      <c r="M4156" s="13">
        <v>0</v>
      </c>
      <c r="N4156" s="14">
        <f>D4156*$D$7</f>
        <v>204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367.2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18"/>
        <v>571.20000000000005</v>
      </c>
      <c r="Y4156" s="14">
        <f t="shared" si="1319"/>
        <v>0</v>
      </c>
      <c r="Z4156" s="14">
        <f t="shared" si="1320"/>
        <v>0</v>
      </c>
      <c r="AA4156" s="14">
        <f t="shared" si="1321"/>
        <v>0</v>
      </c>
      <c r="AB4156" s="14">
        <f t="shared" si="1329"/>
        <v>0</v>
      </c>
      <c r="AC4156" s="15">
        <f t="shared" si="1328"/>
        <v>571.20000000000005</v>
      </c>
      <c r="AD4156" s="48">
        <f>(ROUND(AC4156-AC4152,1)/AC4152)</f>
        <v>-6.6666666666666666E-2</v>
      </c>
      <c r="AE4156" s="113"/>
      <c r="AF4156" s="60"/>
    </row>
    <row r="4157" spans="1:32">
      <c r="A4157" s="99" t="s">
        <v>653</v>
      </c>
      <c r="B4157" s="89"/>
      <c r="C4157" s="21" t="s">
        <v>339</v>
      </c>
      <c r="D4157" s="12">
        <v>102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50</v>
      </c>
      <c r="K4157" s="13">
        <v>0</v>
      </c>
      <c r="L4157" s="13">
        <v>0</v>
      </c>
      <c r="M4157" s="13">
        <v>0</v>
      </c>
      <c r="N4157" s="14">
        <f>D4157*$D$8</f>
        <v>204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367.2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18"/>
        <v>571.20000000000005</v>
      </c>
      <c r="Y4157" s="14">
        <f t="shared" si="1319"/>
        <v>0</v>
      </c>
      <c r="Z4157" s="14">
        <f t="shared" si="1320"/>
        <v>0</v>
      </c>
      <c r="AA4157" s="14">
        <f t="shared" si="1321"/>
        <v>0</v>
      </c>
      <c r="AB4157" s="14">
        <f t="shared" si="1329"/>
        <v>0</v>
      </c>
      <c r="AC4157" s="15">
        <f t="shared" si="1328"/>
        <v>571.20000000000005</v>
      </c>
      <c r="AD4157" s="48">
        <f>(ROUND(AC4157-AC4152,1)/AC4152)</f>
        <v>-6.6666666666666666E-2</v>
      </c>
      <c r="AE4157" s="113"/>
      <c r="AF4157" s="60"/>
    </row>
    <row r="4158" spans="1:32">
      <c r="A4158" s="99" t="s">
        <v>594</v>
      </c>
      <c r="B4158" s="89"/>
      <c r="C4158" s="21" t="s">
        <v>1</v>
      </c>
      <c r="D4158" s="12">
        <v>51</v>
      </c>
      <c r="E4158" s="12">
        <v>102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105</v>
      </c>
      <c r="L4158" s="13">
        <v>0</v>
      </c>
      <c r="M4158" s="13">
        <v>0</v>
      </c>
      <c r="N4158" s="14">
        <f>D4158*$D$9</f>
        <v>66.3</v>
      </c>
      <c r="O4158" s="14">
        <f>E4158*$E$9</f>
        <v>153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132.6</v>
      </c>
      <c r="T4158" s="14">
        <f>(O4158/100)*(K4158*$K$9)</f>
        <v>321.3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18"/>
        <v>198.89999999999998</v>
      </c>
      <c r="Y4158" s="14">
        <f t="shared" si="1319"/>
        <v>474.3</v>
      </c>
      <c r="Z4158" s="14">
        <f t="shared" si="1320"/>
        <v>0</v>
      </c>
      <c r="AA4158" s="14">
        <f t="shared" si="1321"/>
        <v>0</v>
      </c>
      <c r="AB4158" s="14">
        <f t="shared" si="1329"/>
        <v>0</v>
      </c>
      <c r="AC4158" s="15">
        <f t="shared" si="1328"/>
        <v>673.2</v>
      </c>
      <c r="AD4158" s="48">
        <f>(ROUND(AC4158-AC4152,1)/AC4152)</f>
        <v>0.1</v>
      </c>
      <c r="AE4158" s="113"/>
      <c r="AF4158" s="60"/>
    </row>
    <row r="4159" spans="1:32">
      <c r="A4159" s="99" t="s">
        <v>829</v>
      </c>
      <c r="B4159" s="89"/>
      <c r="C4159" s="21" t="s">
        <v>2</v>
      </c>
      <c r="D4159" s="12">
        <v>51</v>
      </c>
      <c r="E4159" s="12">
        <v>0</v>
      </c>
      <c r="F4159" s="12">
        <v>102</v>
      </c>
      <c r="G4159" s="12">
        <v>0</v>
      </c>
      <c r="H4159" s="12">
        <v>0</v>
      </c>
      <c r="I4159" s="13">
        <v>50</v>
      </c>
      <c r="J4159" s="13">
        <v>50</v>
      </c>
      <c r="K4159" s="13">
        <v>52.5</v>
      </c>
      <c r="L4159" s="13">
        <v>52.5</v>
      </c>
      <c r="M4159" s="13">
        <v>0</v>
      </c>
      <c r="N4159" s="14">
        <f>D4159*$D$10</f>
        <v>66.3</v>
      </c>
      <c r="O4159" s="14">
        <f>E4159*$E$10</f>
        <v>0</v>
      </c>
      <c r="P4159" s="14">
        <f>F4159*$F$10</f>
        <v>153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132.6</v>
      </c>
      <c r="T4159" s="14">
        <f>(O4159/100)*(K4159*$J$10)</f>
        <v>0</v>
      </c>
      <c r="U4159" s="14">
        <f>(P4159/100)*(K4159*$K$10)+(P4159/100)*(L4159*$L$10)</f>
        <v>321.3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18"/>
        <v>198.89999999999998</v>
      </c>
      <c r="Y4159" s="14">
        <f t="shared" si="1319"/>
        <v>0</v>
      </c>
      <c r="Z4159" s="14">
        <f t="shared" si="1320"/>
        <v>474.3</v>
      </c>
      <c r="AA4159" s="14">
        <f t="shared" si="1321"/>
        <v>0</v>
      </c>
      <c r="AB4159" s="14">
        <f t="shared" si="1329"/>
        <v>0</v>
      </c>
      <c r="AC4159" s="15">
        <f t="shared" si="1328"/>
        <v>673.2</v>
      </c>
      <c r="AD4159" s="48">
        <f>(ROUND(AC4159-AC4152,1)/AC4152)</f>
        <v>0.1</v>
      </c>
      <c r="AE4159" s="113"/>
      <c r="AF4159" s="60"/>
    </row>
    <row r="4160" spans="1:32">
      <c r="A4160" s="99" t="s">
        <v>830</v>
      </c>
      <c r="B4160" s="89"/>
      <c r="C4160" s="21" t="s">
        <v>3</v>
      </c>
      <c r="D4160" s="12">
        <v>51</v>
      </c>
      <c r="E4160" s="12">
        <v>0</v>
      </c>
      <c r="F4160" s="12">
        <v>0</v>
      </c>
      <c r="G4160" s="12">
        <v>102</v>
      </c>
      <c r="H4160" s="12">
        <v>0</v>
      </c>
      <c r="I4160" s="13">
        <v>50</v>
      </c>
      <c r="J4160" s="13">
        <v>50</v>
      </c>
      <c r="K4160" s="13">
        <v>0</v>
      </c>
      <c r="L4160" s="13">
        <v>105</v>
      </c>
      <c r="M4160" s="13">
        <v>0</v>
      </c>
      <c r="N4160" s="14">
        <f>D4160*$D$11</f>
        <v>66.3</v>
      </c>
      <c r="O4160" s="14">
        <f>E4160*$E$11</f>
        <v>0</v>
      </c>
      <c r="P4160" s="14">
        <f>F4160*$F$11</f>
        <v>0</v>
      </c>
      <c r="Q4160" s="14">
        <f>G4160*$G$11</f>
        <v>153</v>
      </c>
      <c r="R4160" s="14">
        <f>H4160*$H$11</f>
        <v>0</v>
      </c>
      <c r="S4160" s="14">
        <f>(N4160/100)*(I4160*$I$11)+(N4160/100)*(J4160*$J$11)</f>
        <v>132.6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321.3</v>
      </c>
      <c r="W4160" s="14">
        <f>(R4160/100)*(K4160*$K$11)+(R4160/100)*(L4160*$L$11)</f>
        <v>0</v>
      </c>
      <c r="X4160" s="14">
        <f t="shared" si="1318"/>
        <v>198.89999999999998</v>
      </c>
      <c r="Y4160" s="14">
        <f t="shared" si="1319"/>
        <v>0</v>
      </c>
      <c r="Z4160" s="14">
        <f t="shared" si="1320"/>
        <v>0</v>
      </c>
      <c r="AA4160" s="14">
        <f t="shared" si="1321"/>
        <v>474.3</v>
      </c>
      <c r="AB4160" s="14">
        <f t="shared" si="1329"/>
        <v>0</v>
      </c>
      <c r="AC4160" s="15">
        <f t="shared" si="1328"/>
        <v>673.2</v>
      </c>
      <c r="AD4160" s="48">
        <f>(ROUND(AC4160-AC4152,1)/AC4152)</f>
        <v>0.1</v>
      </c>
      <c r="AE4160" s="113"/>
      <c r="AF4160" s="60"/>
    </row>
    <row r="4161" spans="1:32">
      <c r="A4161" s="99" t="s">
        <v>831</v>
      </c>
      <c r="B4161" s="89"/>
      <c r="C4161" s="21" t="s">
        <v>4</v>
      </c>
      <c r="D4161" s="12">
        <v>51</v>
      </c>
      <c r="E4161" s="12">
        <v>0</v>
      </c>
      <c r="F4161" s="12">
        <v>0</v>
      </c>
      <c r="G4161" s="12">
        <v>0</v>
      </c>
      <c r="H4161" s="12">
        <v>102</v>
      </c>
      <c r="I4161" s="13">
        <v>50</v>
      </c>
      <c r="J4161" s="13">
        <v>50</v>
      </c>
      <c r="K4161" s="13">
        <v>52.5</v>
      </c>
      <c r="L4161" s="13">
        <v>52.5</v>
      </c>
      <c r="M4161" s="13">
        <v>0</v>
      </c>
      <c r="N4161" s="14">
        <f>D4161*$D$12</f>
        <v>66.3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153</v>
      </c>
      <c r="S4161" s="14">
        <f>(N4161/100)*(I4161*$I$12)+(N4161/100)*(J4161*$J$12)</f>
        <v>132.6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321.3</v>
      </c>
      <c r="X4161" s="14">
        <f t="shared" si="1318"/>
        <v>198.89999999999998</v>
      </c>
      <c r="Y4161" s="14">
        <f t="shared" si="1319"/>
        <v>0</v>
      </c>
      <c r="Z4161" s="14">
        <f t="shared" si="1320"/>
        <v>0</v>
      </c>
      <c r="AA4161" s="14">
        <f t="shared" si="1321"/>
        <v>0</v>
      </c>
      <c r="AB4161" s="14">
        <f t="shared" si="1329"/>
        <v>474.3</v>
      </c>
      <c r="AC4161" s="15">
        <f t="shared" si="1328"/>
        <v>673.2</v>
      </c>
      <c r="AD4161" s="48">
        <f>(ROUND(AC4161-AC4152,1)/AC4152)</f>
        <v>0.1</v>
      </c>
      <c r="AE4161" s="113"/>
      <c r="AF4161" s="60"/>
    </row>
    <row r="4162" spans="1:32">
      <c r="A4162" s="99" t="s">
        <v>832</v>
      </c>
      <c r="B4162" s="89"/>
      <c r="C4162" s="21" t="s">
        <v>327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0</v>
      </c>
      <c r="M4162" s="13">
        <v>80</v>
      </c>
      <c r="N4162" s="14">
        <f>D4162*$D$13</f>
        <v>153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550.79999999999995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703.8</v>
      </c>
      <c r="Y4162" s="14">
        <f t="shared" si="1319"/>
        <v>0</v>
      </c>
      <c r="Z4162" s="14">
        <f t="shared" si="1320"/>
        <v>0</v>
      </c>
      <c r="AA4162" s="14">
        <f t="shared" si="1321"/>
        <v>0</v>
      </c>
      <c r="AB4162" s="14">
        <f t="shared" si="1329"/>
        <v>0</v>
      </c>
      <c r="AC4162" s="15">
        <f t="shared" si="1328"/>
        <v>703.8</v>
      </c>
      <c r="AD4162" s="48">
        <f>(ROUND(AC4162-AC4152,1)/AC4152)</f>
        <v>0.15</v>
      </c>
      <c r="AE4162" s="113"/>
      <c r="AF4162" s="60"/>
    </row>
    <row r="4163" spans="1:32">
      <c r="A4163" s="99" t="s">
        <v>833</v>
      </c>
      <c r="B4163" s="89"/>
      <c r="C4163" s="21" t="s">
        <v>328</v>
      </c>
      <c r="D4163" s="12">
        <v>102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50</v>
      </c>
      <c r="K4163" s="13">
        <v>80</v>
      </c>
      <c r="L4163" s="13">
        <v>0</v>
      </c>
      <c r="M4163" s="13">
        <v>0</v>
      </c>
      <c r="N4163" s="14">
        <f>D4163*$D$14</f>
        <v>153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550.79999999999995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18"/>
        <v>703.8</v>
      </c>
      <c r="Y4163" s="14">
        <f t="shared" si="1319"/>
        <v>0</v>
      </c>
      <c r="Z4163" s="14">
        <f t="shared" si="1320"/>
        <v>0</v>
      </c>
      <c r="AA4163" s="14">
        <f t="shared" si="1321"/>
        <v>0</v>
      </c>
      <c r="AB4163" s="14">
        <f t="shared" si="1329"/>
        <v>0</v>
      </c>
      <c r="AC4163" s="15">
        <f t="shared" si="1328"/>
        <v>703.8</v>
      </c>
      <c r="AD4163" s="48">
        <f>(ROUND(AC4163-AC4152,1)/AC4152)</f>
        <v>0.15</v>
      </c>
      <c r="AE4163" s="113"/>
      <c r="AF4163" s="60"/>
    </row>
    <row r="4164" spans="1:32">
      <c r="A4164" s="99"/>
      <c r="B4164" s="89"/>
      <c r="C4164" s="21" t="s">
        <v>329</v>
      </c>
      <c r="D4164" s="12">
        <v>102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50</v>
      </c>
      <c r="K4164" s="13">
        <v>0</v>
      </c>
      <c r="L4164" s="13">
        <v>80</v>
      </c>
      <c r="M4164" s="13">
        <v>0</v>
      </c>
      <c r="N4164" s="14">
        <f>D4164*$D$15</f>
        <v>153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550.79999999999995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18"/>
        <v>703.8</v>
      </c>
      <c r="Y4164" s="14">
        <f t="shared" si="1319"/>
        <v>0</v>
      </c>
      <c r="Z4164" s="14">
        <f t="shared" si="1320"/>
        <v>0</v>
      </c>
      <c r="AA4164" s="14">
        <f t="shared" si="1321"/>
        <v>0</v>
      </c>
      <c r="AB4164" s="14">
        <f t="shared" si="1329"/>
        <v>0</v>
      </c>
      <c r="AC4164" s="15">
        <f t="shared" si="1328"/>
        <v>703.8</v>
      </c>
      <c r="AD4164" s="48">
        <f>(ROUND(AC4164-AC4152,1)/AC4152)</f>
        <v>0.15</v>
      </c>
      <c r="AE4164" s="113"/>
      <c r="AF4164" s="60"/>
    </row>
    <row r="4165" spans="1:32">
      <c r="A4165" s="99"/>
      <c r="B4165" s="89"/>
      <c r="C4165" s="21" t="s">
        <v>325</v>
      </c>
      <c r="D4165" s="12">
        <v>102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82</v>
      </c>
      <c r="K4165" s="13">
        <v>0</v>
      </c>
      <c r="L4165" s="13">
        <v>0</v>
      </c>
      <c r="M4165" s="13">
        <v>0</v>
      </c>
      <c r="N4165" s="14">
        <f>D4165*$D$16</f>
        <v>163.20000000000002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549.98400000000004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18"/>
        <v>713.18400000000008</v>
      </c>
      <c r="Y4165" s="14">
        <f t="shared" si="1319"/>
        <v>0</v>
      </c>
      <c r="Z4165" s="14">
        <f t="shared" si="1320"/>
        <v>0</v>
      </c>
      <c r="AA4165" s="14">
        <f t="shared" si="1321"/>
        <v>0</v>
      </c>
      <c r="AB4165" s="14">
        <f t="shared" si="1329"/>
        <v>0</v>
      </c>
      <c r="AC4165" s="15">
        <f t="shared" si="1328"/>
        <v>713.2</v>
      </c>
      <c r="AD4165" s="48">
        <f>(ROUND(AC4165-AC4152,1)/AC4152)</f>
        <v>0.165359477124183</v>
      </c>
      <c r="AE4165" s="113"/>
      <c r="AF4165" s="60"/>
    </row>
    <row r="4166" spans="1:32">
      <c r="A4166" s="99"/>
      <c r="B4166" s="89"/>
      <c r="C4166" s="21" t="s">
        <v>326</v>
      </c>
      <c r="D4166" s="12">
        <v>102</v>
      </c>
      <c r="E4166" s="12">
        <v>0</v>
      </c>
      <c r="F4166" s="12">
        <v>0</v>
      </c>
      <c r="G4166" s="12">
        <v>0</v>
      </c>
      <c r="H4166" s="12">
        <v>0</v>
      </c>
      <c r="I4166" s="13">
        <v>82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D4166*$D$17</f>
        <v>163.20000000000002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549.98400000000004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18"/>
        <v>713.18400000000008</v>
      </c>
      <c r="Y4166" s="14">
        <f t="shared" si="1319"/>
        <v>0</v>
      </c>
      <c r="Z4166" s="14">
        <f t="shared" si="1320"/>
        <v>0</v>
      </c>
      <c r="AA4166" s="14">
        <f t="shared" si="1321"/>
        <v>0</v>
      </c>
      <c r="AB4166" s="14">
        <f t="shared" si="1329"/>
        <v>0</v>
      </c>
      <c r="AC4166" s="15">
        <f t="shared" si="1328"/>
        <v>713.2</v>
      </c>
      <c r="AD4166" s="48">
        <f>(ROUND(AC4166-AC4152,1)/AC4152)</f>
        <v>0.165359477124183</v>
      </c>
      <c r="AE4166" s="113" t="s">
        <v>799</v>
      </c>
      <c r="AF4166" s="60"/>
    </row>
    <row r="4167" spans="1:32">
      <c r="A4167" s="106" t="s">
        <v>0</v>
      </c>
      <c r="B4167" s="86" t="s">
        <v>178</v>
      </c>
      <c r="C4167" s="50" t="s">
        <v>243</v>
      </c>
      <c r="D4167" s="11">
        <v>134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10</v>
      </c>
      <c r="K4167" s="51">
        <v>0</v>
      </c>
      <c r="L4167" s="51">
        <v>0</v>
      </c>
      <c r="M4167" s="51">
        <v>0</v>
      </c>
      <c r="N4167" s="52">
        <f>D4167*$D$3</f>
        <v>268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321.60000000000002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257" si="1330">N4167+S4167</f>
        <v>589.6</v>
      </c>
      <c r="Y4167" s="52">
        <f t="shared" ref="Y4167:Y4257" si="1331">O4167+T4167</f>
        <v>0</v>
      </c>
      <c r="Z4167" s="52">
        <f t="shared" ref="Z4167:Z4257" si="1332">P4167+U4167</f>
        <v>0</v>
      </c>
      <c r="AA4167" s="52">
        <f t="shared" ref="AA4167:AA4257" si="1333">Q4167+V4167</f>
        <v>0</v>
      </c>
      <c r="AB4167" s="52">
        <f t="shared" si="1329"/>
        <v>0</v>
      </c>
      <c r="AC4167" s="53">
        <f>ROUND(X4167+Y4167+Z4167+AA4167+AB4167,1)</f>
        <v>589.6</v>
      </c>
      <c r="AD4167" s="58">
        <v>0</v>
      </c>
      <c r="AE4167" s="113"/>
      <c r="AF4167" s="60"/>
    </row>
    <row r="4168" spans="1:32">
      <c r="A4168" s="99" t="s">
        <v>800</v>
      </c>
      <c r="B4168" s="87">
        <v>28</v>
      </c>
      <c r="C4168" s="21" t="s">
        <v>324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64</v>
      </c>
      <c r="J4168" s="13">
        <v>24</v>
      </c>
      <c r="K4168" s="13">
        <v>0</v>
      </c>
      <c r="L4168" s="13">
        <v>0</v>
      </c>
      <c r="M4168" s="13">
        <v>0</v>
      </c>
      <c r="N4168" s="14">
        <f>D4168*$D$4</f>
        <v>214.4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471.68000000000006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0"/>
        <v>686.08</v>
      </c>
      <c r="Y4168" s="14">
        <f t="shared" si="1331"/>
        <v>0</v>
      </c>
      <c r="Z4168" s="14">
        <f t="shared" si="1332"/>
        <v>0</v>
      </c>
      <c r="AA4168" s="14">
        <f t="shared" si="1333"/>
        <v>0</v>
      </c>
      <c r="AB4168" s="14">
        <f t="shared" ref="AB4168:AB4184" si="1334">R4168+W4168</f>
        <v>0</v>
      </c>
      <c r="AC4168" s="15">
        <f>ROUND(X4168+Y4168+Z4168+AA4168+AB4168,1)</f>
        <v>686.1</v>
      </c>
      <c r="AD4168" s="48">
        <f>(ROUND(AC4168-AC4167,1)/AC4167)</f>
        <v>0.16367028493894165</v>
      </c>
      <c r="AE4168" s="113"/>
      <c r="AF4168" s="60"/>
    </row>
    <row r="4169" spans="1:32">
      <c r="A4169" s="99" t="s">
        <v>801</v>
      </c>
      <c r="B4169" s="87">
        <v>10</v>
      </c>
      <c r="C4169" s="21" t="s">
        <v>834</v>
      </c>
      <c r="D4169" s="12">
        <v>134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0</v>
      </c>
      <c r="L4169" s="13">
        <v>0</v>
      </c>
      <c r="M4169" s="13">
        <v>0</v>
      </c>
      <c r="N4169" s="14">
        <f>D4169*$D$5</f>
        <v>268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289.44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0"/>
        <v>557.44000000000005</v>
      </c>
      <c r="Y4169" s="14">
        <f t="shared" si="1331"/>
        <v>0</v>
      </c>
      <c r="Z4169" s="14">
        <f t="shared" si="1332"/>
        <v>0</v>
      </c>
      <c r="AA4169" s="14">
        <f t="shared" si="1333"/>
        <v>0</v>
      </c>
      <c r="AB4169" s="14">
        <f t="shared" si="1334"/>
        <v>0</v>
      </c>
      <c r="AC4169" s="15">
        <f t="shared" ref="AC4169:AC4197" si="1335">ROUND(X4169+Y4169+Z4169+AA4169+AB4169,1)</f>
        <v>557.4</v>
      </c>
      <c r="AD4169" s="48">
        <f>(ROUND(AC4169-AC4167,1)/AC4167)</f>
        <v>-5.4613297150610585E-2</v>
      </c>
      <c r="AE4169" s="113"/>
      <c r="AF4169" s="60"/>
    </row>
    <row r="4170" spans="1:32">
      <c r="A4170" s="99" t="s">
        <v>802</v>
      </c>
      <c r="B4170" s="87">
        <v>0</v>
      </c>
      <c r="C4170" s="21" t="s">
        <v>337</v>
      </c>
      <c r="D4170" s="12">
        <v>134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10</v>
      </c>
      <c r="K4170" s="13">
        <v>0</v>
      </c>
      <c r="L4170" s="13">
        <v>0</v>
      </c>
      <c r="M4170" s="13">
        <v>0</v>
      </c>
      <c r="N4170" s="14">
        <f>D4170*$D$6</f>
        <v>268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289.44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0"/>
        <v>557.44000000000005</v>
      </c>
      <c r="Y4170" s="14">
        <f t="shared" si="1331"/>
        <v>0</v>
      </c>
      <c r="Z4170" s="14">
        <f t="shared" si="1332"/>
        <v>0</v>
      </c>
      <c r="AA4170" s="14">
        <f t="shared" si="1333"/>
        <v>0</v>
      </c>
      <c r="AB4170" s="14">
        <f t="shared" si="1334"/>
        <v>0</v>
      </c>
      <c r="AC4170" s="15">
        <f t="shared" si="1335"/>
        <v>557.4</v>
      </c>
      <c r="AD4170" s="48">
        <f>(ROUND(AC4170-AC4167,1)/AC4167)</f>
        <v>-5.4613297150610585E-2</v>
      </c>
      <c r="AE4170" s="113"/>
      <c r="AF4170" s="60"/>
    </row>
    <row r="4171" spans="1:32">
      <c r="A4171" s="99" t="s">
        <v>803</v>
      </c>
      <c r="B4171" s="87">
        <v>0</v>
      </c>
      <c r="C4171" s="21" t="s">
        <v>338</v>
      </c>
      <c r="D4171" s="12">
        <v>134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10</v>
      </c>
      <c r="K4171" s="13">
        <v>0</v>
      </c>
      <c r="L4171" s="13">
        <v>0</v>
      </c>
      <c r="M4171" s="13">
        <v>0</v>
      </c>
      <c r="N4171" s="14">
        <f>D4171*$D$7</f>
        <v>268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289.44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0"/>
        <v>557.44000000000005</v>
      </c>
      <c r="Y4171" s="14">
        <f t="shared" si="1331"/>
        <v>0</v>
      </c>
      <c r="Z4171" s="14">
        <f t="shared" si="1332"/>
        <v>0</v>
      </c>
      <c r="AA4171" s="14">
        <f t="shared" si="1333"/>
        <v>0</v>
      </c>
      <c r="AB4171" s="14">
        <f t="shared" si="1334"/>
        <v>0</v>
      </c>
      <c r="AC4171" s="15">
        <f t="shared" si="1335"/>
        <v>557.4</v>
      </c>
      <c r="AD4171" s="48">
        <f>(ROUND(AC4171-AC4167,1)/AC4167)</f>
        <v>-5.4613297150610585E-2</v>
      </c>
      <c r="AE4171" s="113"/>
      <c r="AF4171" s="60"/>
    </row>
    <row r="4172" spans="1:32">
      <c r="A4172" s="99" t="s">
        <v>653</v>
      </c>
      <c r="B4172" s="87"/>
      <c r="C4172" s="21" t="s">
        <v>339</v>
      </c>
      <c r="D4172" s="12">
        <v>134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10</v>
      </c>
      <c r="K4172" s="13">
        <v>0</v>
      </c>
      <c r="L4172" s="13">
        <v>0</v>
      </c>
      <c r="M4172" s="13">
        <v>0</v>
      </c>
      <c r="N4172" s="14">
        <f>D4172*$D$8</f>
        <v>268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289.44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0"/>
        <v>557.44000000000005</v>
      </c>
      <c r="Y4172" s="14">
        <f t="shared" si="1331"/>
        <v>0</v>
      </c>
      <c r="Z4172" s="14">
        <f t="shared" si="1332"/>
        <v>0</v>
      </c>
      <c r="AA4172" s="14">
        <f t="shared" si="1333"/>
        <v>0</v>
      </c>
      <c r="AB4172" s="14">
        <f t="shared" si="1334"/>
        <v>0</v>
      </c>
      <c r="AC4172" s="15">
        <f t="shared" si="1335"/>
        <v>557.4</v>
      </c>
      <c r="AD4172" s="48">
        <f>(ROUND(AC4172-AC4167,1)/AC4167)</f>
        <v>-5.4613297150610585E-2</v>
      </c>
      <c r="AE4172" s="113"/>
      <c r="AF4172" s="60"/>
    </row>
    <row r="4173" spans="1:32">
      <c r="A4173" s="99" t="s">
        <v>594</v>
      </c>
      <c r="B4173" s="87"/>
      <c r="C4173" s="21" t="s">
        <v>1</v>
      </c>
      <c r="D4173" s="12">
        <v>67</v>
      </c>
      <c r="E4173" s="12">
        <v>134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65</v>
      </c>
      <c r="L4173" s="13">
        <v>0</v>
      </c>
      <c r="M4173" s="13">
        <v>0</v>
      </c>
      <c r="N4173" s="14">
        <f>D4173*$D$9</f>
        <v>87.100000000000009</v>
      </c>
      <c r="O4173" s="14">
        <f>E4173*$E$9</f>
        <v>201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104.52000000000001</v>
      </c>
      <c r="T4173" s="14">
        <f>(O4173/100)*(K4173*$K$9)</f>
        <v>261.29999999999995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0"/>
        <v>191.62</v>
      </c>
      <c r="Y4173" s="14">
        <f t="shared" si="1331"/>
        <v>462.29999999999995</v>
      </c>
      <c r="Z4173" s="14">
        <f t="shared" si="1332"/>
        <v>0</v>
      </c>
      <c r="AA4173" s="14">
        <f t="shared" si="1333"/>
        <v>0</v>
      </c>
      <c r="AB4173" s="14">
        <f t="shared" si="1334"/>
        <v>0</v>
      </c>
      <c r="AC4173" s="15">
        <f t="shared" si="1335"/>
        <v>653.9</v>
      </c>
      <c r="AD4173" s="48">
        <f>(ROUND(AC4173-AC4167,1)/AC4167)</f>
        <v>0.10905698778833106</v>
      </c>
      <c r="AE4173" s="113"/>
      <c r="AF4173" s="60"/>
    </row>
    <row r="4174" spans="1:32">
      <c r="A4174" s="99" t="s">
        <v>829</v>
      </c>
      <c r="B4174" s="87"/>
      <c r="C4174" s="21" t="s">
        <v>2</v>
      </c>
      <c r="D4174" s="12">
        <v>67</v>
      </c>
      <c r="E4174" s="12">
        <v>0</v>
      </c>
      <c r="F4174" s="12">
        <v>134</v>
      </c>
      <c r="G4174" s="12">
        <v>0</v>
      </c>
      <c r="H4174" s="12">
        <v>0</v>
      </c>
      <c r="I4174" s="13">
        <v>50</v>
      </c>
      <c r="J4174" s="13">
        <v>10</v>
      </c>
      <c r="K4174" s="13">
        <v>32.5</v>
      </c>
      <c r="L4174" s="13">
        <v>32.5</v>
      </c>
      <c r="M4174" s="13">
        <v>0</v>
      </c>
      <c r="N4174" s="14">
        <f>D4174*$D$10</f>
        <v>87.100000000000009</v>
      </c>
      <c r="O4174" s="14">
        <f>E4174*$E$10</f>
        <v>0</v>
      </c>
      <c r="P4174" s="14">
        <f>F4174*$F$10</f>
        <v>201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104.52000000000001</v>
      </c>
      <c r="T4174" s="14">
        <f>(O4174/100)*(K4174*$J$10)</f>
        <v>0</v>
      </c>
      <c r="U4174" s="14">
        <f>(P4174/100)*(K4174*$K$10)+(P4174/100)*(L4174*$L$10)</f>
        <v>261.29999999999995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0"/>
        <v>191.62</v>
      </c>
      <c r="Y4174" s="14">
        <f t="shared" si="1331"/>
        <v>0</v>
      </c>
      <c r="Z4174" s="14">
        <f t="shared" si="1332"/>
        <v>462.29999999999995</v>
      </c>
      <c r="AA4174" s="14">
        <f t="shared" si="1333"/>
        <v>0</v>
      </c>
      <c r="AB4174" s="14">
        <f t="shared" si="1334"/>
        <v>0</v>
      </c>
      <c r="AC4174" s="15">
        <f t="shared" si="1335"/>
        <v>653.9</v>
      </c>
      <c r="AD4174" s="48">
        <f>(ROUND(AC4174-AC4167,1)/AC4167)</f>
        <v>0.10905698778833106</v>
      </c>
      <c r="AE4174" s="113"/>
      <c r="AF4174" s="60"/>
    </row>
    <row r="4175" spans="1:32">
      <c r="A4175" s="99" t="s">
        <v>830</v>
      </c>
      <c r="B4175" s="87"/>
      <c r="C4175" s="21" t="s">
        <v>3</v>
      </c>
      <c r="D4175" s="12">
        <v>67</v>
      </c>
      <c r="E4175" s="12">
        <v>0</v>
      </c>
      <c r="F4175" s="12">
        <v>0</v>
      </c>
      <c r="G4175" s="12">
        <v>134</v>
      </c>
      <c r="H4175" s="12">
        <v>0</v>
      </c>
      <c r="I4175" s="13">
        <v>50</v>
      </c>
      <c r="J4175" s="13">
        <v>10</v>
      </c>
      <c r="K4175" s="13">
        <v>0</v>
      </c>
      <c r="L4175" s="13">
        <v>65</v>
      </c>
      <c r="M4175" s="13">
        <v>0</v>
      </c>
      <c r="N4175" s="14">
        <f>D4175*$D$11</f>
        <v>87.100000000000009</v>
      </c>
      <c r="O4175" s="14">
        <f>E4175*$E$11</f>
        <v>0</v>
      </c>
      <c r="P4175" s="14">
        <f>F4175*$F$11</f>
        <v>0</v>
      </c>
      <c r="Q4175" s="14">
        <f>G4175*$G$11</f>
        <v>201</v>
      </c>
      <c r="R4175" s="14">
        <f>H4175*$H$11</f>
        <v>0</v>
      </c>
      <c r="S4175" s="14">
        <f>(N4175/100)*(I4175*$I$11)+(N4175/100)*(J4175*$J$11)</f>
        <v>104.52000000000001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261.29999999999995</v>
      </c>
      <c r="W4175" s="14">
        <f>(R4175/100)*(K4175*$K$11)+(R4175/100)*(L4175*$L$11)</f>
        <v>0</v>
      </c>
      <c r="X4175" s="14">
        <f t="shared" si="1330"/>
        <v>191.62</v>
      </c>
      <c r="Y4175" s="14">
        <f t="shared" si="1331"/>
        <v>0</v>
      </c>
      <c r="Z4175" s="14">
        <f t="shared" si="1332"/>
        <v>0</v>
      </c>
      <c r="AA4175" s="14">
        <f t="shared" si="1333"/>
        <v>462.29999999999995</v>
      </c>
      <c r="AB4175" s="14">
        <f t="shared" si="1334"/>
        <v>0</v>
      </c>
      <c r="AC4175" s="15">
        <f t="shared" si="1335"/>
        <v>653.9</v>
      </c>
      <c r="AD4175" s="48">
        <f>(ROUND(AC4175-AC4167,1)/AC4167)</f>
        <v>0.10905698778833106</v>
      </c>
      <c r="AE4175" s="113"/>
      <c r="AF4175" s="60"/>
    </row>
    <row r="4176" spans="1:32">
      <c r="A4176" s="99" t="s">
        <v>831</v>
      </c>
      <c r="B4176" s="87"/>
      <c r="C4176" s="21" t="s">
        <v>4</v>
      </c>
      <c r="D4176" s="12">
        <v>67</v>
      </c>
      <c r="E4176" s="12">
        <v>0</v>
      </c>
      <c r="F4176" s="12">
        <v>0</v>
      </c>
      <c r="G4176" s="12">
        <v>0</v>
      </c>
      <c r="H4176" s="12">
        <v>134</v>
      </c>
      <c r="I4176" s="13">
        <v>50</v>
      </c>
      <c r="J4176" s="13">
        <v>10</v>
      </c>
      <c r="K4176" s="13">
        <v>32.5</v>
      </c>
      <c r="L4176" s="13">
        <v>32.5</v>
      </c>
      <c r="M4176" s="13">
        <v>0</v>
      </c>
      <c r="N4176" s="14">
        <f>D4176*$D$12</f>
        <v>87.100000000000009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201</v>
      </c>
      <c r="S4176" s="14">
        <f>(N4176/100)*(I4176*$I$12)+(N4176/100)*(J4176*$J$12)</f>
        <v>104.52000000000001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261.29999999999995</v>
      </c>
      <c r="X4176" s="14">
        <f t="shared" si="1330"/>
        <v>191.62</v>
      </c>
      <c r="Y4176" s="14">
        <f t="shared" si="1331"/>
        <v>0</v>
      </c>
      <c r="Z4176" s="14">
        <f t="shared" si="1332"/>
        <v>0</v>
      </c>
      <c r="AA4176" s="14">
        <f t="shared" si="1333"/>
        <v>0</v>
      </c>
      <c r="AB4176" s="14">
        <f t="shared" si="1334"/>
        <v>462.29999999999995</v>
      </c>
      <c r="AC4176" s="15">
        <f t="shared" si="1335"/>
        <v>653.9</v>
      </c>
      <c r="AD4176" s="48">
        <f>(ROUND(AC4176-AC4167,1)/AC4167)</f>
        <v>0.10905698778833106</v>
      </c>
      <c r="AE4176" s="113"/>
      <c r="AF4176" s="60"/>
    </row>
    <row r="4177" spans="1:32">
      <c r="A4177" s="99" t="s">
        <v>832</v>
      </c>
      <c r="B4177" s="87"/>
      <c r="C4177" s="21" t="s">
        <v>327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10</v>
      </c>
      <c r="K4177" s="13">
        <v>0</v>
      </c>
      <c r="L4177" s="13">
        <v>0</v>
      </c>
      <c r="M4177" s="13">
        <v>60</v>
      </c>
      <c r="N4177" s="14">
        <f>D4177*$D$13</f>
        <v>201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482.4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683.4</v>
      </c>
      <c r="Y4177" s="14">
        <f t="shared" si="1331"/>
        <v>0</v>
      </c>
      <c r="Z4177" s="14">
        <f t="shared" si="1332"/>
        <v>0</v>
      </c>
      <c r="AA4177" s="14">
        <f t="shared" si="1333"/>
        <v>0</v>
      </c>
      <c r="AB4177" s="14">
        <f t="shared" si="1334"/>
        <v>0</v>
      </c>
      <c r="AC4177" s="15">
        <f t="shared" si="1335"/>
        <v>683.4</v>
      </c>
      <c r="AD4177" s="48">
        <f>(ROUND(AC4177-AC4167,1)/AC4167)</f>
        <v>0.15909090909090909</v>
      </c>
      <c r="AE4177" s="113"/>
      <c r="AF4177" s="60"/>
    </row>
    <row r="4178" spans="1:32">
      <c r="A4178" s="99" t="s">
        <v>833</v>
      </c>
      <c r="B4178" s="87"/>
      <c r="C4178" s="21" t="s">
        <v>328</v>
      </c>
      <c r="D4178" s="12">
        <v>134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10</v>
      </c>
      <c r="K4178" s="13">
        <v>60</v>
      </c>
      <c r="L4178" s="13">
        <v>0</v>
      </c>
      <c r="M4178" s="13">
        <v>0</v>
      </c>
      <c r="N4178" s="14">
        <f>D4178*$D$14</f>
        <v>201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482.4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0"/>
        <v>683.4</v>
      </c>
      <c r="Y4178" s="14">
        <f t="shared" si="1331"/>
        <v>0</v>
      </c>
      <c r="Z4178" s="14">
        <f t="shared" si="1332"/>
        <v>0</v>
      </c>
      <c r="AA4178" s="14">
        <f t="shared" si="1333"/>
        <v>0</v>
      </c>
      <c r="AB4178" s="14">
        <f t="shared" si="1334"/>
        <v>0</v>
      </c>
      <c r="AC4178" s="15">
        <f t="shared" si="1335"/>
        <v>683.4</v>
      </c>
      <c r="AD4178" s="48">
        <f>(ROUND(AC4178-AC4167,1)/AC4167)</f>
        <v>0.15909090909090909</v>
      </c>
      <c r="AE4178" s="113"/>
      <c r="AF4178" s="60"/>
    </row>
    <row r="4179" spans="1:32">
      <c r="A4179" s="99"/>
      <c r="B4179" s="87"/>
      <c r="C4179" s="21" t="s">
        <v>329</v>
      </c>
      <c r="D4179" s="12">
        <v>134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10</v>
      </c>
      <c r="K4179" s="13">
        <v>0</v>
      </c>
      <c r="L4179" s="13">
        <v>60</v>
      </c>
      <c r="M4179" s="13">
        <v>0</v>
      </c>
      <c r="N4179" s="14">
        <f>D4179*$D$15</f>
        <v>201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482.4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0"/>
        <v>683.4</v>
      </c>
      <c r="Y4179" s="14">
        <f t="shared" si="1331"/>
        <v>0</v>
      </c>
      <c r="Z4179" s="14">
        <f t="shared" si="1332"/>
        <v>0</v>
      </c>
      <c r="AA4179" s="14">
        <f t="shared" si="1333"/>
        <v>0</v>
      </c>
      <c r="AB4179" s="14">
        <f t="shared" si="1334"/>
        <v>0</v>
      </c>
      <c r="AC4179" s="15">
        <f t="shared" si="1335"/>
        <v>683.4</v>
      </c>
      <c r="AD4179" s="48">
        <f>(ROUND(AC4179-AC4167,1)/AC4167)</f>
        <v>0.15909090909090909</v>
      </c>
      <c r="AE4179" s="111"/>
      <c r="AF4179" s="60"/>
    </row>
    <row r="4180" spans="1:32">
      <c r="A4180" s="99"/>
      <c r="B4180" s="87"/>
      <c r="C4180" s="21" t="s">
        <v>325</v>
      </c>
      <c r="D4180" s="12">
        <v>134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42</v>
      </c>
      <c r="K4180" s="13">
        <v>0</v>
      </c>
      <c r="L4180" s="13">
        <v>0</v>
      </c>
      <c r="M4180" s="13">
        <v>0</v>
      </c>
      <c r="N4180" s="14">
        <f>D4180*$D$16</f>
        <v>214.4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422.36799999999999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0"/>
        <v>636.76800000000003</v>
      </c>
      <c r="Y4180" s="14">
        <f t="shared" si="1331"/>
        <v>0</v>
      </c>
      <c r="Z4180" s="14">
        <f t="shared" si="1332"/>
        <v>0</v>
      </c>
      <c r="AA4180" s="14">
        <f t="shared" si="1333"/>
        <v>0</v>
      </c>
      <c r="AB4180" s="14">
        <f t="shared" si="1334"/>
        <v>0</v>
      </c>
      <c r="AC4180" s="15">
        <f t="shared" si="1335"/>
        <v>636.79999999999995</v>
      </c>
      <c r="AD4180" s="48">
        <f>(ROUND(AC4180-AC4167,1)/AC4167)</f>
        <v>8.0054274084124827E-2</v>
      </c>
      <c r="AE4180" s="113"/>
      <c r="AF4180" s="60"/>
    </row>
    <row r="4181" spans="1:32">
      <c r="A4181" s="99"/>
      <c r="B4181" s="87"/>
      <c r="C4181" s="21" t="s">
        <v>326</v>
      </c>
      <c r="D4181" s="12">
        <v>134</v>
      </c>
      <c r="E4181" s="12">
        <v>0</v>
      </c>
      <c r="F4181" s="12">
        <v>0</v>
      </c>
      <c r="G4181" s="12">
        <v>0</v>
      </c>
      <c r="H4181" s="12">
        <v>0</v>
      </c>
      <c r="I4181" s="13">
        <v>69</v>
      </c>
      <c r="J4181" s="13">
        <v>10</v>
      </c>
      <c r="K4181" s="13">
        <v>0</v>
      </c>
      <c r="L4181" s="13">
        <v>0</v>
      </c>
      <c r="M4181" s="13">
        <v>0</v>
      </c>
      <c r="N4181" s="14">
        <f>D4181*$D$17</f>
        <v>214.4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539.21600000000012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0"/>
        <v>753.6160000000001</v>
      </c>
      <c r="Y4181" s="14">
        <f t="shared" si="1331"/>
        <v>0</v>
      </c>
      <c r="Z4181" s="14">
        <f t="shared" si="1332"/>
        <v>0</v>
      </c>
      <c r="AA4181" s="14">
        <f t="shared" si="1333"/>
        <v>0</v>
      </c>
      <c r="AB4181" s="14">
        <f t="shared" si="1334"/>
        <v>0</v>
      </c>
      <c r="AC4181" s="15">
        <f t="shared" si="1335"/>
        <v>753.6</v>
      </c>
      <c r="AD4181" s="48">
        <f>(ROUND(AC4181-AC4167,1)/AC4167)</f>
        <v>0.27815468113975578</v>
      </c>
      <c r="AE4181" s="113"/>
      <c r="AF4181" s="60"/>
    </row>
    <row r="4182" spans="1:32">
      <c r="A4182" s="106" t="s">
        <v>0</v>
      </c>
      <c r="B4182" s="88" t="s">
        <v>311</v>
      </c>
      <c r="C4182" s="50" t="s">
        <v>243</v>
      </c>
      <c r="D4182" s="11">
        <v>118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50</v>
      </c>
      <c r="K4182" s="51">
        <v>0</v>
      </c>
      <c r="L4182" s="51">
        <v>0</v>
      </c>
      <c r="M4182" s="51">
        <v>0</v>
      </c>
      <c r="N4182" s="52">
        <f>D4182*$D$3</f>
        <v>236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377.6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30"/>
        <v>613.6</v>
      </c>
      <c r="Y4182" s="52">
        <f t="shared" si="1331"/>
        <v>0</v>
      </c>
      <c r="Z4182" s="52">
        <f t="shared" si="1332"/>
        <v>0</v>
      </c>
      <c r="AA4182" s="52">
        <f t="shared" si="1333"/>
        <v>0</v>
      </c>
      <c r="AB4182" s="52">
        <f t="shared" si="1334"/>
        <v>0</v>
      </c>
      <c r="AC4182" s="53">
        <f>ROUND(X4182+Y4182+Z4182+AA4182+AB4182,1)</f>
        <v>613.6</v>
      </c>
      <c r="AD4182" s="58">
        <v>0</v>
      </c>
      <c r="AE4182" s="113"/>
      <c r="AF4182" s="60"/>
    </row>
    <row r="4183" spans="1:32">
      <c r="A4183" s="99" t="s">
        <v>800</v>
      </c>
      <c r="B4183" s="89">
        <v>10</v>
      </c>
      <c r="C4183" s="21" t="s">
        <v>324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45</v>
      </c>
      <c r="J4183" s="13">
        <v>65</v>
      </c>
      <c r="K4183" s="13">
        <v>0</v>
      </c>
      <c r="L4183" s="13">
        <v>0</v>
      </c>
      <c r="M4183" s="13">
        <v>0</v>
      </c>
      <c r="N4183" s="14">
        <f>D4183*$D$4</f>
        <v>188.8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519.20000000000005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0"/>
        <v>708</v>
      </c>
      <c r="Y4183" s="14">
        <f t="shared" si="1331"/>
        <v>0</v>
      </c>
      <c r="Z4183" s="14">
        <f t="shared" si="1332"/>
        <v>0</v>
      </c>
      <c r="AA4183" s="14">
        <f t="shared" si="1333"/>
        <v>0</v>
      </c>
      <c r="AB4183" s="14">
        <f t="shared" si="1334"/>
        <v>0</v>
      </c>
      <c r="AC4183" s="15">
        <f>ROUND(X4183+Y4183+Z4183+AA4183+AB4183,1)</f>
        <v>708</v>
      </c>
      <c r="AD4183" s="48">
        <f>(ROUND(AC4183-AC4182,1)/AC4182)</f>
        <v>0.15384615384615385</v>
      </c>
      <c r="AE4183" s="113"/>
      <c r="AF4183" s="60"/>
    </row>
    <row r="4184" spans="1:32">
      <c r="A4184" s="99" t="s">
        <v>801</v>
      </c>
      <c r="B4184" s="89">
        <v>18</v>
      </c>
      <c r="C4184" s="21" t="s">
        <v>834</v>
      </c>
      <c r="D4184" s="12">
        <v>118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D4184*$D$5</f>
        <v>236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339.84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0"/>
        <v>575.83999999999992</v>
      </c>
      <c r="Y4184" s="14">
        <f t="shared" si="1331"/>
        <v>0</v>
      </c>
      <c r="Z4184" s="14">
        <f t="shared" si="1332"/>
        <v>0</v>
      </c>
      <c r="AA4184" s="14">
        <f t="shared" si="1333"/>
        <v>0</v>
      </c>
      <c r="AB4184" s="14">
        <f t="shared" si="1334"/>
        <v>0</v>
      </c>
      <c r="AC4184" s="15">
        <f t="shared" ref="AC4184:AC4196" si="1336">ROUND(X4184+Y4184+Z4184+AA4184+AB4184,1)</f>
        <v>575.79999999999995</v>
      </c>
      <c r="AD4184" s="48">
        <f>(ROUND(AC4184-AC4182,1)/AC4182)</f>
        <v>-6.1603650586701426E-2</v>
      </c>
      <c r="AE4184" s="113"/>
      <c r="AF4184" s="60"/>
    </row>
    <row r="4185" spans="1:32">
      <c r="A4185" s="99" t="s">
        <v>802</v>
      </c>
      <c r="B4185" s="89">
        <v>0</v>
      </c>
      <c r="C4185" s="21" t="s">
        <v>337</v>
      </c>
      <c r="D4185" s="12">
        <v>118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50</v>
      </c>
      <c r="K4185" s="13">
        <v>0</v>
      </c>
      <c r="L4185" s="13">
        <v>0</v>
      </c>
      <c r="M4185" s="13">
        <v>0</v>
      </c>
      <c r="N4185" s="14">
        <f>D4185*$D$6</f>
        <v>236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339.84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0"/>
        <v>575.83999999999992</v>
      </c>
      <c r="Y4185" s="14">
        <f t="shared" si="1331"/>
        <v>0</v>
      </c>
      <c r="Z4185" s="14">
        <f t="shared" si="1332"/>
        <v>0</v>
      </c>
      <c r="AA4185" s="14">
        <f t="shared" si="1333"/>
        <v>0</v>
      </c>
      <c r="AB4185" s="14">
        <f t="shared" ref="AB4185:AB4196" si="1337">R4185+W4185</f>
        <v>0</v>
      </c>
      <c r="AC4185" s="15">
        <f t="shared" si="1336"/>
        <v>575.79999999999995</v>
      </c>
      <c r="AD4185" s="48">
        <f>(ROUND(AC4185-AC4182,1)/AC4182)</f>
        <v>-6.1603650586701426E-2</v>
      </c>
      <c r="AE4185" s="113"/>
      <c r="AF4185" s="60"/>
    </row>
    <row r="4186" spans="1:32">
      <c r="A4186" s="99" t="s">
        <v>803</v>
      </c>
      <c r="B4186" s="89">
        <v>0</v>
      </c>
      <c r="C4186" s="21" t="s">
        <v>338</v>
      </c>
      <c r="D4186" s="12">
        <v>118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50</v>
      </c>
      <c r="K4186" s="13">
        <v>0</v>
      </c>
      <c r="L4186" s="13">
        <v>0</v>
      </c>
      <c r="M4186" s="13">
        <v>0</v>
      </c>
      <c r="N4186" s="14">
        <f>D4186*$D$7</f>
        <v>236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339.84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0"/>
        <v>575.83999999999992</v>
      </c>
      <c r="Y4186" s="14">
        <f t="shared" si="1331"/>
        <v>0</v>
      </c>
      <c r="Z4186" s="14">
        <f t="shared" si="1332"/>
        <v>0</v>
      </c>
      <c r="AA4186" s="14">
        <f t="shared" si="1333"/>
        <v>0</v>
      </c>
      <c r="AB4186" s="14">
        <f t="shared" si="1337"/>
        <v>0</v>
      </c>
      <c r="AC4186" s="15">
        <f t="shared" si="1336"/>
        <v>575.79999999999995</v>
      </c>
      <c r="AD4186" s="48">
        <f>(ROUND(AC4186-AC4182,1)/AC4182)</f>
        <v>-6.1603650586701426E-2</v>
      </c>
      <c r="AE4186" s="113"/>
      <c r="AF4186" s="60"/>
    </row>
    <row r="4187" spans="1:32">
      <c r="A4187" s="99" t="s">
        <v>653</v>
      </c>
      <c r="B4187" s="89"/>
      <c r="C4187" s="21" t="s">
        <v>339</v>
      </c>
      <c r="D4187" s="12">
        <v>118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50</v>
      </c>
      <c r="K4187" s="13">
        <v>0</v>
      </c>
      <c r="L4187" s="13">
        <v>0</v>
      </c>
      <c r="M4187" s="13">
        <v>0</v>
      </c>
      <c r="N4187" s="14">
        <f>D4187*$D$8</f>
        <v>236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339.84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0"/>
        <v>575.83999999999992</v>
      </c>
      <c r="Y4187" s="14">
        <f t="shared" si="1331"/>
        <v>0</v>
      </c>
      <c r="Z4187" s="14">
        <f t="shared" si="1332"/>
        <v>0</v>
      </c>
      <c r="AA4187" s="14">
        <f t="shared" si="1333"/>
        <v>0</v>
      </c>
      <c r="AB4187" s="14">
        <f t="shared" si="1337"/>
        <v>0</v>
      </c>
      <c r="AC4187" s="15">
        <f t="shared" si="1336"/>
        <v>575.79999999999995</v>
      </c>
      <c r="AD4187" s="48">
        <f>(ROUND(AC4187-AC4182,1)/AC4182)</f>
        <v>-6.1603650586701426E-2</v>
      </c>
      <c r="AE4187" s="113"/>
      <c r="AF4187" s="60"/>
    </row>
    <row r="4188" spans="1:32">
      <c r="A4188" s="99" t="s">
        <v>594</v>
      </c>
      <c r="B4188" s="89"/>
      <c r="C4188" s="21" t="s">
        <v>1</v>
      </c>
      <c r="D4188" s="12">
        <v>59</v>
      </c>
      <c r="E4188" s="12">
        <v>118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85</v>
      </c>
      <c r="L4188" s="13">
        <v>0</v>
      </c>
      <c r="M4188" s="13">
        <v>0</v>
      </c>
      <c r="N4188" s="14">
        <f>D4188*$D$9</f>
        <v>76.7</v>
      </c>
      <c r="O4188" s="14">
        <f>E4188*$E$9</f>
        <v>177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122.72</v>
      </c>
      <c r="T4188" s="14">
        <f>(O4188/100)*(K4188*$K$9)</f>
        <v>300.89999999999998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0"/>
        <v>199.42000000000002</v>
      </c>
      <c r="Y4188" s="14">
        <f t="shared" si="1331"/>
        <v>477.9</v>
      </c>
      <c r="Z4188" s="14">
        <f t="shared" si="1332"/>
        <v>0</v>
      </c>
      <c r="AA4188" s="14">
        <f t="shared" si="1333"/>
        <v>0</v>
      </c>
      <c r="AB4188" s="14">
        <f t="shared" si="1337"/>
        <v>0</v>
      </c>
      <c r="AC4188" s="15">
        <f t="shared" si="1336"/>
        <v>677.3</v>
      </c>
      <c r="AD4188" s="48">
        <f>(ROUND(AC4188-AC4182,1)/AC4182)</f>
        <v>0.1038135593220339</v>
      </c>
      <c r="AE4188" s="113"/>
      <c r="AF4188" s="60"/>
    </row>
    <row r="4189" spans="1:32">
      <c r="A4189" s="99" t="s">
        <v>829</v>
      </c>
      <c r="B4189" s="89"/>
      <c r="C4189" s="21" t="s">
        <v>2</v>
      </c>
      <c r="D4189" s="12">
        <v>59</v>
      </c>
      <c r="E4189" s="12">
        <v>0</v>
      </c>
      <c r="F4189" s="12">
        <v>118</v>
      </c>
      <c r="G4189" s="12">
        <v>0</v>
      </c>
      <c r="H4189" s="12">
        <v>0</v>
      </c>
      <c r="I4189" s="13">
        <v>30</v>
      </c>
      <c r="J4189" s="13">
        <v>50</v>
      </c>
      <c r="K4189" s="13">
        <v>42.5</v>
      </c>
      <c r="L4189" s="13">
        <v>42.5</v>
      </c>
      <c r="M4189" s="13">
        <v>0</v>
      </c>
      <c r="N4189" s="14">
        <f>D4189*$D$10</f>
        <v>76.7</v>
      </c>
      <c r="O4189" s="14">
        <f>E4189*$E$10</f>
        <v>0</v>
      </c>
      <c r="P4189" s="14">
        <f>F4189*$F$10</f>
        <v>177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122.72</v>
      </c>
      <c r="T4189" s="14">
        <f>(O4189/100)*(K4189*$J$10)</f>
        <v>0</v>
      </c>
      <c r="U4189" s="14">
        <f>(P4189/100)*(K4189*$K$10)+(P4189/100)*(L4189*$L$10)</f>
        <v>300.89999999999998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0"/>
        <v>199.42000000000002</v>
      </c>
      <c r="Y4189" s="14">
        <f t="shared" si="1331"/>
        <v>0</v>
      </c>
      <c r="Z4189" s="14">
        <f t="shared" si="1332"/>
        <v>477.9</v>
      </c>
      <c r="AA4189" s="14">
        <f t="shared" si="1333"/>
        <v>0</v>
      </c>
      <c r="AB4189" s="14">
        <f t="shared" si="1337"/>
        <v>0</v>
      </c>
      <c r="AC4189" s="15">
        <f t="shared" si="1336"/>
        <v>677.3</v>
      </c>
      <c r="AD4189" s="48">
        <f>(ROUND(AC4189-AC4182,1)/AC4182)</f>
        <v>0.1038135593220339</v>
      </c>
      <c r="AE4189" s="113"/>
      <c r="AF4189" s="60"/>
    </row>
    <row r="4190" spans="1:32">
      <c r="A4190" s="99" t="s">
        <v>830</v>
      </c>
      <c r="B4190" s="89"/>
      <c r="C4190" s="21" t="s">
        <v>3</v>
      </c>
      <c r="D4190" s="12">
        <v>59</v>
      </c>
      <c r="E4190" s="12">
        <v>0</v>
      </c>
      <c r="F4190" s="12">
        <v>0</v>
      </c>
      <c r="G4190" s="12">
        <v>118</v>
      </c>
      <c r="H4190" s="12">
        <v>0</v>
      </c>
      <c r="I4190" s="13">
        <v>30</v>
      </c>
      <c r="J4190" s="13">
        <v>50</v>
      </c>
      <c r="K4190" s="13">
        <v>0</v>
      </c>
      <c r="L4190" s="13">
        <v>85</v>
      </c>
      <c r="M4190" s="13">
        <v>0</v>
      </c>
      <c r="N4190" s="14">
        <f>D4190*$D$11</f>
        <v>76.7</v>
      </c>
      <c r="O4190" s="14">
        <f>E4190*$E$11</f>
        <v>0</v>
      </c>
      <c r="P4190" s="14">
        <f>F4190*$F$11</f>
        <v>0</v>
      </c>
      <c r="Q4190" s="14">
        <f>G4190*$G$11</f>
        <v>177</v>
      </c>
      <c r="R4190" s="14">
        <f>H4190*$H$11</f>
        <v>0</v>
      </c>
      <c r="S4190" s="14">
        <f>(N4190/100)*(I4190*$I$11)+(N4190/100)*(J4190*$J$11)</f>
        <v>122.72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300.89999999999998</v>
      </c>
      <c r="W4190" s="14">
        <f>(R4190/100)*(K4190*$K$11)+(R4190/100)*(L4190*$L$11)</f>
        <v>0</v>
      </c>
      <c r="X4190" s="14">
        <f t="shared" si="1330"/>
        <v>199.42000000000002</v>
      </c>
      <c r="Y4190" s="14">
        <f t="shared" si="1331"/>
        <v>0</v>
      </c>
      <c r="Z4190" s="14">
        <f t="shared" si="1332"/>
        <v>0</v>
      </c>
      <c r="AA4190" s="14">
        <f t="shared" si="1333"/>
        <v>477.9</v>
      </c>
      <c r="AB4190" s="14">
        <f t="shared" si="1337"/>
        <v>0</v>
      </c>
      <c r="AC4190" s="15">
        <f t="shared" si="1336"/>
        <v>677.3</v>
      </c>
      <c r="AD4190" s="48">
        <f>(ROUND(AC4190-AC4182,1)/AC4182)</f>
        <v>0.1038135593220339</v>
      </c>
      <c r="AE4190" s="113"/>
      <c r="AF4190" s="60"/>
    </row>
    <row r="4191" spans="1:32">
      <c r="A4191" s="99" t="s">
        <v>831</v>
      </c>
      <c r="B4191" s="89"/>
      <c r="C4191" s="21" t="s">
        <v>4</v>
      </c>
      <c r="D4191" s="12">
        <v>59</v>
      </c>
      <c r="E4191" s="12">
        <v>0</v>
      </c>
      <c r="F4191" s="12">
        <v>0</v>
      </c>
      <c r="G4191" s="12">
        <v>0</v>
      </c>
      <c r="H4191" s="12">
        <v>118</v>
      </c>
      <c r="I4191" s="13">
        <v>30</v>
      </c>
      <c r="J4191" s="13">
        <v>50</v>
      </c>
      <c r="K4191" s="13">
        <v>42.5</v>
      </c>
      <c r="L4191" s="13">
        <v>42.5</v>
      </c>
      <c r="M4191" s="13">
        <v>0</v>
      </c>
      <c r="N4191" s="14">
        <f>D4191*$D$12</f>
        <v>76.7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177</v>
      </c>
      <c r="S4191" s="14">
        <f>(N4191/100)*(I4191*$I$12)+(N4191/100)*(J4191*$J$12)</f>
        <v>122.72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300.89999999999998</v>
      </c>
      <c r="X4191" s="14">
        <f t="shared" si="1330"/>
        <v>199.42000000000002</v>
      </c>
      <c r="Y4191" s="14">
        <f t="shared" si="1331"/>
        <v>0</v>
      </c>
      <c r="Z4191" s="14">
        <f t="shared" si="1332"/>
        <v>0</v>
      </c>
      <c r="AA4191" s="14">
        <f t="shared" si="1333"/>
        <v>0</v>
      </c>
      <c r="AB4191" s="14">
        <f t="shared" si="1337"/>
        <v>477.9</v>
      </c>
      <c r="AC4191" s="15">
        <f t="shared" si="1336"/>
        <v>677.3</v>
      </c>
      <c r="AD4191" s="48">
        <f>(ROUND(AC4191-AC4182,1)/AC4182)</f>
        <v>0.1038135593220339</v>
      </c>
      <c r="AE4191" s="113"/>
      <c r="AF4191" s="60"/>
    </row>
    <row r="4192" spans="1:32">
      <c r="A4192" s="99" t="s">
        <v>832</v>
      </c>
      <c r="B4192" s="89"/>
      <c r="C4192" s="21" t="s">
        <v>327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50</v>
      </c>
      <c r="K4192" s="13">
        <v>0</v>
      </c>
      <c r="L4192" s="13">
        <v>0</v>
      </c>
      <c r="M4192" s="13">
        <v>70</v>
      </c>
      <c r="N4192" s="14">
        <f>D4192*$D$13</f>
        <v>177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531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708</v>
      </c>
      <c r="Y4192" s="14">
        <f t="shared" si="1331"/>
        <v>0</v>
      </c>
      <c r="Z4192" s="14">
        <f t="shared" si="1332"/>
        <v>0</v>
      </c>
      <c r="AA4192" s="14">
        <f t="shared" si="1333"/>
        <v>0</v>
      </c>
      <c r="AB4192" s="14">
        <f t="shared" si="1337"/>
        <v>0</v>
      </c>
      <c r="AC4192" s="15">
        <f t="shared" si="1336"/>
        <v>708</v>
      </c>
      <c r="AD4192" s="48">
        <f>(ROUND(AC4192-AC4182,1)/AC4182)</f>
        <v>0.15384615384615385</v>
      </c>
      <c r="AE4192" s="113"/>
      <c r="AF4192" s="60"/>
    </row>
    <row r="4193" spans="1:32">
      <c r="A4193" s="99" t="s">
        <v>833</v>
      </c>
      <c r="B4193" s="89"/>
      <c r="C4193" s="21" t="s">
        <v>328</v>
      </c>
      <c r="D4193" s="12">
        <v>118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50</v>
      </c>
      <c r="K4193" s="13">
        <v>70</v>
      </c>
      <c r="L4193" s="13">
        <v>0</v>
      </c>
      <c r="M4193" s="13">
        <v>0</v>
      </c>
      <c r="N4193" s="14">
        <f>D4193*$D$14</f>
        <v>177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531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0"/>
        <v>708</v>
      </c>
      <c r="Y4193" s="14">
        <f t="shared" si="1331"/>
        <v>0</v>
      </c>
      <c r="Z4193" s="14">
        <f t="shared" si="1332"/>
        <v>0</v>
      </c>
      <c r="AA4193" s="14">
        <f t="shared" si="1333"/>
        <v>0</v>
      </c>
      <c r="AB4193" s="14">
        <f t="shared" si="1337"/>
        <v>0</v>
      </c>
      <c r="AC4193" s="15">
        <f t="shared" si="1336"/>
        <v>708</v>
      </c>
      <c r="AD4193" s="48">
        <f>(ROUND(AC4193-AC4182,1)/AC4182)</f>
        <v>0.15384615384615385</v>
      </c>
      <c r="AE4193" s="113"/>
      <c r="AF4193" s="60"/>
    </row>
    <row r="4194" spans="1:32">
      <c r="A4194" s="99"/>
      <c r="B4194" s="89"/>
      <c r="C4194" s="21" t="s">
        <v>329</v>
      </c>
      <c r="D4194" s="12">
        <v>118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70</v>
      </c>
      <c r="M4194" s="13">
        <v>0</v>
      </c>
      <c r="N4194" s="14">
        <f>D4194*$D$15</f>
        <v>177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531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0"/>
        <v>708</v>
      </c>
      <c r="Y4194" s="14">
        <f t="shared" si="1331"/>
        <v>0</v>
      </c>
      <c r="Z4194" s="14">
        <f t="shared" si="1332"/>
        <v>0</v>
      </c>
      <c r="AA4194" s="14">
        <f t="shared" si="1333"/>
        <v>0</v>
      </c>
      <c r="AB4194" s="14">
        <f t="shared" si="1337"/>
        <v>0</v>
      </c>
      <c r="AC4194" s="15">
        <f t="shared" si="1336"/>
        <v>708</v>
      </c>
      <c r="AD4194" s="48">
        <f>(ROUND(AC4194-AC4182,1)/AC4182)</f>
        <v>0.15384615384615385</v>
      </c>
      <c r="AE4194" s="113"/>
      <c r="AF4194" s="60"/>
    </row>
    <row r="4195" spans="1:32">
      <c r="A4195" s="99"/>
      <c r="B4195" s="89"/>
      <c r="C4195" s="21" t="s">
        <v>325</v>
      </c>
      <c r="D4195" s="12">
        <v>118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79</v>
      </c>
      <c r="K4195" s="13">
        <v>0</v>
      </c>
      <c r="L4195" s="13">
        <v>0</v>
      </c>
      <c r="M4195" s="13">
        <v>0</v>
      </c>
      <c r="N4195" s="14">
        <f>D4195*$D$16</f>
        <v>188.8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578.67200000000003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0"/>
        <v>767.47199999999998</v>
      </c>
      <c r="Y4195" s="14">
        <f t="shared" si="1331"/>
        <v>0</v>
      </c>
      <c r="Z4195" s="14">
        <f t="shared" si="1332"/>
        <v>0</v>
      </c>
      <c r="AA4195" s="14">
        <f t="shared" si="1333"/>
        <v>0</v>
      </c>
      <c r="AB4195" s="14">
        <f t="shared" si="1337"/>
        <v>0</v>
      </c>
      <c r="AC4195" s="15">
        <f t="shared" si="1336"/>
        <v>767.5</v>
      </c>
      <c r="AD4195" s="48">
        <f>(ROUND(AC4195-AC4182,1)/AC4182)</f>
        <v>0.25081486310299872</v>
      </c>
      <c r="AE4195" s="113"/>
      <c r="AF4195" s="60"/>
    </row>
    <row r="4196" spans="1:32">
      <c r="A4196" s="99"/>
      <c r="B4196" s="89"/>
      <c r="C4196" s="21" t="s">
        <v>326</v>
      </c>
      <c r="D4196" s="12">
        <v>118</v>
      </c>
      <c r="E4196" s="12">
        <v>0</v>
      </c>
      <c r="F4196" s="12">
        <v>0</v>
      </c>
      <c r="G4196" s="12">
        <v>0</v>
      </c>
      <c r="H4196" s="12">
        <v>0</v>
      </c>
      <c r="I4196" s="13">
        <v>59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D4196*$D$17</f>
        <v>188.8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484.27200000000005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0"/>
        <v>673.07200000000012</v>
      </c>
      <c r="Y4196" s="14">
        <f t="shared" si="1331"/>
        <v>0</v>
      </c>
      <c r="Z4196" s="14">
        <f t="shared" si="1332"/>
        <v>0</v>
      </c>
      <c r="AA4196" s="14">
        <f t="shared" si="1333"/>
        <v>0</v>
      </c>
      <c r="AB4196" s="14">
        <f t="shared" si="1337"/>
        <v>0</v>
      </c>
      <c r="AC4196" s="15">
        <f t="shared" si="1336"/>
        <v>673.1</v>
      </c>
      <c r="AD4196" s="48">
        <f>(ROUND(AC4196-AC4182,1)/AC4182)</f>
        <v>9.6968709256844851E-2</v>
      </c>
      <c r="AE4196" s="113"/>
      <c r="AF4196" s="60"/>
    </row>
    <row r="4197" spans="1:32">
      <c r="A4197" s="106" t="s">
        <v>0</v>
      </c>
      <c r="B4197" s="90" t="s">
        <v>177</v>
      </c>
      <c r="C4197" s="50" t="s">
        <v>241</v>
      </c>
      <c r="D4197" s="11">
        <v>120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20</v>
      </c>
      <c r="K4197" s="51">
        <v>0</v>
      </c>
      <c r="L4197" s="51">
        <v>40</v>
      </c>
      <c r="M4197" s="51">
        <v>0</v>
      </c>
      <c r="N4197" s="52">
        <f>D4197*$D$3</f>
        <v>240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(N4197/100)*(I4197*$I$3)+(N4197/100)*(J4197*$J$3)+(N4197/100)*(L4197*$L$3)</f>
        <v>432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0"/>
        <v>672</v>
      </c>
      <c r="Y4197" s="52">
        <f t="shared" si="1331"/>
        <v>0</v>
      </c>
      <c r="Z4197" s="52">
        <f t="shared" si="1332"/>
        <v>0</v>
      </c>
      <c r="AA4197" s="52">
        <f t="shared" si="1333"/>
        <v>0</v>
      </c>
      <c r="AB4197" s="52">
        <f>R4197+W4197</f>
        <v>0</v>
      </c>
      <c r="AC4197" s="53">
        <f t="shared" si="1335"/>
        <v>672</v>
      </c>
      <c r="AD4197" s="58" t="s">
        <v>329</v>
      </c>
      <c r="AE4197" s="113" t="s">
        <v>799</v>
      </c>
      <c r="AF4197" s="60"/>
    </row>
    <row r="4198" spans="1:32">
      <c r="A4198" s="99" t="s">
        <v>800</v>
      </c>
      <c r="B4198" s="91">
        <v>12</v>
      </c>
      <c r="C4198" s="21" t="s">
        <v>324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53</v>
      </c>
      <c r="J4198" s="13">
        <v>43</v>
      </c>
      <c r="K4198" s="13">
        <v>0</v>
      </c>
      <c r="L4198" s="13">
        <v>40</v>
      </c>
      <c r="M4198" s="13">
        <v>0</v>
      </c>
      <c r="N4198" s="14">
        <f>D4198*$D$4</f>
        <v>192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(N4198/100)*(I4198*$I$4)+(N4198/100)*(J4198*$J$4)+(N4198/100)*(L4198*$L$4)</f>
        <v>614.4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0"/>
        <v>806.4</v>
      </c>
      <c r="Y4198" s="14">
        <f t="shared" si="1331"/>
        <v>0</v>
      </c>
      <c r="Z4198" s="14">
        <f t="shared" si="1332"/>
        <v>0</v>
      </c>
      <c r="AA4198" s="14">
        <f t="shared" si="1333"/>
        <v>0</v>
      </c>
      <c r="AB4198" s="14">
        <f>R4198+W4198</f>
        <v>0</v>
      </c>
      <c r="AC4198" s="15">
        <f>ROUND(X4198+Y4198+Z4198+AA4198+AB4198,1)</f>
        <v>806.4</v>
      </c>
      <c r="AD4198" s="48">
        <f>(ROUND(AC4198-AC4197,1)/AC4197)</f>
        <v>0.2</v>
      </c>
      <c r="AE4198" s="113"/>
      <c r="AF4198" s="60"/>
    </row>
    <row r="4199" spans="1:32">
      <c r="A4199" s="99" t="s">
        <v>801</v>
      </c>
      <c r="B4199" s="91">
        <v>12</v>
      </c>
      <c r="C4199" s="21" t="s">
        <v>834</v>
      </c>
      <c r="D4199" s="12">
        <v>120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0</v>
      </c>
      <c r="L4199" s="13">
        <v>40</v>
      </c>
      <c r="M4199" s="13">
        <v>0</v>
      </c>
      <c r="N4199" s="14">
        <f>D4199*$D$5</f>
        <v>240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(N4199/100)*(I4199*$I$5)+(N4199/100)*(J4199*$J$5)+(N4199/100)*(L4199*$L$5)</f>
        <v>388.79999999999995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0"/>
        <v>628.79999999999995</v>
      </c>
      <c r="Y4199" s="14">
        <f t="shared" si="1331"/>
        <v>0</v>
      </c>
      <c r="Z4199" s="14">
        <f t="shared" si="1332"/>
        <v>0</v>
      </c>
      <c r="AA4199" s="14">
        <f t="shared" si="1333"/>
        <v>0</v>
      </c>
      <c r="AB4199" s="14">
        <f>R4199+W4199</f>
        <v>0</v>
      </c>
      <c r="AC4199" s="15">
        <f t="shared" ref="AC4199:AC4211" si="1338">ROUND(X4199+Y4199+Z4199+AA4199+AB4199,1)</f>
        <v>628.79999999999995</v>
      </c>
      <c r="AD4199" s="48">
        <f>(ROUND(AC4199-AC4197,1)/AC4197)</f>
        <v>-6.4285714285714293E-2</v>
      </c>
      <c r="AE4199" s="113"/>
      <c r="AF4199" s="60"/>
    </row>
    <row r="4200" spans="1:32">
      <c r="A4200" s="99" t="s">
        <v>802</v>
      </c>
      <c r="B4200" s="91">
        <v>0</v>
      </c>
      <c r="C4200" s="21" t="s">
        <v>337</v>
      </c>
      <c r="D4200" s="12">
        <v>120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20</v>
      </c>
      <c r="K4200" s="13">
        <v>0</v>
      </c>
      <c r="L4200" s="13">
        <v>40</v>
      </c>
      <c r="M4200" s="13">
        <v>0</v>
      </c>
      <c r="N4200" s="14">
        <f>D4200*$D$6</f>
        <v>240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(N4200/100)*(I4200*$I$6)+(N4200/100)*(J4200*$J$6)+(N4200/100)*(L4200*$L$6)</f>
        <v>388.79999999999995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0"/>
        <v>628.79999999999995</v>
      </c>
      <c r="Y4200" s="14">
        <f t="shared" si="1331"/>
        <v>0</v>
      </c>
      <c r="Z4200" s="14">
        <f t="shared" si="1332"/>
        <v>0</v>
      </c>
      <c r="AA4200" s="14">
        <f t="shared" si="1333"/>
        <v>0</v>
      </c>
      <c r="AB4200" s="14">
        <f t="shared" ref="AB4200:AB4211" si="1339">R4200+W4200</f>
        <v>0</v>
      </c>
      <c r="AC4200" s="15">
        <f t="shared" si="1338"/>
        <v>628.79999999999995</v>
      </c>
      <c r="AD4200" s="48">
        <f>(ROUND(AC4200-AC4197,1)/AC4197)</f>
        <v>-6.4285714285714293E-2</v>
      </c>
      <c r="AE4200" s="113"/>
      <c r="AF4200" s="60"/>
    </row>
    <row r="4201" spans="1:32">
      <c r="A4201" s="99" t="s">
        <v>803</v>
      </c>
      <c r="B4201" s="91">
        <v>10</v>
      </c>
      <c r="C4201" s="21" t="s">
        <v>338</v>
      </c>
      <c r="D4201" s="12">
        <v>120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20</v>
      </c>
      <c r="K4201" s="13">
        <v>0</v>
      </c>
      <c r="L4201" s="13">
        <v>40</v>
      </c>
      <c r="M4201" s="13">
        <v>0</v>
      </c>
      <c r="N4201" s="14">
        <f>D4201*$D$7</f>
        <v>240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(N4201/100)*(I4201*$I$7)+(N4201/100)*(J4201*$J$7)+(N4201/100)*(L4201*$L$7)</f>
        <v>388.79999999999995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0"/>
        <v>628.79999999999995</v>
      </c>
      <c r="Y4201" s="14">
        <f t="shared" si="1331"/>
        <v>0</v>
      </c>
      <c r="Z4201" s="14">
        <f t="shared" si="1332"/>
        <v>0</v>
      </c>
      <c r="AA4201" s="14">
        <f t="shared" si="1333"/>
        <v>0</v>
      </c>
      <c r="AB4201" s="14">
        <f t="shared" si="1339"/>
        <v>0</v>
      </c>
      <c r="AC4201" s="15">
        <f t="shared" si="1338"/>
        <v>628.79999999999995</v>
      </c>
      <c r="AD4201" s="48">
        <f>(ROUND(AC4201-AC4197,1)/AC4197)</f>
        <v>-6.4285714285714293E-2</v>
      </c>
      <c r="AE4201" s="113"/>
      <c r="AF4201" s="60"/>
    </row>
    <row r="4202" spans="1:32">
      <c r="A4202" s="99" t="s">
        <v>653</v>
      </c>
      <c r="B4202" s="91"/>
      <c r="C4202" s="21" t="s">
        <v>339</v>
      </c>
      <c r="D4202" s="12">
        <v>120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20</v>
      </c>
      <c r="K4202" s="13">
        <v>0</v>
      </c>
      <c r="L4202" s="13">
        <v>40</v>
      </c>
      <c r="M4202" s="13">
        <v>0</v>
      </c>
      <c r="N4202" s="14">
        <f>D4202*$D$8</f>
        <v>240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(N4202/100)*(I4202*$I$8)+(N4202/100)*(J4202*$J$8)+(N4202/100)*(L4202*$L$8)</f>
        <v>388.79999999999995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0"/>
        <v>628.79999999999995</v>
      </c>
      <c r="Y4202" s="14">
        <f t="shared" si="1331"/>
        <v>0</v>
      </c>
      <c r="Z4202" s="14">
        <f t="shared" si="1332"/>
        <v>0</v>
      </c>
      <c r="AA4202" s="14">
        <f t="shared" si="1333"/>
        <v>0</v>
      </c>
      <c r="AB4202" s="14">
        <f t="shared" si="1339"/>
        <v>0</v>
      </c>
      <c r="AC4202" s="15">
        <f t="shared" si="1338"/>
        <v>628.79999999999995</v>
      </c>
      <c r="AD4202" s="48">
        <f>(ROUND(AC4202-AC4197,1)/AC4197)</f>
        <v>-6.4285714285714293E-2</v>
      </c>
      <c r="AE4202" s="113"/>
      <c r="AF4202" s="60"/>
    </row>
    <row r="4203" spans="1:32">
      <c r="A4203" s="99" t="s">
        <v>594</v>
      </c>
      <c r="B4203" s="91"/>
      <c r="C4203" s="21" t="s">
        <v>1</v>
      </c>
      <c r="D4203" s="12">
        <v>60</v>
      </c>
      <c r="E4203" s="12">
        <v>120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114</v>
      </c>
      <c r="L4203" s="13">
        <v>0</v>
      </c>
      <c r="M4203" s="13">
        <v>0</v>
      </c>
      <c r="N4203" s="14">
        <f>D4203*$D$9</f>
        <v>78</v>
      </c>
      <c r="O4203" s="14">
        <f>E4203*$E$9</f>
        <v>180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(N4203/100)*(I4203*$I$9)+(N4203/100)*(J4203*$J$9)+(N4203/100)*(L4203*$L$9)</f>
        <v>78</v>
      </c>
      <c r="T4203" s="14">
        <f>(O4203/100)*(K4203*$K$9)</f>
        <v>410.40000000000003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0"/>
        <v>156</v>
      </c>
      <c r="Y4203" s="14">
        <f t="shared" si="1331"/>
        <v>590.40000000000009</v>
      </c>
      <c r="Z4203" s="14">
        <f t="shared" si="1332"/>
        <v>0</v>
      </c>
      <c r="AA4203" s="14">
        <f t="shared" si="1333"/>
        <v>0</v>
      </c>
      <c r="AB4203" s="14">
        <f t="shared" si="1339"/>
        <v>0</v>
      </c>
      <c r="AC4203" s="15">
        <f t="shared" si="1338"/>
        <v>746.4</v>
      </c>
      <c r="AD4203" s="48">
        <f>(ROUND(AC4203-AC4197,1)/AC4197)</f>
        <v>0.11071428571428572</v>
      </c>
      <c r="AE4203" s="113"/>
      <c r="AF4203" s="60"/>
    </row>
    <row r="4204" spans="1:32">
      <c r="A4204" s="99" t="s">
        <v>829</v>
      </c>
      <c r="B4204" s="91"/>
      <c r="C4204" s="21" t="s">
        <v>2</v>
      </c>
      <c r="D4204" s="12">
        <v>60</v>
      </c>
      <c r="E4204" s="12">
        <v>0</v>
      </c>
      <c r="F4204" s="12">
        <v>120</v>
      </c>
      <c r="G4204" s="12">
        <v>0</v>
      </c>
      <c r="H4204" s="12">
        <v>0</v>
      </c>
      <c r="I4204" s="13">
        <v>30</v>
      </c>
      <c r="J4204" s="13">
        <v>20</v>
      </c>
      <c r="K4204" s="13">
        <v>46</v>
      </c>
      <c r="L4204" s="13">
        <v>46</v>
      </c>
      <c r="M4204" s="13">
        <v>0</v>
      </c>
      <c r="N4204" s="14">
        <f>D4204*$D$10</f>
        <v>78</v>
      </c>
      <c r="O4204" s="14">
        <f>E4204*$E$10</f>
        <v>0</v>
      </c>
      <c r="P4204" s="14">
        <f>F4204*$F$10</f>
        <v>180</v>
      </c>
      <c r="Q4204" s="14">
        <f>G4204*$G$10</f>
        <v>0</v>
      </c>
      <c r="R4204" s="14">
        <f>H4204*$H$10</f>
        <v>0</v>
      </c>
      <c r="S4204" s="14">
        <f>(N4204/100)*(I4204*$I$10)+(N4204/100)*(J4204*$J$10)+(N4204/100)*(L4204*$L$10)</f>
        <v>149.76</v>
      </c>
      <c r="T4204" s="14">
        <f>(O4204/100)*(K4204*$J$10)</f>
        <v>0</v>
      </c>
      <c r="U4204" s="14">
        <f>(P4204/100)*(K4204*$K$10)+(P4204/100)*(L4204*$L$10)</f>
        <v>331.2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0"/>
        <v>227.76</v>
      </c>
      <c r="Y4204" s="14">
        <f t="shared" si="1331"/>
        <v>0</v>
      </c>
      <c r="Z4204" s="14">
        <f t="shared" si="1332"/>
        <v>511.2</v>
      </c>
      <c r="AA4204" s="14">
        <f t="shared" si="1333"/>
        <v>0</v>
      </c>
      <c r="AB4204" s="14">
        <f t="shared" si="1339"/>
        <v>0</v>
      </c>
      <c r="AC4204" s="15">
        <f t="shared" si="1338"/>
        <v>739</v>
      </c>
      <c r="AD4204" s="48">
        <f>(ROUND(AC4204-AC4197,1)/AC4197)</f>
        <v>9.9702380952380959E-2</v>
      </c>
      <c r="AE4204" s="113"/>
      <c r="AF4204" s="60"/>
    </row>
    <row r="4205" spans="1:32">
      <c r="A4205" s="99" t="s">
        <v>830</v>
      </c>
      <c r="B4205" s="91"/>
      <c r="C4205" s="21" t="s">
        <v>3</v>
      </c>
      <c r="D4205" s="12">
        <v>60</v>
      </c>
      <c r="E4205" s="12">
        <v>0</v>
      </c>
      <c r="F4205" s="12">
        <v>0</v>
      </c>
      <c r="G4205" s="12">
        <v>120</v>
      </c>
      <c r="H4205" s="12">
        <v>0</v>
      </c>
      <c r="I4205" s="13">
        <v>30</v>
      </c>
      <c r="J4205" s="13">
        <v>20</v>
      </c>
      <c r="K4205" s="13">
        <v>0</v>
      </c>
      <c r="L4205" s="13">
        <v>78</v>
      </c>
      <c r="M4205" s="13">
        <v>0</v>
      </c>
      <c r="N4205" s="14">
        <f>D4205*$D$11</f>
        <v>78</v>
      </c>
      <c r="O4205" s="14">
        <f>E4205*$E$11</f>
        <v>0</v>
      </c>
      <c r="P4205" s="14">
        <f>F4205*$F$11</f>
        <v>0</v>
      </c>
      <c r="Q4205" s="14">
        <f>G4205*$G$11</f>
        <v>180</v>
      </c>
      <c r="R4205" s="14">
        <f>H4205*$H$11</f>
        <v>0</v>
      </c>
      <c r="S4205" s="14">
        <f>(N4205/100)*(I4205*$I$11)+(N4205/100)*(J4205*$J$11)+(N4205/100)*(L4205*$L$11)</f>
        <v>199.68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280.8</v>
      </c>
      <c r="W4205" s="14">
        <f>(R4205/100)*(K4205*$K$11)+(R4205/100)*(L4205*$L$11)</f>
        <v>0</v>
      </c>
      <c r="X4205" s="14">
        <f t="shared" si="1330"/>
        <v>277.68</v>
      </c>
      <c r="Y4205" s="14">
        <f t="shared" si="1331"/>
        <v>0</v>
      </c>
      <c r="Z4205" s="14">
        <f t="shared" si="1332"/>
        <v>0</v>
      </c>
      <c r="AA4205" s="14">
        <f t="shared" si="1333"/>
        <v>460.8</v>
      </c>
      <c r="AB4205" s="14">
        <f t="shared" si="1339"/>
        <v>0</v>
      </c>
      <c r="AC4205" s="15">
        <f t="shared" si="1338"/>
        <v>738.5</v>
      </c>
      <c r="AD4205" s="48">
        <f>(ROUND(AC4205-AC4197,1)/AC4197)</f>
        <v>9.8958333333333329E-2</v>
      </c>
      <c r="AE4205" s="113"/>
      <c r="AF4205" s="60"/>
    </row>
    <row r="4206" spans="1:32">
      <c r="A4206" s="99" t="s">
        <v>831</v>
      </c>
      <c r="B4206" s="91"/>
      <c r="C4206" s="21" t="s">
        <v>4</v>
      </c>
      <c r="D4206" s="12">
        <v>60</v>
      </c>
      <c r="E4206" s="12">
        <v>0</v>
      </c>
      <c r="F4206" s="12">
        <v>0</v>
      </c>
      <c r="G4206" s="12">
        <v>0</v>
      </c>
      <c r="H4206" s="12">
        <v>120</v>
      </c>
      <c r="I4206" s="13">
        <v>30</v>
      </c>
      <c r="J4206" s="13">
        <v>20</v>
      </c>
      <c r="K4206" s="13">
        <v>46</v>
      </c>
      <c r="L4206" s="13">
        <v>46</v>
      </c>
      <c r="M4206" s="13">
        <v>0</v>
      </c>
      <c r="N4206" s="14">
        <f>D4206*$D$12</f>
        <v>78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180</v>
      </c>
      <c r="S4206" s="14">
        <f>(N4206/100)*(I4206*$I$12)+(N4206/100)*(J4206*$J$12)+(N4206/100)*(L4206*$L$12)</f>
        <v>149.76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331.2</v>
      </c>
      <c r="X4206" s="14">
        <f t="shared" si="1330"/>
        <v>227.76</v>
      </c>
      <c r="Y4206" s="14">
        <f t="shared" si="1331"/>
        <v>0</v>
      </c>
      <c r="Z4206" s="14">
        <f t="shared" si="1332"/>
        <v>0</v>
      </c>
      <c r="AA4206" s="14">
        <f t="shared" si="1333"/>
        <v>0</v>
      </c>
      <c r="AB4206" s="14">
        <f t="shared" si="1339"/>
        <v>511.2</v>
      </c>
      <c r="AC4206" s="15">
        <f t="shared" si="1338"/>
        <v>739</v>
      </c>
      <c r="AD4206" s="48">
        <f>(ROUND(AC4206-AC4197,1)/AC4197)</f>
        <v>9.9702380952380959E-2</v>
      </c>
      <c r="AE4206" s="113"/>
      <c r="AF4206" s="60"/>
    </row>
    <row r="4207" spans="1:32">
      <c r="A4207" s="99" t="s">
        <v>832</v>
      </c>
      <c r="B4207" s="91"/>
      <c r="C4207" s="21" t="s">
        <v>327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20</v>
      </c>
      <c r="K4207" s="13">
        <v>0</v>
      </c>
      <c r="L4207" s="13">
        <v>40</v>
      </c>
      <c r="M4207" s="13">
        <v>75</v>
      </c>
      <c r="N4207" s="14">
        <f>D4207*$D$13</f>
        <v>180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(N4207/100)*(I4207*$I$13)+(N4207/100)*(J4207*$J$13)+(N4207/100)*(M4207*$M$13)+(N4207/100)*(L4207*$L$13)</f>
        <v>594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 t="shared" si="1330"/>
        <v>774</v>
      </c>
      <c r="Y4207" s="14">
        <f t="shared" si="1331"/>
        <v>0</v>
      </c>
      <c r="Z4207" s="14">
        <f t="shared" si="1332"/>
        <v>0</v>
      </c>
      <c r="AA4207" s="14">
        <f t="shared" si="1333"/>
        <v>0</v>
      </c>
      <c r="AB4207" s="14">
        <f t="shared" si="1339"/>
        <v>0</v>
      </c>
      <c r="AC4207" s="15">
        <f t="shared" si="1338"/>
        <v>774</v>
      </c>
      <c r="AD4207" s="48">
        <f>(ROUND(AC4207-AC4197,1)/AC4197)</f>
        <v>0.15178571428571427</v>
      </c>
      <c r="AE4207" s="113"/>
      <c r="AF4207" s="60"/>
    </row>
    <row r="4208" spans="1:32">
      <c r="A4208" s="99" t="s">
        <v>833</v>
      </c>
      <c r="B4208" s="91"/>
      <c r="C4208" s="21" t="s">
        <v>328</v>
      </c>
      <c r="D4208" s="12">
        <v>139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20</v>
      </c>
      <c r="K4208" s="13">
        <v>83</v>
      </c>
      <c r="L4208" s="13">
        <v>0</v>
      </c>
      <c r="M4208" s="13">
        <v>0</v>
      </c>
      <c r="N4208" s="14">
        <f>D4208*$D$14</f>
        <v>208.5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554.61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0"/>
        <v>763.11</v>
      </c>
      <c r="Y4208" s="14">
        <f t="shared" si="1331"/>
        <v>0</v>
      </c>
      <c r="Z4208" s="14">
        <f t="shared" si="1332"/>
        <v>0</v>
      </c>
      <c r="AA4208" s="14">
        <f t="shared" si="1333"/>
        <v>0</v>
      </c>
      <c r="AB4208" s="14">
        <f t="shared" si="1339"/>
        <v>0</v>
      </c>
      <c r="AC4208" s="15">
        <f t="shared" si="1338"/>
        <v>763.1</v>
      </c>
      <c r="AD4208" s="48">
        <f>(ROUND(AC4208-AC4197,1)/AC4197)</f>
        <v>0.13556547619047618</v>
      </c>
      <c r="AE4208" s="113"/>
      <c r="AF4208" s="60"/>
    </row>
    <row r="4209" spans="1:32">
      <c r="A4209" s="99"/>
      <c r="B4209" s="91"/>
      <c r="C4209" s="21" t="s">
        <v>329</v>
      </c>
      <c r="D4209" s="12">
        <v>139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20</v>
      </c>
      <c r="K4209" s="13">
        <v>0</v>
      </c>
      <c r="L4209" s="13">
        <v>83</v>
      </c>
      <c r="M4209" s="13">
        <v>0</v>
      </c>
      <c r="N4209" s="14">
        <f>D4209*$D$15</f>
        <v>208.5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554.61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0"/>
        <v>763.11</v>
      </c>
      <c r="Y4209" s="14">
        <f t="shared" si="1331"/>
        <v>0</v>
      </c>
      <c r="Z4209" s="14">
        <f t="shared" si="1332"/>
        <v>0</v>
      </c>
      <c r="AA4209" s="14">
        <f t="shared" si="1333"/>
        <v>0</v>
      </c>
      <c r="AB4209" s="14">
        <f t="shared" si="1339"/>
        <v>0</v>
      </c>
      <c r="AC4209" s="15">
        <f t="shared" si="1338"/>
        <v>763.1</v>
      </c>
      <c r="AD4209" s="48">
        <f>(ROUND(AC4209-AC4197,1)/AC4197)</f>
        <v>0.13556547619047618</v>
      </c>
      <c r="AE4209" s="113"/>
      <c r="AF4209" s="60"/>
    </row>
    <row r="4210" spans="1:32">
      <c r="A4210" s="99"/>
      <c r="B4210" s="91"/>
      <c r="C4210" s="21" t="s">
        <v>325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56</v>
      </c>
      <c r="K4210" s="13">
        <v>0</v>
      </c>
      <c r="L4210" s="13">
        <v>40</v>
      </c>
      <c r="M4210" s="13">
        <v>0</v>
      </c>
      <c r="N4210" s="14">
        <f>D4210*$D$16</f>
        <v>192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(N4210/100)*(I4210*$I$16)+(N4210/100)*(J4210*$J$16)+(N4210/100)*(L4210*$L$16)</f>
        <v>587.52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0"/>
        <v>779.52</v>
      </c>
      <c r="Y4210" s="14">
        <f t="shared" si="1331"/>
        <v>0</v>
      </c>
      <c r="Z4210" s="14">
        <f t="shared" si="1332"/>
        <v>0</v>
      </c>
      <c r="AA4210" s="14">
        <f t="shared" si="1333"/>
        <v>0</v>
      </c>
      <c r="AB4210" s="14">
        <f t="shared" si="1339"/>
        <v>0</v>
      </c>
      <c r="AC4210" s="15">
        <f t="shared" si="1338"/>
        <v>779.5</v>
      </c>
      <c r="AD4210" s="48">
        <f>(ROUND(AC4210-AC4197,1)/AC4197)</f>
        <v>0.15997023809523808</v>
      </c>
      <c r="AE4210" s="113"/>
      <c r="AF4210" s="60"/>
    </row>
    <row r="4211" spans="1:32">
      <c r="A4211" s="99"/>
      <c r="B4211" s="91"/>
      <c r="C4211" s="21" t="s">
        <v>326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20</v>
      </c>
      <c r="K4211" s="13">
        <v>0</v>
      </c>
      <c r="L4211" s="13">
        <v>40</v>
      </c>
      <c r="M4211" s="13">
        <v>0</v>
      </c>
      <c r="N4211" s="14">
        <f>D4211*$D$17</f>
        <v>192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(N4211/100)*(I4211*$I$17)+(N4211/100)*(J4211*$J$17)+(N4211/100)*(L4211*$L$17)</f>
        <v>595.19999999999993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0"/>
        <v>787.19999999999993</v>
      </c>
      <c r="Y4211" s="14">
        <f t="shared" si="1331"/>
        <v>0</v>
      </c>
      <c r="Z4211" s="14">
        <f t="shared" si="1332"/>
        <v>0</v>
      </c>
      <c r="AA4211" s="14">
        <f t="shared" si="1333"/>
        <v>0</v>
      </c>
      <c r="AB4211" s="14">
        <f t="shared" si="1339"/>
        <v>0</v>
      </c>
      <c r="AC4211" s="15">
        <f t="shared" si="1338"/>
        <v>787.2</v>
      </c>
      <c r="AD4211" s="48">
        <f>(ROUND(AC4211-AC4197,1)/AC4197)</f>
        <v>0.17142857142857143</v>
      </c>
      <c r="AE4211" s="113"/>
      <c r="AF4211" s="60"/>
    </row>
    <row r="4212" spans="1:32">
      <c r="A4212" s="106" t="s">
        <v>0</v>
      </c>
      <c r="B4212" s="92" t="s">
        <v>179</v>
      </c>
      <c r="C4212" s="50" t="s">
        <v>241</v>
      </c>
      <c r="D4212" s="11">
        <v>128</v>
      </c>
      <c r="E4212" s="11">
        <v>0</v>
      </c>
      <c r="F4212" s="11">
        <v>0</v>
      </c>
      <c r="G4212" s="11">
        <v>0</v>
      </c>
      <c r="H4212" s="11">
        <v>0</v>
      </c>
      <c r="I4212" s="51">
        <v>20</v>
      </c>
      <c r="J4212" s="51">
        <v>60</v>
      </c>
      <c r="K4212" s="51">
        <v>0</v>
      </c>
      <c r="L4212" s="51">
        <v>0</v>
      </c>
      <c r="M4212" s="51">
        <v>0</v>
      </c>
      <c r="N4212" s="52">
        <f>D4212*$D$3</f>
        <v>256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409.6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0"/>
        <v>665.6</v>
      </c>
      <c r="Y4212" s="52">
        <f t="shared" si="1331"/>
        <v>0</v>
      </c>
      <c r="Z4212" s="52">
        <f t="shared" si="1332"/>
        <v>0</v>
      </c>
      <c r="AA4212" s="52">
        <f t="shared" si="1333"/>
        <v>0</v>
      </c>
      <c r="AB4212" s="52">
        <f>R4212+W4212</f>
        <v>0</v>
      </c>
      <c r="AC4212" s="53">
        <f>ROUND(X4212+Y4212+Z4212+AA4212+AB4212,1)</f>
        <v>665.6</v>
      </c>
      <c r="AD4212" s="58"/>
      <c r="AE4212" s="113" t="s">
        <v>799</v>
      </c>
      <c r="AF4212" s="60"/>
    </row>
    <row r="4213" spans="1:32">
      <c r="A4213" s="99" t="s">
        <v>800</v>
      </c>
      <c r="B4213" s="93">
        <v>12</v>
      </c>
      <c r="C4213" s="21" t="s">
        <v>324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35</v>
      </c>
      <c r="J4213" s="13">
        <v>75</v>
      </c>
      <c r="K4213" s="13">
        <v>0</v>
      </c>
      <c r="L4213" s="13">
        <v>0</v>
      </c>
      <c r="M4213" s="13">
        <v>0</v>
      </c>
      <c r="N4213" s="14">
        <f>D4213*$D$4</f>
        <v>204.8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563.20000000000005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0"/>
        <v>768</v>
      </c>
      <c r="Y4213" s="14">
        <f t="shared" si="1331"/>
        <v>0</v>
      </c>
      <c r="Z4213" s="14">
        <f t="shared" si="1332"/>
        <v>0</v>
      </c>
      <c r="AA4213" s="14">
        <f t="shared" si="1333"/>
        <v>0</v>
      </c>
      <c r="AB4213" s="14">
        <f>R4213+W4213</f>
        <v>0</v>
      </c>
      <c r="AC4213" s="15">
        <f>ROUND(X4213+Y4213+Z4213+AA4213+AB4213,1)</f>
        <v>768</v>
      </c>
      <c r="AD4213" s="48">
        <f>(ROUND(AC4213-AC4212,1)/AC4212)</f>
        <v>0.15384615384615385</v>
      </c>
      <c r="AE4213" s="113"/>
      <c r="AF4213" s="60"/>
    </row>
    <row r="4214" spans="1:32">
      <c r="A4214" s="99" t="s">
        <v>801</v>
      </c>
      <c r="B4214" s="93">
        <v>26</v>
      </c>
      <c r="C4214" s="21" t="s">
        <v>834</v>
      </c>
      <c r="D4214" s="12">
        <v>128</v>
      </c>
      <c r="E4214" s="12">
        <v>0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0</v>
      </c>
      <c r="L4214" s="13">
        <v>0</v>
      </c>
      <c r="M4214" s="13">
        <v>0</v>
      </c>
      <c r="N4214" s="14">
        <f>D4214*$D$5</f>
        <v>256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368.64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0"/>
        <v>624.64</v>
      </c>
      <c r="Y4214" s="14">
        <f t="shared" si="1331"/>
        <v>0</v>
      </c>
      <c r="Z4214" s="14">
        <f t="shared" si="1332"/>
        <v>0</v>
      </c>
      <c r="AA4214" s="14">
        <f t="shared" si="1333"/>
        <v>0</v>
      </c>
      <c r="AB4214" s="14">
        <f>R4214+W4214</f>
        <v>0</v>
      </c>
      <c r="AC4214" s="15">
        <f t="shared" ref="AC4214:AC4226" si="1340">ROUND(X4214+Y4214+Z4214+AA4214+AB4214,1)</f>
        <v>624.6</v>
      </c>
      <c r="AD4214" s="48">
        <f>(ROUND(AC4214-AC4212,1)/AC4212)</f>
        <v>-6.1598557692307689E-2</v>
      </c>
      <c r="AE4214" s="113"/>
      <c r="AF4214" s="60"/>
    </row>
    <row r="4215" spans="1:32">
      <c r="A4215" s="99" t="s">
        <v>802</v>
      </c>
      <c r="B4215" s="93">
        <v>0</v>
      </c>
      <c r="C4215" s="21" t="s">
        <v>337</v>
      </c>
      <c r="D4215" s="12">
        <v>128</v>
      </c>
      <c r="E4215" s="12">
        <v>0</v>
      </c>
      <c r="F4215" s="12">
        <v>0</v>
      </c>
      <c r="G4215" s="12">
        <v>0</v>
      </c>
      <c r="H4215" s="12">
        <v>0</v>
      </c>
      <c r="I4215" s="13">
        <v>20</v>
      </c>
      <c r="J4215" s="13">
        <v>60</v>
      </c>
      <c r="K4215" s="13">
        <v>0</v>
      </c>
      <c r="L4215" s="13">
        <v>0</v>
      </c>
      <c r="M4215" s="13">
        <v>0</v>
      </c>
      <c r="N4215" s="14">
        <f>D4215*$D$6</f>
        <v>256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368.64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0"/>
        <v>624.64</v>
      </c>
      <c r="Y4215" s="14">
        <f t="shared" si="1331"/>
        <v>0</v>
      </c>
      <c r="Z4215" s="14">
        <f t="shared" si="1332"/>
        <v>0</v>
      </c>
      <c r="AA4215" s="14">
        <f t="shared" si="1333"/>
        <v>0</v>
      </c>
      <c r="AB4215" s="14">
        <f t="shared" ref="AB4215:AB4226" si="1341">R4215+W4215</f>
        <v>0</v>
      </c>
      <c r="AC4215" s="15">
        <f t="shared" si="1340"/>
        <v>624.6</v>
      </c>
      <c r="AD4215" s="48">
        <f>(ROUND(AC4215-AC4212,1)/AC4212)</f>
        <v>-6.1598557692307689E-2</v>
      </c>
      <c r="AE4215" s="113"/>
      <c r="AF4215" s="60"/>
    </row>
    <row r="4216" spans="1:32">
      <c r="A4216" s="99" t="s">
        <v>803</v>
      </c>
      <c r="B4216" s="93">
        <v>0</v>
      </c>
      <c r="C4216" s="21" t="s">
        <v>338</v>
      </c>
      <c r="D4216" s="12">
        <v>128</v>
      </c>
      <c r="E4216" s="12">
        <v>0</v>
      </c>
      <c r="F4216" s="12">
        <v>0</v>
      </c>
      <c r="G4216" s="12">
        <v>0</v>
      </c>
      <c r="H4216" s="12">
        <v>0</v>
      </c>
      <c r="I4216" s="13">
        <v>20</v>
      </c>
      <c r="J4216" s="13">
        <v>60</v>
      </c>
      <c r="K4216" s="13">
        <v>0</v>
      </c>
      <c r="L4216" s="13">
        <v>0</v>
      </c>
      <c r="M4216" s="13">
        <v>0</v>
      </c>
      <c r="N4216" s="14">
        <f>D4216*$D$7</f>
        <v>256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368.64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0"/>
        <v>624.64</v>
      </c>
      <c r="Y4216" s="14">
        <f t="shared" si="1331"/>
        <v>0</v>
      </c>
      <c r="Z4216" s="14">
        <f t="shared" si="1332"/>
        <v>0</v>
      </c>
      <c r="AA4216" s="14">
        <f t="shared" si="1333"/>
        <v>0</v>
      </c>
      <c r="AB4216" s="14">
        <f t="shared" si="1341"/>
        <v>0</v>
      </c>
      <c r="AC4216" s="15">
        <f t="shared" si="1340"/>
        <v>624.6</v>
      </c>
      <c r="AD4216" s="48">
        <f>(ROUND(AC4216-AC4212,1)/AC4212)</f>
        <v>-6.1598557692307689E-2</v>
      </c>
      <c r="AE4216" s="113"/>
      <c r="AF4216" s="60"/>
    </row>
    <row r="4217" spans="1:32">
      <c r="A4217" s="99" t="s">
        <v>653</v>
      </c>
      <c r="B4217" s="93"/>
      <c r="C4217" s="21" t="s">
        <v>339</v>
      </c>
      <c r="D4217" s="12">
        <v>128</v>
      </c>
      <c r="E4217" s="12">
        <v>0</v>
      </c>
      <c r="F4217" s="12">
        <v>0</v>
      </c>
      <c r="G4217" s="12">
        <v>0</v>
      </c>
      <c r="H4217" s="12">
        <v>0</v>
      </c>
      <c r="I4217" s="13">
        <v>20</v>
      </c>
      <c r="J4217" s="13">
        <v>60</v>
      </c>
      <c r="K4217" s="13">
        <v>0</v>
      </c>
      <c r="L4217" s="13">
        <v>0</v>
      </c>
      <c r="M4217" s="13">
        <v>0</v>
      </c>
      <c r="N4217" s="14">
        <f>D4217*$D$8</f>
        <v>256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368.64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0"/>
        <v>624.64</v>
      </c>
      <c r="Y4217" s="14">
        <f t="shared" si="1331"/>
        <v>0</v>
      </c>
      <c r="Z4217" s="14">
        <f t="shared" si="1332"/>
        <v>0</v>
      </c>
      <c r="AA4217" s="14">
        <f t="shared" si="1333"/>
        <v>0</v>
      </c>
      <c r="AB4217" s="14">
        <f t="shared" si="1341"/>
        <v>0</v>
      </c>
      <c r="AC4217" s="15">
        <f t="shared" si="1340"/>
        <v>624.6</v>
      </c>
      <c r="AD4217" s="48">
        <f>(ROUND(AC4217-AC4212,1)/AC4212)</f>
        <v>-6.1598557692307689E-2</v>
      </c>
      <c r="AE4217" s="113"/>
      <c r="AF4217" s="60"/>
    </row>
    <row r="4218" spans="1:32">
      <c r="A4218" s="99" t="s">
        <v>594</v>
      </c>
      <c r="B4218" s="93"/>
      <c r="C4218" s="21" t="s">
        <v>1</v>
      </c>
      <c r="D4218" s="12">
        <v>64</v>
      </c>
      <c r="E4218" s="12">
        <v>128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85</v>
      </c>
      <c r="L4218" s="13">
        <v>0</v>
      </c>
      <c r="M4218" s="13">
        <v>0</v>
      </c>
      <c r="N4218" s="14">
        <f>D4218*$D$9</f>
        <v>83.2</v>
      </c>
      <c r="O4218" s="14">
        <f>E4218*$E$9</f>
        <v>192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133.12</v>
      </c>
      <c r="T4218" s="14">
        <f>(O4218/100)*(K4218*$K$9)</f>
        <v>326.39999999999998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0"/>
        <v>216.32</v>
      </c>
      <c r="Y4218" s="14">
        <f t="shared" si="1331"/>
        <v>518.4</v>
      </c>
      <c r="Z4218" s="14">
        <f t="shared" si="1332"/>
        <v>0</v>
      </c>
      <c r="AA4218" s="14">
        <f t="shared" si="1333"/>
        <v>0</v>
      </c>
      <c r="AB4218" s="14">
        <f t="shared" si="1341"/>
        <v>0</v>
      </c>
      <c r="AC4218" s="15">
        <f t="shared" si="1340"/>
        <v>734.7</v>
      </c>
      <c r="AD4218" s="48">
        <f>(ROUND(AC4218-AC4212,1)/AC4212)</f>
        <v>0.10381610576923075</v>
      </c>
      <c r="AE4218" s="113"/>
      <c r="AF4218" s="60"/>
    </row>
    <row r="4219" spans="1:32">
      <c r="A4219" s="99" t="s">
        <v>829</v>
      </c>
      <c r="B4219" s="93"/>
      <c r="C4219" s="21" t="s">
        <v>2</v>
      </c>
      <c r="D4219" s="12">
        <v>64</v>
      </c>
      <c r="E4219" s="12">
        <v>0</v>
      </c>
      <c r="F4219" s="12">
        <v>128</v>
      </c>
      <c r="G4219" s="12">
        <v>0</v>
      </c>
      <c r="H4219" s="12">
        <v>0</v>
      </c>
      <c r="I4219" s="13">
        <v>20</v>
      </c>
      <c r="J4219" s="13">
        <v>60</v>
      </c>
      <c r="K4219" s="13">
        <v>42.5</v>
      </c>
      <c r="L4219" s="13">
        <v>42.5</v>
      </c>
      <c r="M4219" s="13">
        <v>0</v>
      </c>
      <c r="N4219" s="14">
        <f>D4219*$D$10</f>
        <v>83.2</v>
      </c>
      <c r="O4219" s="14">
        <f>E4219*$E$10</f>
        <v>0</v>
      </c>
      <c r="P4219" s="14">
        <f>F4219*$F$10</f>
        <v>192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133.12</v>
      </c>
      <c r="T4219" s="14">
        <f>(O4219/100)*(K4219*$J$10)</f>
        <v>0</v>
      </c>
      <c r="U4219" s="14">
        <f>(P4219/100)*(K4219*$K$10)+(P4219/100)*(L4219*$L$10)</f>
        <v>326.39999999999998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0"/>
        <v>216.32</v>
      </c>
      <c r="Y4219" s="14">
        <f t="shared" si="1331"/>
        <v>0</v>
      </c>
      <c r="Z4219" s="14">
        <f t="shared" si="1332"/>
        <v>518.4</v>
      </c>
      <c r="AA4219" s="14">
        <f t="shared" si="1333"/>
        <v>0</v>
      </c>
      <c r="AB4219" s="14">
        <f t="shared" si="1341"/>
        <v>0</v>
      </c>
      <c r="AC4219" s="15">
        <f t="shared" si="1340"/>
        <v>734.7</v>
      </c>
      <c r="AD4219" s="48">
        <f>(ROUND(AC4219-AC4212,1)/AC4212)</f>
        <v>0.10381610576923075</v>
      </c>
      <c r="AE4219" s="113"/>
      <c r="AF4219" s="60"/>
    </row>
    <row r="4220" spans="1:32">
      <c r="A4220" s="99" t="s">
        <v>830</v>
      </c>
      <c r="B4220" s="93"/>
      <c r="C4220" s="21" t="s">
        <v>3</v>
      </c>
      <c r="D4220" s="12">
        <v>64</v>
      </c>
      <c r="E4220" s="12">
        <v>0</v>
      </c>
      <c r="F4220" s="12">
        <v>0</v>
      </c>
      <c r="G4220" s="12">
        <v>128</v>
      </c>
      <c r="H4220" s="12">
        <v>0</v>
      </c>
      <c r="I4220" s="13">
        <v>20</v>
      </c>
      <c r="J4220" s="13">
        <v>60</v>
      </c>
      <c r="K4220" s="13">
        <v>0</v>
      </c>
      <c r="L4220" s="13">
        <v>85</v>
      </c>
      <c r="M4220" s="13">
        <v>0</v>
      </c>
      <c r="N4220" s="14">
        <f>D4220*$D$11</f>
        <v>83.2</v>
      </c>
      <c r="O4220" s="14">
        <f>E4220*$E$11</f>
        <v>0</v>
      </c>
      <c r="P4220" s="14">
        <f>F4220*$F$11</f>
        <v>0</v>
      </c>
      <c r="Q4220" s="14">
        <f>G4220*$G$11</f>
        <v>192</v>
      </c>
      <c r="R4220" s="14">
        <f>H4220*$H$11</f>
        <v>0</v>
      </c>
      <c r="S4220" s="14">
        <f>(N4220/100)*(I4220*$I$11)+(N4220/100)*(J4220*$J$11)</f>
        <v>133.12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326.39999999999998</v>
      </c>
      <c r="W4220" s="14">
        <f>(R4220/100)*(K4220*$K$11)+(R4220/100)*(L4220*$L$11)</f>
        <v>0</v>
      </c>
      <c r="X4220" s="14">
        <f t="shared" si="1330"/>
        <v>216.32</v>
      </c>
      <c r="Y4220" s="14">
        <f t="shared" si="1331"/>
        <v>0</v>
      </c>
      <c r="Z4220" s="14">
        <f t="shared" si="1332"/>
        <v>0</v>
      </c>
      <c r="AA4220" s="14">
        <f t="shared" si="1333"/>
        <v>518.4</v>
      </c>
      <c r="AB4220" s="14">
        <f t="shared" si="1341"/>
        <v>0</v>
      </c>
      <c r="AC4220" s="15">
        <f t="shared" si="1340"/>
        <v>734.7</v>
      </c>
      <c r="AD4220" s="48">
        <f>(ROUND(AC4220-AC4212,1)/AC4212)</f>
        <v>0.10381610576923075</v>
      </c>
      <c r="AE4220" s="113"/>
      <c r="AF4220" s="60"/>
    </row>
    <row r="4221" spans="1:32">
      <c r="A4221" s="99" t="s">
        <v>831</v>
      </c>
      <c r="B4221" s="93"/>
      <c r="C4221" s="21" t="s">
        <v>4</v>
      </c>
      <c r="D4221" s="12">
        <v>64</v>
      </c>
      <c r="E4221" s="12">
        <v>0</v>
      </c>
      <c r="F4221" s="12">
        <v>0</v>
      </c>
      <c r="G4221" s="12">
        <v>0</v>
      </c>
      <c r="H4221" s="12">
        <v>128</v>
      </c>
      <c r="I4221" s="13">
        <v>20</v>
      </c>
      <c r="J4221" s="13">
        <v>60</v>
      </c>
      <c r="K4221" s="13">
        <v>42.5</v>
      </c>
      <c r="L4221" s="13">
        <v>42.5</v>
      </c>
      <c r="M4221" s="13">
        <v>0</v>
      </c>
      <c r="N4221" s="14">
        <f>D4221*$D$12</f>
        <v>83.2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192</v>
      </c>
      <c r="S4221" s="14">
        <f>(N4221/100)*(I4221*$I$12)+(N4221/100)*(J4221*$J$12)</f>
        <v>133.12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326.39999999999998</v>
      </c>
      <c r="X4221" s="14">
        <f t="shared" si="1330"/>
        <v>216.32</v>
      </c>
      <c r="Y4221" s="14">
        <f t="shared" si="1331"/>
        <v>0</v>
      </c>
      <c r="Z4221" s="14">
        <f t="shared" si="1332"/>
        <v>0</v>
      </c>
      <c r="AA4221" s="14">
        <f t="shared" si="1333"/>
        <v>0</v>
      </c>
      <c r="AB4221" s="14">
        <f t="shared" si="1341"/>
        <v>518.4</v>
      </c>
      <c r="AC4221" s="15">
        <f t="shared" si="1340"/>
        <v>734.7</v>
      </c>
      <c r="AD4221" s="48">
        <f>(ROUND(AC4221-AC4212,1)/AC4212)</f>
        <v>0.10381610576923075</v>
      </c>
      <c r="AE4221" s="113"/>
      <c r="AF4221" s="60"/>
    </row>
    <row r="4222" spans="1:32">
      <c r="A4222" s="99" t="s">
        <v>832</v>
      </c>
      <c r="B4222" s="93"/>
      <c r="C4222" s="21" t="s">
        <v>327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20</v>
      </c>
      <c r="J4222" s="13">
        <v>60</v>
      </c>
      <c r="K4222" s="13">
        <v>0</v>
      </c>
      <c r="L4222" s="13">
        <v>0</v>
      </c>
      <c r="M4222" s="13">
        <v>70</v>
      </c>
      <c r="N4222" s="14">
        <f>D4222*$D$13</f>
        <v>192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576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768</v>
      </c>
      <c r="Y4222" s="14">
        <f t="shared" si="1331"/>
        <v>0</v>
      </c>
      <c r="Z4222" s="14">
        <f t="shared" si="1332"/>
        <v>0</v>
      </c>
      <c r="AA4222" s="14">
        <f t="shared" si="1333"/>
        <v>0</v>
      </c>
      <c r="AB4222" s="14">
        <f t="shared" si="1341"/>
        <v>0</v>
      </c>
      <c r="AC4222" s="15">
        <f t="shared" si="1340"/>
        <v>768</v>
      </c>
      <c r="AD4222" s="48">
        <f>(ROUND(AC4222-AC4212,1)/AC4212)</f>
        <v>0.15384615384615385</v>
      </c>
      <c r="AE4222" s="113"/>
      <c r="AF4222" s="60"/>
    </row>
    <row r="4223" spans="1:32">
      <c r="A4223" s="99" t="s">
        <v>833</v>
      </c>
      <c r="B4223" s="93"/>
      <c r="C4223" s="21" t="s">
        <v>328</v>
      </c>
      <c r="D4223" s="12">
        <v>128</v>
      </c>
      <c r="E4223" s="12">
        <v>0</v>
      </c>
      <c r="F4223" s="12">
        <v>0</v>
      </c>
      <c r="G4223" s="12">
        <v>0</v>
      </c>
      <c r="H4223" s="12">
        <v>0</v>
      </c>
      <c r="I4223" s="13">
        <v>20</v>
      </c>
      <c r="J4223" s="13">
        <v>60</v>
      </c>
      <c r="K4223" s="13">
        <v>70</v>
      </c>
      <c r="L4223" s="13">
        <v>0</v>
      </c>
      <c r="M4223" s="13">
        <v>0</v>
      </c>
      <c r="N4223" s="14">
        <f>D4223*$D$14</f>
        <v>192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576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0"/>
        <v>768</v>
      </c>
      <c r="Y4223" s="14">
        <f t="shared" si="1331"/>
        <v>0</v>
      </c>
      <c r="Z4223" s="14">
        <f t="shared" si="1332"/>
        <v>0</v>
      </c>
      <c r="AA4223" s="14">
        <f t="shared" si="1333"/>
        <v>0</v>
      </c>
      <c r="AB4223" s="14">
        <f t="shared" si="1341"/>
        <v>0</v>
      </c>
      <c r="AC4223" s="15">
        <f t="shared" si="1340"/>
        <v>768</v>
      </c>
      <c r="AD4223" s="48">
        <f>(ROUND(AC4223-AC4212,1)/AC4212)</f>
        <v>0.15384615384615385</v>
      </c>
      <c r="AE4223" s="113"/>
      <c r="AF4223" s="60"/>
    </row>
    <row r="4224" spans="1:32">
      <c r="A4224" s="99"/>
      <c r="B4224" s="93"/>
      <c r="C4224" s="21" t="s">
        <v>329</v>
      </c>
      <c r="D4224" s="12">
        <v>128</v>
      </c>
      <c r="E4224" s="12">
        <v>0</v>
      </c>
      <c r="F4224" s="12">
        <v>0</v>
      </c>
      <c r="G4224" s="12">
        <v>0</v>
      </c>
      <c r="H4224" s="12">
        <v>0</v>
      </c>
      <c r="I4224" s="13">
        <v>20</v>
      </c>
      <c r="J4224" s="13">
        <v>60</v>
      </c>
      <c r="K4224" s="13">
        <v>0</v>
      </c>
      <c r="L4224" s="13">
        <v>70</v>
      </c>
      <c r="M4224" s="13">
        <v>0</v>
      </c>
      <c r="N4224" s="14">
        <f>D4224*$D$15</f>
        <v>192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576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0"/>
        <v>768</v>
      </c>
      <c r="Y4224" s="14">
        <f t="shared" si="1331"/>
        <v>0</v>
      </c>
      <c r="Z4224" s="14">
        <f t="shared" si="1332"/>
        <v>0</v>
      </c>
      <c r="AA4224" s="14">
        <f t="shared" si="1333"/>
        <v>0</v>
      </c>
      <c r="AB4224" s="14">
        <f t="shared" si="1341"/>
        <v>0</v>
      </c>
      <c r="AC4224" s="15">
        <f t="shared" si="1340"/>
        <v>768</v>
      </c>
      <c r="AD4224" s="48">
        <f>(ROUND(AC4224-AC4212,1)/AC4212)</f>
        <v>0.15384615384615385</v>
      </c>
      <c r="AE4224" s="113"/>
      <c r="AF4224" s="60"/>
    </row>
    <row r="4225" spans="1:32">
      <c r="A4225" s="99"/>
      <c r="B4225" s="93"/>
      <c r="C4225" s="21" t="s">
        <v>325</v>
      </c>
      <c r="D4225" s="12">
        <v>128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83</v>
      </c>
      <c r="K4225" s="13">
        <v>0</v>
      </c>
      <c r="L4225" s="13">
        <v>0</v>
      </c>
      <c r="M4225" s="13">
        <v>0</v>
      </c>
      <c r="N4225" s="14">
        <f>D4225*$D$16</f>
        <v>204.8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635.904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0"/>
        <v>840.70399999999995</v>
      </c>
      <c r="Y4225" s="14">
        <f t="shared" si="1331"/>
        <v>0</v>
      </c>
      <c r="Z4225" s="14">
        <f t="shared" si="1332"/>
        <v>0</v>
      </c>
      <c r="AA4225" s="14">
        <f t="shared" si="1333"/>
        <v>0</v>
      </c>
      <c r="AB4225" s="14">
        <f t="shared" si="1341"/>
        <v>0</v>
      </c>
      <c r="AC4225" s="15">
        <f t="shared" si="1340"/>
        <v>840.7</v>
      </c>
      <c r="AD4225" s="48">
        <f>(ROUND(AC4225-AC4212,1)/AC4212)</f>
        <v>0.26307091346153844</v>
      </c>
      <c r="AE4225" s="113"/>
      <c r="AF4225" s="60"/>
    </row>
    <row r="4226" spans="1:32">
      <c r="A4226" s="99"/>
      <c r="B4226" s="93"/>
      <c r="C4226" s="21" t="s">
        <v>326</v>
      </c>
      <c r="D4226" s="12">
        <v>128</v>
      </c>
      <c r="E4226" s="12">
        <v>0</v>
      </c>
      <c r="F4226" s="12">
        <v>0</v>
      </c>
      <c r="G4226" s="12">
        <v>0</v>
      </c>
      <c r="H4226" s="12">
        <v>0</v>
      </c>
      <c r="I4226" s="13">
        <v>55</v>
      </c>
      <c r="J4226" s="13">
        <v>60</v>
      </c>
      <c r="K4226" s="13">
        <v>0</v>
      </c>
      <c r="L4226" s="13">
        <v>0</v>
      </c>
      <c r="M4226" s="13">
        <v>0</v>
      </c>
      <c r="N4226" s="14">
        <f>D4226*$D$17</f>
        <v>204.8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517.12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0"/>
        <v>721.92000000000007</v>
      </c>
      <c r="Y4226" s="14">
        <f t="shared" si="1331"/>
        <v>0</v>
      </c>
      <c r="Z4226" s="14">
        <f t="shared" si="1332"/>
        <v>0</v>
      </c>
      <c r="AA4226" s="14">
        <f t="shared" si="1333"/>
        <v>0</v>
      </c>
      <c r="AB4226" s="14">
        <f t="shared" si="1341"/>
        <v>0</v>
      </c>
      <c r="AC4226" s="15">
        <f t="shared" si="1340"/>
        <v>721.9</v>
      </c>
      <c r="AD4226" s="48">
        <f>(ROUND(AC4226-AC4212,1)/AC4212)</f>
        <v>8.4585336538461536E-2</v>
      </c>
      <c r="AE4226" s="113"/>
      <c r="AF4226" s="60"/>
    </row>
    <row r="4227" spans="1:32">
      <c r="A4227" s="106" t="s">
        <v>0</v>
      </c>
      <c r="B4227" s="90" t="s">
        <v>180</v>
      </c>
      <c r="C4227" s="50" t="s">
        <v>242</v>
      </c>
      <c r="D4227" s="11">
        <v>120</v>
      </c>
      <c r="E4227" s="11">
        <v>0</v>
      </c>
      <c r="F4227" s="11">
        <v>0</v>
      </c>
      <c r="G4227" s="11">
        <v>0</v>
      </c>
      <c r="H4227" s="11">
        <v>0</v>
      </c>
      <c r="I4227" s="51">
        <v>60</v>
      </c>
      <c r="J4227" s="51">
        <v>30</v>
      </c>
      <c r="K4227" s="51">
        <v>0</v>
      </c>
      <c r="L4227" s="51">
        <v>0</v>
      </c>
      <c r="M4227" s="51">
        <v>0</v>
      </c>
      <c r="N4227" s="52">
        <f>D4227*$D$3</f>
        <v>240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432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0"/>
        <v>672</v>
      </c>
      <c r="Y4227" s="52">
        <f t="shared" si="1331"/>
        <v>0</v>
      </c>
      <c r="Z4227" s="52">
        <f t="shared" si="1332"/>
        <v>0</v>
      </c>
      <c r="AA4227" s="52">
        <f t="shared" si="1333"/>
        <v>0</v>
      </c>
      <c r="AB4227" s="52">
        <f>R4227+W4227</f>
        <v>0</v>
      </c>
      <c r="AC4227" s="53">
        <f>ROUND(X4227+Y4227+Z4227+AA4227+AB4227,1)</f>
        <v>672</v>
      </c>
      <c r="AD4227" s="58"/>
      <c r="AE4227" s="113" t="s">
        <v>799</v>
      </c>
      <c r="AF4227" s="60"/>
    </row>
    <row r="4228" spans="1:32">
      <c r="A4228" s="99" t="s">
        <v>800</v>
      </c>
      <c r="B4228" s="91">
        <v>25</v>
      </c>
      <c r="C4228" s="21" t="s">
        <v>324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76</v>
      </c>
      <c r="J4228" s="13">
        <v>46</v>
      </c>
      <c r="K4228" s="13">
        <v>0</v>
      </c>
      <c r="L4228" s="13">
        <v>0</v>
      </c>
      <c r="M4228" s="13">
        <v>0</v>
      </c>
      <c r="N4228" s="14">
        <f>D4228*$D$4</f>
        <v>192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585.6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ref="X4228:X4241" si="1342">N4228+S4228</f>
        <v>777.6</v>
      </c>
      <c r="Y4228" s="14">
        <f t="shared" ref="Y4228:Y4241" si="1343">O4228+T4228</f>
        <v>0</v>
      </c>
      <c r="Z4228" s="14">
        <f t="shared" ref="Z4228:Z4241" si="1344">P4228+U4228</f>
        <v>0</v>
      </c>
      <c r="AA4228" s="14">
        <f t="shared" ref="AA4228:AA4241" si="1345">Q4228+V4228</f>
        <v>0</v>
      </c>
      <c r="AB4228" s="14">
        <f>R4228+W4228</f>
        <v>0</v>
      </c>
      <c r="AC4228" s="15">
        <f>ROUND(X4228+Y4228+Z4228+AA4228+AB4228,1)</f>
        <v>777.6</v>
      </c>
      <c r="AD4228" s="48">
        <f>(ROUND(AC4228-AC4227,1)/AC4227)</f>
        <v>0.15714285714285714</v>
      </c>
      <c r="AE4228" s="113"/>
      <c r="AF4228" s="60"/>
    </row>
    <row r="4229" spans="1:32">
      <c r="A4229" s="99" t="s">
        <v>801</v>
      </c>
      <c r="B4229" s="91">
        <v>25</v>
      </c>
      <c r="C4229" s="21" t="s">
        <v>834</v>
      </c>
      <c r="D4229" s="12">
        <v>120</v>
      </c>
      <c r="E4229" s="12">
        <v>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0</v>
      </c>
      <c r="L4229" s="13">
        <v>0</v>
      </c>
      <c r="M4229" s="13">
        <v>0</v>
      </c>
      <c r="N4229" s="14">
        <f>D4229*$D$5</f>
        <v>240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388.79999999999995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42"/>
        <v>628.79999999999995</v>
      </c>
      <c r="Y4229" s="14">
        <f t="shared" si="1343"/>
        <v>0</v>
      </c>
      <c r="Z4229" s="14">
        <f t="shared" si="1344"/>
        <v>0</v>
      </c>
      <c r="AA4229" s="14">
        <f t="shared" si="1345"/>
        <v>0</v>
      </c>
      <c r="AB4229" s="14">
        <f>R4229+W4229</f>
        <v>0</v>
      </c>
      <c r="AC4229" s="15">
        <f t="shared" ref="AC4229:AC4241" si="1346">ROUND(X4229+Y4229+Z4229+AA4229+AB4229,1)</f>
        <v>628.79999999999995</v>
      </c>
      <c r="AD4229" s="48">
        <f>(ROUND(AC4229-AC4227,1)/AC4227)</f>
        <v>-6.4285714285714293E-2</v>
      </c>
      <c r="AE4229" s="113"/>
      <c r="AF4229" s="60"/>
    </row>
    <row r="4230" spans="1:32">
      <c r="A4230" s="99" t="s">
        <v>802</v>
      </c>
      <c r="B4230" s="91">
        <v>0</v>
      </c>
      <c r="C4230" s="21" t="s">
        <v>337</v>
      </c>
      <c r="D4230" s="12">
        <v>120</v>
      </c>
      <c r="E4230" s="12">
        <v>0</v>
      </c>
      <c r="F4230" s="12">
        <v>0</v>
      </c>
      <c r="G4230" s="12">
        <v>0</v>
      </c>
      <c r="H4230" s="12">
        <v>0</v>
      </c>
      <c r="I4230" s="13">
        <v>60</v>
      </c>
      <c r="J4230" s="13">
        <v>30</v>
      </c>
      <c r="K4230" s="13">
        <v>0</v>
      </c>
      <c r="L4230" s="13">
        <v>0</v>
      </c>
      <c r="M4230" s="13">
        <v>0</v>
      </c>
      <c r="N4230" s="14">
        <f>D4230*$D$6</f>
        <v>240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388.79999999999995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42"/>
        <v>628.79999999999995</v>
      </c>
      <c r="Y4230" s="14">
        <f t="shared" si="1343"/>
        <v>0</v>
      </c>
      <c r="Z4230" s="14">
        <f t="shared" si="1344"/>
        <v>0</v>
      </c>
      <c r="AA4230" s="14">
        <f t="shared" si="1345"/>
        <v>0</v>
      </c>
      <c r="AB4230" s="14">
        <f t="shared" ref="AB4230:AB4241" si="1347">R4230+W4230</f>
        <v>0</v>
      </c>
      <c r="AC4230" s="15">
        <f t="shared" si="1346"/>
        <v>628.79999999999995</v>
      </c>
      <c r="AD4230" s="48">
        <f>(ROUND(AC4230-AC4227,1)/AC4227)</f>
        <v>-6.4285714285714293E-2</v>
      </c>
      <c r="AE4230" s="113"/>
      <c r="AF4230" s="60"/>
    </row>
    <row r="4231" spans="1:32">
      <c r="A4231" s="99" t="s">
        <v>803</v>
      </c>
      <c r="B4231" s="91">
        <v>0</v>
      </c>
      <c r="C4231" s="21" t="s">
        <v>338</v>
      </c>
      <c r="D4231" s="12">
        <v>120</v>
      </c>
      <c r="E4231" s="12">
        <v>0</v>
      </c>
      <c r="F4231" s="12">
        <v>0</v>
      </c>
      <c r="G4231" s="12">
        <v>0</v>
      </c>
      <c r="H4231" s="12">
        <v>0</v>
      </c>
      <c r="I4231" s="13">
        <v>60</v>
      </c>
      <c r="J4231" s="13">
        <v>30</v>
      </c>
      <c r="K4231" s="13">
        <v>0</v>
      </c>
      <c r="L4231" s="13">
        <v>0</v>
      </c>
      <c r="M4231" s="13">
        <v>0</v>
      </c>
      <c r="N4231" s="14">
        <f>D4231*$D$7</f>
        <v>240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388.79999999999995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42"/>
        <v>628.79999999999995</v>
      </c>
      <c r="Y4231" s="14">
        <f t="shared" si="1343"/>
        <v>0</v>
      </c>
      <c r="Z4231" s="14">
        <f t="shared" si="1344"/>
        <v>0</v>
      </c>
      <c r="AA4231" s="14">
        <f t="shared" si="1345"/>
        <v>0</v>
      </c>
      <c r="AB4231" s="14">
        <f t="shared" si="1347"/>
        <v>0</v>
      </c>
      <c r="AC4231" s="15">
        <f t="shared" si="1346"/>
        <v>628.79999999999995</v>
      </c>
      <c r="AD4231" s="48">
        <f>(ROUND(AC4231-AC4227,1)/AC4227)</f>
        <v>-6.4285714285714293E-2</v>
      </c>
      <c r="AE4231" s="113"/>
      <c r="AF4231" s="60"/>
    </row>
    <row r="4232" spans="1:32">
      <c r="A4232" s="99" t="s">
        <v>653</v>
      </c>
      <c r="B4232" s="91"/>
      <c r="C4232" s="21" t="s">
        <v>339</v>
      </c>
      <c r="D4232" s="12">
        <v>120</v>
      </c>
      <c r="E4232" s="12">
        <v>0</v>
      </c>
      <c r="F4232" s="12">
        <v>0</v>
      </c>
      <c r="G4232" s="12">
        <v>0</v>
      </c>
      <c r="H4232" s="12">
        <v>0</v>
      </c>
      <c r="I4232" s="13">
        <v>60</v>
      </c>
      <c r="J4232" s="13">
        <v>30</v>
      </c>
      <c r="K4232" s="13">
        <v>0</v>
      </c>
      <c r="L4232" s="13">
        <v>0</v>
      </c>
      <c r="M4232" s="13">
        <v>0</v>
      </c>
      <c r="N4232" s="14">
        <f>D4232*$D$8</f>
        <v>240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388.79999999999995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42"/>
        <v>628.79999999999995</v>
      </c>
      <c r="Y4232" s="14">
        <f t="shared" si="1343"/>
        <v>0</v>
      </c>
      <c r="Z4232" s="14">
        <f t="shared" si="1344"/>
        <v>0</v>
      </c>
      <c r="AA4232" s="14">
        <f t="shared" si="1345"/>
        <v>0</v>
      </c>
      <c r="AB4232" s="14">
        <f t="shared" si="1347"/>
        <v>0</v>
      </c>
      <c r="AC4232" s="15">
        <f t="shared" si="1346"/>
        <v>628.79999999999995</v>
      </c>
      <c r="AD4232" s="48">
        <f>(ROUND(AC4232-AC4227,1)/AC4227)</f>
        <v>-6.4285714285714293E-2</v>
      </c>
      <c r="AE4232" s="113"/>
      <c r="AF4232" s="60"/>
    </row>
    <row r="4233" spans="1:32">
      <c r="A4233" s="99" t="s">
        <v>594</v>
      </c>
      <c r="B4233" s="91"/>
      <c r="C4233" s="21" t="s">
        <v>1</v>
      </c>
      <c r="D4233" s="12">
        <v>60</v>
      </c>
      <c r="E4233" s="12">
        <v>120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95</v>
      </c>
      <c r="L4233" s="13">
        <v>0</v>
      </c>
      <c r="M4233" s="13">
        <v>0</v>
      </c>
      <c r="N4233" s="14">
        <f>D4233*$D$9</f>
        <v>78</v>
      </c>
      <c r="O4233" s="14">
        <f>E4233*$E$9</f>
        <v>180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140.4</v>
      </c>
      <c r="T4233" s="14">
        <f>(O4233/100)*(K4233*$K$9)</f>
        <v>342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42"/>
        <v>218.4</v>
      </c>
      <c r="Y4233" s="14">
        <f t="shared" si="1343"/>
        <v>522</v>
      </c>
      <c r="Z4233" s="14">
        <f t="shared" si="1344"/>
        <v>0</v>
      </c>
      <c r="AA4233" s="14">
        <f t="shared" si="1345"/>
        <v>0</v>
      </c>
      <c r="AB4233" s="14">
        <f t="shared" si="1347"/>
        <v>0</v>
      </c>
      <c r="AC4233" s="15">
        <f t="shared" si="1346"/>
        <v>740.4</v>
      </c>
      <c r="AD4233" s="48">
        <f>(ROUND(AC4233-AC4227,1)/AC4227)</f>
        <v>0.1017857142857143</v>
      </c>
      <c r="AE4233" s="113"/>
      <c r="AF4233" s="60"/>
    </row>
    <row r="4234" spans="1:32">
      <c r="A4234" s="99" t="s">
        <v>829</v>
      </c>
      <c r="B4234" s="91"/>
      <c r="C4234" s="21" t="s">
        <v>2</v>
      </c>
      <c r="D4234" s="12">
        <v>60</v>
      </c>
      <c r="E4234" s="12">
        <v>0</v>
      </c>
      <c r="F4234" s="12">
        <v>120</v>
      </c>
      <c r="G4234" s="12">
        <v>0</v>
      </c>
      <c r="H4234" s="12">
        <v>0</v>
      </c>
      <c r="I4234" s="13">
        <v>60</v>
      </c>
      <c r="J4234" s="13">
        <v>30</v>
      </c>
      <c r="K4234" s="13">
        <v>47.5</v>
      </c>
      <c r="L4234" s="13">
        <v>47.5</v>
      </c>
      <c r="M4234" s="13">
        <v>0</v>
      </c>
      <c r="N4234" s="14">
        <f>D4234*$D$10</f>
        <v>78</v>
      </c>
      <c r="O4234" s="14">
        <f>E4234*$E$10</f>
        <v>0</v>
      </c>
      <c r="P4234" s="14">
        <f>F4234*$F$10</f>
        <v>180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140.4</v>
      </c>
      <c r="T4234" s="14">
        <f>(O4234/100)*(K4234*$J$10)</f>
        <v>0</v>
      </c>
      <c r="U4234" s="14">
        <f>(P4234/100)*(K4234*$K$10)+(P4234/100)*(L4234*$L$10)</f>
        <v>342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42"/>
        <v>218.4</v>
      </c>
      <c r="Y4234" s="14">
        <f t="shared" si="1343"/>
        <v>0</v>
      </c>
      <c r="Z4234" s="14">
        <f t="shared" si="1344"/>
        <v>522</v>
      </c>
      <c r="AA4234" s="14">
        <f t="shared" si="1345"/>
        <v>0</v>
      </c>
      <c r="AB4234" s="14">
        <f t="shared" si="1347"/>
        <v>0</v>
      </c>
      <c r="AC4234" s="15">
        <f t="shared" si="1346"/>
        <v>740.4</v>
      </c>
      <c r="AD4234" s="48">
        <f>(ROUND(AC4234-AC4227,1)/AC4227)</f>
        <v>0.1017857142857143</v>
      </c>
      <c r="AE4234" s="113"/>
      <c r="AF4234" s="60"/>
    </row>
    <row r="4235" spans="1:32">
      <c r="A4235" s="99" t="s">
        <v>830</v>
      </c>
      <c r="B4235" s="91"/>
      <c r="C4235" s="21" t="s">
        <v>3</v>
      </c>
      <c r="D4235" s="12">
        <v>60</v>
      </c>
      <c r="E4235" s="12">
        <v>0</v>
      </c>
      <c r="F4235" s="12">
        <v>0</v>
      </c>
      <c r="G4235" s="12">
        <v>120</v>
      </c>
      <c r="H4235" s="12">
        <v>0</v>
      </c>
      <c r="I4235" s="13">
        <v>60</v>
      </c>
      <c r="J4235" s="13">
        <v>30</v>
      </c>
      <c r="K4235" s="13">
        <v>0</v>
      </c>
      <c r="L4235" s="13">
        <v>95</v>
      </c>
      <c r="M4235" s="13">
        <v>0</v>
      </c>
      <c r="N4235" s="14">
        <f>D4235*$D$11</f>
        <v>78</v>
      </c>
      <c r="O4235" s="14">
        <f>E4235*$E$11</f>
        <v>0</v>
      </c>
      <c r="P4235" s="14">
        <f>F4235*$F$11</f>
        <v>0</v>
      </c>
      <c r="Q4235" s="14">
        <f>G4235*$G$11</f>
        <v>180</v>
      </c>
      <c r="R4235" s="14">
        <f>H4235*$H$11</f>
        <v>0</v>
      </c>
      <c r="S4235" s="14">
        <f>(N4235/100)*(I4235*$I$11)+(N4235/100)*(J4235*$J$11)</f>
        <v>140.4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342</v>
      </c>
      <c r="W4235" s="14">
        <f>(R4235/100)*(K4235*$K$11)+(R4235/100)*(L4235*$L$11)</f>
        <v>0</v>
      </c>
      <c r="X4235" s="14">
        <f t="shared" si="1342"/>
        <v>218.4</v>
      </c>
      <c r="Y4235" s="14">
        <f t="shared" si="1343"/>
        <v>0</v>
      </c>
      <c r="Z4235" s="14">
        <f t="shared" si="1344"/>
        <v>0</v>
      </c>
      <c r="AA4235" s="14">
        <f t="shared" si="1345"/>
        <v>522</v>
      </c>
      <c r="AB4235" s="14">
        <f t="shared" si="1347"/>
        <v>0</v>
      </c>
      <c r="AC4235" s="15">
        <f t="shared" si="1346"/>
        <v>740.4</v>
      </c>
      <c r="AD4235" s="48">
        <f>(ROUND(AC4235-AC4227,1)/AC4227)</f>
        <v>0.1017857142857143</v>
      </c>
      <c r="AE4235" s="113"/>
      <c r="AF4235" s="60"/>
    </row>
    <row r="4236" spans="1:32">
      <c r="A4236" s="99" t="s">
        <v>831</v>
      </c>
      <c r="B4236" s="91"/>
      <c r="C4236" s="21" t="s">
        <v>4</v>
      </c>
      <c r="D4236" s="12">
        <v>60</v>
      </c>
      <c r="E4236" s="12">
        <v>0</v>
      </c>
      <c r="F4236" s="12">
        <v>0</v>
      </c>
      <c r="G4236" s="12">
        <v>0</v>
      </c>
      <c r="H4236" s="12">
        <v>120</v>
      </c>
      <c r="I4236" s="13">
        <v>60</v>
      </c>
      <c r="J4236" s="13">
        <v>30</v>
      </c>
      <c r="K4236" s="13">
        <v>47.5</v>
      </c>
      <c r="L4236" s="13">
        <v>47.5</v>
      </c>
      <c r="M4236" s="13">
        <v>0</v>
      </c>
      <c r="N4236" s="14">
        <f>D4236*$D$12</f>
        <v>78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180</v>
      </c>
      <c r="S4236" s="14">
        <f>(N4236/100)*(I4236*$I$12)+(N4236/100)*(J4236*$J$12)</f>
        <v>140.4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342</v>
      </c>
      <c r="X4236" s="14">
        <f t="shared" si="1342"/>
        <v>218.4</v>
      </c>
      <c r="Y4236" s="14">
        <f t="shared" si="1343"/>
        <v>0</v>
      </c>
      <c r="Z4236" s="14">
        <f t="shared" si="1344"/>
        <v>0</v>
      </c>
      <c r="AA4236" s="14">
        <f t="shared" si="1345"/>
        <v>0</v>
      </c>
      <c r="AB4236" s="14">
        <f t="shared" si="1347"/>
        <v>522</v>
      </c>
      <c r="AC4236" s="15">
        <f t="shared" si="1346"/>
        <v>740.4</v>
      </c>
      <c r="AD4236" s="48">
        <f>(ROUND(AC4236-AC4227,1)/AC4227)</f>
        <v>0.1017857142857143</v>
      </c>
      <c r="AE4236" s="113"/>
      <c r="AF4236" s="60"/>
    </row>
    <row r="4237" spans="1:32">
      <c r="A4237" s="99" t="s">
        <v>832</v>
      </c>
      <c r="B4237" s="91"/>
      <c r="C4237" s="21" t="s">
        <v>327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60</v>
      </c>
      <c r="J4237" s="13">
        <v>30</v>
      </c>
      <c r="K4237" s="13">
        <v>0</v>
      </c>
      <c r="L4237" s="13">
        <v>0</v>
      </c>
      <c r="M4237" s="13">
        <v>75</v>
      </c>
      <c r="N4237" s="14">
        <f>D4237*$D$13</f>
        <v>180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594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774</v>
      </c>
      <c r="Y4237" s="14">
        <f t="shared" si="1343"/>
        <v>0</v>
      </c>
      <c r="Z4237" s="14">
        <f t="shared" si="1344"/>
        <v>0</v>
      </c>
      <c r="AA4237" s="14">
        <f t="shared" si="1345"/>
        <v>0</v>
      </c>
      <c r="AB4237" s="14">
        <f t="shared" si="1347"/>
        <v>0</v>
      </c>
      <c r="AC4237" s="15">
        <f t="shared" si="1346"/>
        <v>774</v>
      </c>
      <c r="AD4237" s="48">
        <f>(ROUND(AC4237-AC4227,1)/AC4227)</f>
        <v>0.15178571428571427</v>
      </c>
      <c r="AE4237" s="113"/>
      <c r="AF4237" s="60"/>
    </row>
    <row r="4238" spans="1:32">
      <c r="A4238" s="99" t="s">
        <v>833</v>
      </c>
      <c r="B4238" s="91"/>
      <c r="C4238" s="21" t="s">
        <v>328</v>
      </c>
      <c r="D4238" s="12">
        <v>120</v>
      </c>
      <c r="E4238" s="12">
        <v>0</v>
      </c>
      <c r="F4238" s="12">
        <v>0</v>
      </c>
      <c r="G4238" s="12">
        <v>0</v>
      </c>
      <c r="H4238" s="12">
        <v>0</v>
      </c>
      <c r="I4238" s="13">
        <v>60</v>
      </c>
      <c r="J4238" s="13">
        <v>30</v>
      </c>
      <c r="K4238" s="13">
        <v>75</v>
      </c>
      <c r="L4238" s="13">
        <v>0</v>
      </c>
      <c r="M4238" s="13">
        <v>0</v>
      </c>
      <c r="N4238" s="14">
        <f>D4238*$D$14</f>
        <v>180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594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42"/>
        <v>774</v>
      </c>
      <c r="Y4238" s="14">
        <f t="shared" si="1343"/>
        <v>0</v>
      </c>
      <c r="Z4238" s="14">
        <f t="shared" si="1344"/>
        <v>0</v>
      </c>
      <c r="AA4238" s="14">
        <f t="shared" si="1345"/>
        <v>0</v>
      </c>
      <c r="AB4238" s="14">
        <f t="shared" si="1347"/>
        <v>0</v>
      </c>
      <c r="AC4238" s="15">
        <f t="shared" si="1346"/>
        <v>774</v>
      </c>
      <c r="AD4238" s="48">
        <f>(ROUND(AC4238-AC4227,1)/AC4227)</f>
        <v>0.15178571428571427</v>
      </c>
      <c r="AE4238" s="113"/>
      <c r="AF4238" s="60"/>
    </row>
    <row r="4239" spans="1:32">
      <c r="A4239" s="99"/>
      <c r="B4239" s="91"/>
      <c r="C4239" s="21" t="s">
        <v>329</v>
      </c>
      <c r="D4239" s="12">
        <v>120</v>
      </c>
      <c r="E4239" s="12">
        <v>0</v>
      </c>
      <c r="F4239" s="12">
        <v>0</v>
      </c>
      <c r="G4239" s="12">
        <v>0</v>
      </c>
      <c r="H4239" s="12">
        <v>0</v>
      </c>
      <c r="I4239" s="13">
        <v>60</v>
      </c>
      <c r="J4239" s="13">
        <v>30</v>
      </c>
      <c r="K4239" s="13">
        <v>0</v>
      </c>
      <c r="L4239" s="13">
        <v>75</v>
      </c>
      <c r="M4239" s="13">
        <v>0</v>
      </c>
      <c r="N4239" s="14">
        <f>D4239*$D$15</f>
        <v>180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594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42"/>
        <v>774</v>
      </c>
      <c r="Y4239" s="14">
        <f t="shared" si="1343"/>
        <v>0</v>
      </c>
      <c r="Z4239" s="14">
        <f t="shared" si="1344"/>
        <v>0</v>
      </c>
      <c r="AA4239" s="14">
        <f t="shared" si="1345"/>
        <v>0</v>
      </c>
      <c r="AB4239" s="14">
        <f t="shared" si="1347"/>
        <v>0</v>
      </c>
      <c r="AC4239" s="15">
        <f t="shared" si="1346"/>
        <v>774</v>
      </c>
      <c r="AD4239" s="48">
        <f>(ROUND(AC4239-AC4227,1)/AC4227)</f>
        <v>0.15178571428571427</v>
      </c>
      <c r="AE4239" s="113"/>
      <c r="AF4239" s="60"/>
    </row>
    <row r="4240" spans="1:32">
      <c r="A4240" s="99"/>
      <c r="B4240" s="91"/>
      <c r="C4240" s="21" t="s">
        <v>325</v>
      </c>
      <c r="D4240" s="12">
        <v>120</v>
      </c>
      <c r="E4240" s="12">
        <v>0</v>
      </c>
      <c r="F4240" s="12">
        <v>0</v>
      </c>
      <c r="G4240" s="12">
        <v>0</v>
      </c>
      <c r="H4240" s="12">
        <v>0</v>
      </c>
      <c r="I4240" s="13">
        <v>60</v>
      </c>
      <c r="J4240" s="13">
        <v>63</v>
      </c>
      <c r="K4240" s="13">
        <v>0</v>
      </c>
      <c r="L4240" s="13">
        <v>0</v>
      </c>
      <c r="M4240" s="13">
        <v>0</v>
      </c>
      <c r="N4240" s="14">
        <f>D4240*$D$16</f>
        <v>192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538.55999999999995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42"/>
        <v>730.56</v>
      </c>
      <c r="Y4240" s="14">
        <f t="shared" si="1343"/>
        <v>0</v>
      </c>
      <c r="Z4240" s="14">
        <f t="shared" si="1344"/>
        <v>0</v>
      </c>
      <c r="AA4240" s="14">
        <f t="shared" si="1345"/>
        <v>0</v>
      </c>
      <c r="AB4240" s="14">
        <f t="shared" si="1347"/>
        <v>0</v>
      </c>
      <c r="AC4240" s="15">
        <f t="shared" si="1346"/>
        <v>730.6</v>
      </c>
      <c r="AD4240" s="48">
        <f>(ROUND(AC4240-AC4227,1)/AC4227)</f>
        <v>8.7202380952380948E-2</v>
      </c>
      <c r="AE4240" s="113"/>
      <c r="AF4240" s="60"/>
    </row>
    <row r="4241" spans="1:32">
      <c r="A4241" s="99"/>
      <c r="B4241" s="91"/>
      <c r="C4241" s="21" t="s">
        <v>326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88</v>
      </c>
      <c r="J4241" s="13">
        <v>30</v>
      </c>
      <c r="K4241" s="13">
        <v>0</v>
      </c>
      <c r="L4241" s="13">
        <v>0</v>
      </c>
      <c r="M4241" s="13">
        <v>0</v>
      </c>
      <c r="N4241" s="14">
        <f>D4241*$D$17</f>
        <v>192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648.96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42"/>
        <v>840.96</v>
      </c>
      <c r="Y4241" s="14">
        <f t="shared" si="1343"/>
        <v>0</v>
      </c>
      <c r="Z4241" s="14">
        <f t="shared" si="1344"/>
        <v>0</v>
      </c>
      <c r="AA4241" s="14">
        <f t="shared" si="1345"/>
        <v>0</v>
      </c>
      <c r="AB4241" s="14">
        <f t="shared" si="1347"/>
        <v>0</v>
      </c>
      <c r="AC4241" s="15">
        <f t="shared" si="1346"/>
        <v>841</v>
      </c>
      <c r="AD4241" s="48">
        <f>(ROUND(AC4241-AC4227,1)/AC4227)</f>
        <v>0.25148809523809523</v>
      </c>
      <c r="AE4241" s="113"/>
      <c r="AF4241" s="60"/>
    </row>
    <row r="4242" spans="1:32">
      <c r="A4242" s="106" t="s">
        <v>0</v>
      </c>
      <c r="B4242" s="92" t="s">
        <v>181</v>
      </c>
      <c r="C4242" s="50" t="s">
        <v>241</v>
      </c>
      <c r="D4242" s="11">
        <v>136</v>
      </c>
      <c r="E4242" s="11">
        <v>0</v>
      </c>
      <c r="F4242" s="11">
        <v>0</v>
      </c>
      <c r="G4242" s="11">
        <v>0</v>
      </c>
      <c r="H4242" s="11">
        <v>0</v>
      </c>
      <c r="I4242" s="51">
        <v>50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272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380.8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0"/>
        <v>652.79999999999995</v>
      </c>
      <c r="Y4242" s="52">
        <f t="shared" si="1331"/>
        <v>0</v>
      </c>
      <c r="Z4242" s="52">
        <f t="shared" si="1332"/>
        <v>0</v>
      </c>
      <c r="AA4242" s="52">
        <f t="shared" si="1333"/>
        <v>0</v>
      </c>
      <c r="AB4242" s="52">
        <f>R4242+W4242</f>
        <v>0</v>
      </c>
      <c r="AC4242" s="53">
        <f>ROUND(X4242+Y4242+Z4242+AA4242+AB4242,1)</f>
        <v>652.79999999999995</v>
      </c>
      <c r="AD4242" s="58"/>
      <c r="AE4242" s="113" t="s">
        <v>799</v>
      </c>
      <c r="AF4242" s="60"/>
    </row>
    <row r="4243" spans="1:32">
      <c r="A4243" s="99" t="s">
        <v>800</v>
      </c>
      <c r="B4243" s="93">
        <v>32</v>
      </c>
      <c r="C4243" s="21" t="s">
        <v>324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64</v>
      </c>
      <c r="J4243" s="13">
        <v>35</v>
      </c>
      <c r="K4243" s="13">
        <v>0</v>
      </c>
      <c r="L4243" s="13">
        <v>0</v>
      </c>
      <c r="M4243" s="13">
        <v>0</v>
      </c>
      <c r="N4243" s="14">
        <f>D4243*$D$4</f>
        <v>217.60000000000002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538.56000000000006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si="1330"/>
        <v>756.16000000000008</v>
      </c>
      <c r="Y4243" s="14">
        <f t="shared" si="1331"/>
        <v>0</v>
      </c>
      <c r="Z4243" s="14">
        <f t="shared" si="1332"/>
        <v>0</v>
      </c>
      <c r="AA4243" s="14">
        <f t="shared" si="1333"/>
        <v>0</v>
      </c>
      <c r="AB4243" s="14">
        <f>R4243+W4243</f>
        <v>0</v>
      </c>
      <c r="AC4243" s="15">
        <f>ROUND(X4243+Y4243+Z4243+AA4243+AB4243,1)</f>
        <v>756.2</v>
      </c>
      <c r="AD4243" s="48">
        <f>(ROUND(AC4243-AC4242,1)/AC4242)</f>
        <v>0.15839460784313728</v>
      </c>
      <c r="AE4243" s="113"/>
      <c r="AF4243" s="60"/>
    </row>
    <row r="4244" spans="1:32">
      <c r="A4244" s="99" t="s">
        <v>801</v>
      </c>
      <c r="B4244" s="93">
        <v>18</v>
      </c>
      <c r="C4244" s="21" t="s">
        <v>834</v>
      </c>
      <c r="D4244" s="12">
        <v>136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272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342.72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30"/>
        <v>614.72</v>
      </c>
      <c r="Y4244" s="14">
        <f t="shared" si="1331"/>
        <v>0</v>
      </c>
      <c r="Z4244" s="14">
        <f t="shared" si="1332"/>
        <v>0</v>
      </c>
      <c r="AA4244" s="14">
        <f t="shared" si="1333"/>
        <v>0</v>
      </c>
      <c r="AB4244" s="14">
        <f>R4244+W4244</f>
        <v>0</v>
      </c>
      <c r="AC4244" s="15">
        <f t="shared" ref="AC4244:AC4256" si="1348">ROUND(X4244+Y4244+Z4244+AA4244+AB4244,1)</f>
        <v>614.70000000000005</v>
      </c>
      <c r="AD4244" s="48">
        <f>(ROUND(AC4244-AC4242,1)/AC4242)</f>
        <v>-5.8363970588235302E-2</v>
      </c>
      <c r="AE4244" s="113"/>
      <c r="AF4244" s="60"/>
    </row>
    <row r="4245" spans="1:32">
      <c r="A4245" s="99" t="s">
        <v>802</v>
      </c>
      <c r="B4245" s="93">
        <v>0</v>
      </c>
      <c r="C4245" s="21" t="s">
        <v>337</v>
      </c>
      <c r="D4245" s="12">
        <v>136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272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342.72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30"/>
        <v>614.72</v>
      </c>
      <c r="Y4245" s="14">
        <f t="shared" si="1331"/>
        <v>0</v>
      </c>
      <c r="Z4245" s="14">
        <f t="shared" si="1332"/>
        <v>0</v>
      </c>
      <c r="AA4245" s="14">
        <f t="shared" si="1333"/>
        <v>0</v>
      </c>
      <c r="AB4245" s="14">
        <f t="shared" ref="AB4245:AB4256" si="1349">R4245+W4245</f>
        <v>0</v>
      </c>
      <c r="AC4245" s="15">
        <f t="shared" si="1348"/>
        <v>614.70000000000005</v>
      </c>
      <c r="AD4245" s="48">
        <f>(ROUND(AC4245-AC4242,1)/AC4242)</f>
        <v>-5.8363970588235302E-2</v>
      </c>
      <c r="AE4245" s="113"/>
      <c r="AF4245" s="60"/>
    </row>
    <row r="4246" spans="1:32">
      <c r="A4246" s="99" t="s">
        <v>803</v>
      </c>
      <c r="B4246" s="93">
        <v>0</v>
      </c>
      <c r="C4246" s="21" t="s">
        <v>338</v>
      </c>
      <c r="D4246" s="12">
        <v>136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272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342.72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30"/>
        <v>614.72</v>
      </c>
      <c r="Y4246" s="14">
        <f t="shared" si="1331"/>
        <v>0</v>
      </c>
      <c r="Z4246" s="14">
        <f t="shared" si="1332"/>
        <v>0</v>
      </c>
      <c r="AA4246" s="14">
        <f t="shared" si="1333"/>
        <v>0</v>
      </c>
      <c r="AB4246" s="14">
        <f t="shared" si="1349"/>
        <v>0</v>
      </c>
      <c r="AC4246" s="15">
        <f t="shared" si="1348"/>
        <v>614.70000000000005</v>
      </c>
      <c r="AD4246" s="48">
        <f>(ROUND(AC4246-AC4242,1)/AC4242)</f>
        <v>-5.8363970588235302E-2</v>
      </c>
      <c r="AE4246" s="113"/>
      <c r="AF4246" s="60"/>
    </row>
    <row r="4247" spans="1:32">
      <c r="A4247" s="99" t="s">
        <v>653</v>
      </c>
      <c r="B4247" s="93"/>
      <c r="C4247" s="21" t="s">
        <v>339</v>
      </c>
      <c r="D4247" s="12">
        <v>136</v>
      </c>
      <c r="E4247" s="12">
        <v>0</v>
      </c>
      <c r="F4247" s="12">
        <v>0</v>
      </c>
      <c r="G4247" s="12">
        <v>0</v>
      </c>
      <c r="H4247" s="12">
        <v>0</v>
      </c>
      <c r="I4247" s="13">
        <v>50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272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342.72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30"/>
        <v>614.72</v>
      </c>
      <c r="Y4247" s="14">
        <f t="shared" si="1331"/>
        <v>0</v>
      </c>
      <c r="Z4247" s="14">
        <f t="shared" si="1332"/>
        <v>0</v>
      </c>
      <c r="AA4247" s="14">
        <f t="shared" si="1333"/>
        <v>0</v>
      </c>
      <c r="AB4247" s="14">
        <f t="shared" si="1349"/>
        <v>0</v>
      </c>
      <c r="AC4247" s="15">
        <f t="shared" si="1348"/>
        <v>614.70000000000005</v>
      </c>
      <c r="AD4247" s="48">
        <f>(ROUND(AC4247-AC4242,1)/AC4242)</f>
        <v>-5.8363970588235302E-2</v>
      </c>
      <c r="AE4247" s="113"/>
      <c r="AF4247" s="60"/>
    </row>
    <row r="4248" spans="1:32">
      <c r="A4248" s="99" t="s">
        <v>594</v>
      </c>
      <c r="B4248" s="93"/>
      <c r="C4248" s="21" t="s">
        <v>1</v>
      </c>
      <c r="D4248" s="12">
        <v>68</v>
      </c>
      <c r="E4248" s="12">
        <v>136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75</v>
      </c>
      <c r="L4248" s="13">
        <v>0</v>
      </c>
      <c r="M4248" s="13">
        <v>0</v>
      </c>
      <c r="N4248" s="14">
        <f>D4248*$D$9</f>
        <v>88.4</v>
      </c>
      <c r="O4248" s="14">
        <f>E4248*$E$9</f>
        <v>204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123.76</v>
      </c>
      <c r="T4248" s="14">
        <f>(O4248/100)*(K4248*$K$9)</f>
        <v>306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30"/>
        <v>212.16000000000003</v>
      </c>
      <c r="Y4248" s="14">
        <f t="shared" si="1331"/>
        <v>510</v>
      </c>
      <c r="Z4248" s="14">
        <f t="shared" si="1332"/>
        <v>0</v>
      </c>
      <c r="AA4248" s="14">
        <f t="shared" si="1333"/>
        <v>0</v>
      </c>
      <c r="AB4248" s="14">
        <f t="shared" si="1349"/>
        <v>0</v>
      </c>
      <c r="AC4248" s="15">
        <f t="shared" si="1348"/>
        <v>722.2</v>
      </c>
      <c r="AD4248" s="48">
        <f>(ROUND(AC4248-AC4242,1)/AC4242)</f>
        <v>0.10631127450980393</v>
      </c>
      <c r="AE4248" s="113"/>
      <c r="AF4248" s="60"/>
    </row>
    <row r="4249" spans="1:32">
      <c r="A4249" s="99" t="s">
        <v>829</v>
      </c>
      <c r="B4249" s="93"/>
      <c r="C4249" s="21" t="s">
        <v>2</v>
      </c>
      <c r="D4249" s="12">
        <v>68</v>
      </c>
      <c r="E4249" s="12">
        <v>0</v>
      </c>
      <c r="F4249" s="12">
        <v>136</v>
      </c>
      <c r="G4249" s="12">
        <v>0</v>
      </c>
      <c r="H4249" s="12">
        <v>0</v>
      </c>
      <c r="I4249" s="13">
        <v>50</v>
      </c>
      <c r="J4249" s="13">
        <v>20</v>
      </c>
      <c r="K4249" s="13">
        <v>37.5</v>
      </c>
      <c r="L4249" s="13">
        <v>37.5</v>
      </c>
      <c r="M4249" s="13">
        <v>0</v>
      </c>
      <c r="N4249" s="14">
        <f>D4249*$D$10</f>
        <v>88.4</v>
      </c>
      <c r="O4249" s="14">
        <f>E4249*$E$10</f>
        <v>0</v>
      </c>
      <c r="P4249" s="14">
        <f>F4249*$F$10</f>
        <v>204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123.76</v>
      </c>
      <c r="T4249" s="14">
        <f>(O4249/100)*(K4249*$J$10)</f>
        <v>0</v>
      </c>
      <c r="U4249" s="14">
        <f>(P4249/100)*(K4249*$K$10)+(P4249/100)*(L4249*$L$10)</f>
        <v>306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30"/>
        <v>212.16000000000003</v>
      </c>
      <c r="Y4249" s="14">
        <f t="shared" si="1331"/>
        <v>0</v>
      </c>
      <c r="Z4249" s="14">
        <f t="shared" si="1332"/>
        <v>510</v>
      </c>
      <c r="AA4249" s="14">
        <f t="shared" si="1333"/>
        <v>0</v>
      </c>
      <c r="AB4249" s="14">
        <f t="shared" si="1349"/>
        <v>0</v>
      </c>
      <c r="AC4249" s="15">
        <f t="shared" si="1348"/>
        <v>722.2</v>
      </c>
      <c r="AD4249" s="48">
        <f>(ROUND(AC4249-AC4242,1)/AC4242)</f>
        <v>0.10631127450980393</v>
      </c>
      <c r="AE4249" s="113"/>
      <c r="AF4249" s="60"/>
    </row>
    <row r="4250" spans="1:32">
      <c r="A4250" s="99" t="s">
        <v>830</v>
      </c>
      <c r="B4250" s="93"/>
      <c r="C4250" s="21" t="s">
        <v>3</v>
      </c>
      <c r="D4250" s="12">
        <v>68</v>
      </c>
      <c r="E4250" s="12">
        <v>0</v>
      </c>
      <c r="F4250" s="12">
        <v>0</v>
      </c>
      <c r="G4250" s="12">
        <v>136</v>
      </c>
      <c r="H4250" s="12">
        <v>0</v>
      </c>
      <c r="I4250" s="13">
        <v>50</v>
      </c>
      <c r="J4250" s="13">
        <v>20</v>
      </c>
      <c r="K4250" s="13">
        <v>0</v>
      </c>
      <c r="L4250" s="13">
        <v>75</v>
      </c>
      <c r="M4250" s="13">
        <v>0</v>
      </c>
      <c r="N4250" s="14">
        <f>D4250*$D$11</f>
        <v>88.4</v>
      </c>
      <c r="O4250" s="14">
        <f>E4250*$E$11</f>
        <v>0</v>
      </c>
      <c r="P4250" s="14">
        <f>F4250*$F$11</f>
        <v>0</v>
      </c>
      <c r="Q4250" s="14">
        <f>G4250*$G$11</f>
        <v>204</v>
      </c>
      <c r="R4250" s="14">
        <f>H4250*$H$11</f>
        <v>0</v>
      </c>
      <c r="S4250" s="14">
        <f>(N4250/100)*(I4250*$I$11)+(N4250/100)*(J4250*$J$11)</f>
        <v>123.76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306</v>
      </c>
      <c r="W4250" s="14">
        <f>(R4250/100)*(K4250*$K$11)+(R4250/100)*(L4250*$L$11)</f>
        <v>0</v>
      </c>
      <c r="X4250" s="14">
        <f t="shared" si="1330"/>
        <v>212.16000000000003</v>
      </c>
      <c r="Y4250" s="14">
        <f t="shared" si="1331"/>
        <v>0</v>
      </c>
      <c r="Z4250" s="14">
        <f t="shared" si="1332"/>
        <v>0</v>
      </c>
      <c r="AA4250" s="14">
        <f t="shared" si="1333"/>
        <v>510</v>
      </c>
      <c r="AB4250" s="14">
        <f t="shared" si="1349"/>
        <v>0</v>
      </c>
      <c r="AC4250" s="15">
        <f t="shared" si="1348"/>
        <v>722.2</v>
      </c>
      <c r="AD4250" s="48">
        <f>(ROUND(AC4250-AC4242,1)/AC4242)</f>
        <v>0.10631127450980393</v>
      </c>
      <c r="AE4250" s="113"/>
      <c r="AF4250" s="60"/>
    </row>
    <row r="4251" spans="1:32">
      <c r="A4251" s="99" t="s">
        <v>831</v>
      </c>
      <c r="B4251" s="93"/>
      <c r="C4251" s="21" t="s">
        <v>4</v>
      </c>
      <c r="D4251" s="12">
        <v>68</v>
      </c>
      <c r="E4251" s="12">
        <v>0</v>
      </c>
      <c r="F4251" s="12">
        <v>0</v>
      </c>
      <c r="G4251" s="12">
        <v>0</v>
      </c>
      <c r="H4251" s="12">
        <v>136</v>
      </c>
      <c r="I4251" s="13">
        <v>50</v>
      </c>
      <c r="J4251" s="13">
        <v>20</v>
      </c>
      <c r="K4251" s="13">
        <v>37.5</v>
      </c>
      <c r="L4251" s="13">
        <v>37.5</v>
      </c>
      <c r="M4251" s="13">
        <v>0</v>
      </c>
      <c r="N4251" s="14">
        <f>D4251*$D$12</f>
        <v>88.4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204</v>
      </c>
      <c r="S4251" s="14">
        <f>(N4251/100)*(I4251*$I$12)+(N4251/100)*(J4251*$J$12)</f>
        <v>123.76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306</v>
      </c>
      <c r="X4251" s="14">
        <f t="shared" si="1330"/>
        <v>212.16000000000003</v>
      </c>
      <c r="Y4251" s="14">
        <f t="shared" si="1331"/>
        <v>0</v>
      </c>
      <c r="Z4251" s="14">
        <f t="shared" si="1332"/>
        <v>0</v>
      </c>
      <c r="AA4251" s="14">
        <f t="shared" si="1333"/>
        <v>0</v>
      </c>
      <c r="AB4251" s="14">
        <f t="shared" si="1349"/>
        <v>510</v>
      </c>
      <c r="AC4251" s="15">
        <f t="shared" si="1348"/>
        <v>722.2</v>
      </c>
      <c r="AD4251" s="48">
        <f>(ROUND(AC4251-AC4242,1)/AC4242)</f>
        <v>0.10631127450980393</v>
      </c>
      <c r="AE4251" s="113"/>
      <c r="AF4251" s="60"/>
    </row>
    <row r="4252" spans="1:32">
      <c r="A4252" s="99" t="s">
        <v>832</v>
      </c>
      <c r="B4252" s="93"/>
      <c r="C4252" s="21" t="s">
        <v>327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20</v>
      </c>
      <c r="K4252" s="13">
        <v>0</v>
      </c>
      <c r="L4252" s="13">
        <v>0</v>
      </c>
      <c r="M4252" s="13">
        <v>65</v>
      </c>
      <c r="N4252" s="14">
        <f>D4252*$D$13</f>
        <v>204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550.79999999999995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754.8</v>
      </c>
      <c r="Y4252" s="14">
        <f t="shared" si="1331"/>
        <v>0</v>
      </c>
      <c r="Z4252" s="14">
        <f t="shared" si="1332"/>
        <v>0</v>
      </c>
      <c r="AA4252" s="14">
        <f t="shared" si="1333"/>
        <v>0</v>
      </c>
      <c r="AB4252" s="14">
        <f t="shared" si="1349"/>
        <v>0</v>
      </c>
      <c r="AC4252" s="15">
        <f t="shared" si="1348"/>
        <v>754.8</v>
      </c>
      <c r="AD4252" s="48">
        <f>(ROUND(AC4252-AC4242,1)/AC4242)</f>
        <v>0.15625</v>
      </c>
      <c r="AE4252" s="113"/>
      <c r="AF4252" s="60"/>
    </row>
    <row r="4253" spans="1:32">
      <c r="A4253" s="99" t="s">
        <v>833</v>
      </c>
      <c r="B4253" s="93"/>
      <c r="C4253" s="21" t="s">
        <v>328</v>
      </c>
      <c r="D4253" s="12">
        <v>136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20</v>
      </c>
      <c r="K4253" s="13">
        <v>65</v>
      </c>
      <c r="L4253" s="13">
        <v>0</v>
      </c>
      <c r="M4253" s="13">
        <v>0</v>
      </c>
      <c r="N4253" s="14">
        <f>D4253*$D$14</f>
        <v>204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550.79999999999995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30"/>
        <v>754.8</v>
      </c>
      <c r="Y4253" s="14">
        <f t="shared" si="1331"/>
        <v>0</v>
      </c>
      <c r="Z4253" s="14">
        <f t="shared" si="1332"/>
        <v>0</v>
      </c>
      <c r="AA4253" s="14">
        <f t="shared" si="1333"/>
        <v>0</v>
      </c>
      <c r="AB4253" s="14">
        <f t="shared" si="1349"/>
        <v>0</v>
      </c>
      <c r="AC4253" s="15">
        <f t="shared" si="1348"/>
        <v>754.8</v>
      </c>
      <c r="AD4253" s="48">
        <f>(ROUND(AC4253-AC4242,1)/AC4242)</f>
        <v>0.15625</v>
      </c>
      <c r="AE4253" s="113"/>
      <c r="AF4253" s="60"/>
    </row>
    <row r="4254" spans="1:32">
      <c r="A4254" s="99"/>
      <c r="B4254" s="93"/>
      <c r="C4254" s="21" t="s">
        <v>329</v>
      </c>
      <c r="D4254" s="12">
        <v>136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20</v>
      </c>
      <c r="K4254" s="13">
        <v>0</v>
      </c>
      <c r="L4254" s="13">
        <v>65</v>
      </c>
      <c r="M4254" s="13">
        <v>0</v>
      </c>
      <c r="N4254" s="14">
        <f>D4254*$D$15</f>
        <v>204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550.79999999999995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30"/>
        <v>754.8</v>
      </c>
      <c r="Y4254" s="14">
        <f t="shared" si="1331"/>
        <v>0</v>
      </c>
      <c r="Z4254" s="14">
        <f t="shared" si="1332"/>
        <v>0</v>
      </c>
      <c r="AA4254" s="14">
        <f t="shared" si="1333"/>
        <v>0</v>
      </c>
      <c r="AB4254" s="14">
        <f t="shared" si="1349"/>
        <v>0</v>
      </c>
      <c r="AC4254" s="15">
        <f t="shared" si="1348"/>
        <v>754.8</v>
      </c>
      <c r="AD4254" s="48">
        <f>(ROUND(AC4254-AC4242,1)/AC4242)</f>
        <v>0.15625</v>
      </c>
      <c r="AE4254" s="113"/>
      <c r="AF4254" s="60"/>
    </row>
    <row r="4255" spans="1:32">
      <c r="A4255" s="99"/>
      <c r="B4255" s="93"/>
      <c r="C4255" s="21" t="s">
        <v>325</v>
      </c>
      <c r="D4255" s="12">
        <v>136</v>
      </c>
      <c r="E4255" s="12">
        <v>0</v>
      </c>
      <c r="F4255" s="12">
        <v>0</v>
      </c>
      <c r="G4255" s="12">
        <v>0</v>
      </c>
      <c r="H4255" s="12">
        <v>0</v>
      </c>
      <c r="I4255" s="13">
        <v>50</v>
      </c>
      <c r="J4255" s="13">
        <v>51</v>
      </c>
      <c r="K4255" s="13">
        <v>0</v>
      </c>
      <c r="L4255" s="13">
        <v>0</v>
      </c>
      <c r="M4255" s="13">
        <v>0</v>
      </c>
      <c r="N4255" s="14">
        <f>D4255*$D$16</f>
        <v>217.60000000000002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497.21600000000007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30"/>
        <v>714.81600000000003</v>
      </c>
      <c r="Y4255" s="14">
        <f t="shared" si="1331"/>
        <v>0</v>
      </c>
      <c r="Z4255" s="14">
        <f t="shared" si="1332"/>
        <v>0</v>
      </c>
      <c r="AA4255" s="14">
        <f t="shared" si="1333"/>
        <v>0</v>
      </c>
      <c r="AB4255" s="14">
        <f t="shared" si="1349"/>
        <v>0</v>
      </c>
      <c r="AC4255" s="15">
        <f t="shared" si="1348"/>
        <v>714.8</v>
      </c>
      <c r="AD4255" s="48">
        <f>(ROUND(AC4255-AC4242,1)/AC4242)</f>
        <v>9.4975490196078441E-2</v>
      </c>
      <c r="AE4255" s="113"/>
      <c r="AF4255" s="60"/>
    </row>
    <row r="4256" spans="1:32">
      <c r="A4256" s="99"/>
      <c r="B4256" s="93"/>
      <c r="C4256" s="21" t="s">
        <v>326</v>
      </c>
      <c r="D4256" s="12">
        <v>136</v>
      </c>
      <c r="E4256" s="12">
        <v>0</v>
      </c>
      <c r="F4256" s="12">
        <v>0</v>
      </c>
      <c r="G4256" s="12">
        <v>0</v>
      </c>
      <c r="H4256" s="12">
        <v>0</v>
      </c>
      <c r="I4256" s="13">
        <v>74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217.60000000000002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607.10400000000004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30"/>
        <v>824.70400000000006</v>
      </c>
      <c r="Y4256" s="14">
        <f t="shared" si="1331"/>
        <v>0</v>
      </c>
      <c r="Z4256" s="14">
        <f t="shared" si="1332"/>
        <v>0</v>
      </c>
      <c r="AA4256" s="14">
        <f t="shared" si="1333"/>
        <v>0</v>
      </c>
      <c r="AB4256" s="14">
        <f t="shared" si="1349"/>
        <v>0</v>
      </c>
      <c r="AC4256" s="15">
        <f t="shared" si="1348"/>
        <v>824.7</v>
      </c>
      <c r="AD4256" s="48">
        <f>(ROUND(AC4256-AC4242,1)/AC4242)</f>
        <v>0.26332720588235298</v>
      </c>
      <c r="AE4256" s="113"/>
      <c r="AF4256" s="60"/>
    </row>
    <row r="4257" spans="1:32">
      <c r="A4257" s="106" t="s">
        <v>0</v>
      </c>
      <c r="B4257" s="90" t="s">
        <v>182</v>
      </c>
      <c r="C4257" s="50" t="s">
        <v>241</v>
      </c>
      <c r="D4257" s="11">
        <v>124</v>
      </c>
      <c r="E4257" s="11">
        <v>0</v>
      </c>
      <c r="F4257" s="11">
        <v>0</v>
      </c>
      <c r="G4257" s="11">
        <v>0</v>
      </c>
      <c r="H4257" s="11">
        <v>100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248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200</v>
      </c>
      <c r="S4257" s="52">
        <f>(N4257/100)*(I4257*$I$3)+(N4257/100)*(J4257*$J$3)</f>
        <v>297.60000000000002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0"/>
        <v>545.6</v>
      </c>
      <c r="Y4257" s="52">
        <f t="shared" si="1331"/>
        <v>0</v>
      </c>
      <c r="Z4257" s="52">
        <f t="shared" si="1332"/>
        <v>0</v>
      </c>
      <c r="AA4257" s="52">
        <f t="shared" si="1333"/>
        <v>0</v>
      </c>
      <c r="AB4257" s="52">
        <f>R4257+W4257</f>
        <v>200</v>
      </c>
      <c r="AC4257" s="53">
        <f>ROUND(X4257+Y4257+Z4257+AA4257+AB4257,1)</f>
        <v>745.6</v>
      </c>
      <c r="AD4257" s="58"/>
      <c r="AE4257" s="113" t="s">
        <v>799</v>
      </c>
      <c r="AF4257" s="60"/>
    </row>
    <row r="4258" spans="1:32">
      <c r="A4258" s="99" t="s">
        <v>800</v>
      </c>
      <c r="B4258" s="91">
        <v>15</v>
      </c>
      <c r="C4258" s="21" t="s">
        <v>324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60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198.4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160</v>
      </c>
      <c r="S4258" s="14">
        <f>(N4258/100)*(I4258*$I$4)+(N4258/100)*(J4258*$J$4)</f>
        <v>496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ref="X4258:X4271" si="1350">N4258+S4258</f>
        <v>694.4</v>
      </c>
      <c r="Y4258" s="14">
        <f t="shared" ref="Y4258:Y4271" si="1351">O4258+T4258</f>
        <v>0</v>
      </c>
      <c r="Z4258" s="14">
        <f t="shared" ref="Z4258:Z4271" si="1352">P4258+U4258</f>
        <v>0</v>
      </c>
      <c r="AA4258" s="14">
        <f t="shared" ref="AA4258:AA4271" si="1353">Q4258+V4258</f>
        <v>0</v>
      </c>
      <c r="AB4258" s="14">
        <f>R4258+W4258</f>
        <v>160</v>
      </c>
      <c r="AC4258" s="15">
        <f>ROUND(X4258+Y4258+Z4258+AA4258+AB4258,1)</f>
        <v>854.4</v>
      </c>
      <c r="AD4258" s="48">
        <f>(ROUND(AC4258-AC4257,1)/AC4257)</f>
        <v>0.14592274678111586</v>
      </c>
      <c r="AE4258" s="113"/>
      <c r="AF4258" s="60"/>
    </row>
    <row r="4259" spans="1:32">
      <c r="A4259" s="99" t="s">
        <v>801</v>
      </c>
      <c r="B4259" s="91">
        <v>0</v>
      </c>
      <c r="C4259" s="21" t="s">
        <v>834</v>
      </c>
      <c r="D4259" s="12">
        <v>124</v>
      </c>
      <c r="E4259" s="12">
        <v>0</v>
      </c>
      <c r="F4259" s="12">
        <v>0</v>
      </c>
      <c r="G4259" s="12">
        <v>0</v>
      </c>
      <c r="H4259" s="12">
        <v>100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248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200</v>
      </c>
      <c r="S4259" s="14">
        <f>(N4259/100)*(I4259*$I$5)+(N4259/100)*(J4259*$J$5)</f>
        <v>267.84000000000003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0"/>
        <v>515.84</v>
      </c>
      <c r="Y4259" s="14">
        <f t="shared" si="1351"/>
        <v>0</v>
      </c>
      <c r="Z4259" s="14">
        <f t="shared" si="1352"/>
        <v>0</v>
      </c>
      <c r="AA4259" s="14">
        <f t="shared" si="1353"/>
        <v>0</v>
      </c>
      <c r="AB4259" s="14">
        <f>R4259+W4259</f>
        <v>200</v>
      </c>
      <c r="AC4259" s="15">
        <f t="shared" ref="AC4259:AC4271" si="1354">ROUND(X4259+Y4259+Z4259+AA4259+AB4259,1)</f>
        <v>715.8</v>
      </c>
      <c r="AD4259" s="48">
        <f>(ROUND(AC4259-AC4257,1)/AC4257)</f>
        <v>-3.9967811158798286E-2</v>
      </c>
      <c r="AE4259" s="113"/>
      <c r="AF4259" s="60"/>
    </row>
    <row r="4260" spans="1:32">
      <c r="A4260" s="99" t="s">
        <v>802</v>
      </c>
      <c r="B4260" s="91">
        <v>20</v>
      </c>
      <c r="C4260" s="21" t="s">
        <v>337</v>
      </c>
      <c r="D4260" s="12">
        <v>124</v>
      </c>
      <c r="E4260" s="12">
        <v>0</v>
      </c>
      <c r="F4260" s="12">
        <v>0</v>
      </c>
      <c r="G4260" s="12">
        <v>0</v>
      </c>
      <c r="H4260" s="12">
        <v>100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248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200</v>
      </c>
      <c r="S4260" s="14">
        <f>(N4260/100)*(I4260*$I$6)+(N4260/100)*(J4260*$J$6)</f>
        <v>267.84000000000003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0"/>
        <v>515.84</v>
      </c>
      <c r="Y4260" s="14">
        <f t="shared" si="1351"/>
        <v>0</v>
      </c>
      <c r="Z4260" s="14">
        <f t="shared" si="1352"/>
        <v>0</v>
      </c>
      <c r="AA4260" s="14">
        <f t="shared" si="1353"/>
        <v>0</v>
      </c>
      <c r="AB4260" s="14">
        <f t="shared" ref="AB4260:AB4271" si="1355">R4260+W4260</f>
        <v>200</v>
      </c>
      <c r="AC4260" s="15">
        <f t="shared" si="1354"/>
        <v>715.8</v>
      </c>
      <c r="AD4260" s="48">
        <f>(ROUND(AC4260-AC4257,1)/AC4257)</f>
        <v>-3.9967811158798286E-2</v>
      </c>
      <c r="AE4260" s="113"/>
      <c r="AF4260" s="60"/>
    </row>
    <row r="4261" spans="1:32">
      <c r="A4261" s="99" t="s">
        <v>803</v>
      </c>
      <c r="B4261" s="91">
        <v>20</v>
      </c>
      <c r="C4261" s="21" t="s">
        <v>338</v>
      </c>
      <c r="D4261" s="12">
        <v>124</v>
      </c>
      <c r="E4261" s="12">
        <v>0</v>
      </c>
      <c r="F4261" s="12">
        <v>0</v>
      </c>
      <c r="G4261" s="12">
        <v>0</v>
      </c>
      <c r="H4261" s="12">
        <v>100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248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200</v>
      </c>
      <c r="S4261" s="14">
        <f>(N4261/100)*(I4261*$I$7)+(N4261/100)*(J4261*$J$7)</f>
        <v>267.84000000000003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0"/>
        <v>515.84</v>
      </c>
      <c r="Y4261" s="14">
        <f t="shared" si="1351"/>
        <v>0</v>
      </c>
      <c r="Z4261" s="14">
        <f t="shared" si="1352"/>
        <v>0</v>
      </c>
      <c r="AA4261" s="14">
        <f t="shared" si="1353"/>
        <v>0</v>
      </c>
      <c r="AB4261" s="14">
        <f t="shared" si="1355"/>
        <v>200</v>
      </c>
      <c r="AC4261" s="15">
        <f t="shared" si="1354"/>
        <v>715.8</v>
      </c>
      <c r="AD4261" s="48">
        <f>(ROUND(AC4261-AC4257,1)/AC4257)</f>
        <v>-3.9967811158798286E-2</v>
      </c>
      <c r="AE4261" s="113"/>
      <c r="AF4261" s="60"/>
    </row>
    <row r="4262" spans="1:32">
      <c r="A4262" s="99" t="s">
        <v>653</v>
      </c>
      <c r="B4262" s="91"/>
      <c r="C4262" s="21" t="s">
        <v>339</v>
      </c>
      <c r="D4262" s="12">
        <v>124</v>
      </c>
      <c r="E4262" s="12">
        <v>0</v>
      </c>
      <c r="F4262" s="12">
        <v>0</v>
      </c>
      <c r="G4262" s="12">
        <v>0</v>
      </c>
      <c r="H4262" s="12">
        <v>100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248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200</v>
      </c>
      <c r="S4262" s="14">
        <f>(N4262/100)*(I4262*$I$8)+(N4262/100)*(J4262*$J$8)</f>
        <v>267.84000000000003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0"/>
        <v>515.84</v>
      </c>
      <c r="Y4262" s="14">
        <f t="shared" si="1351"/>
        <v>0</v>
      </c>
      <c r="Z4262" s="14">
        <f t="shared" si="1352"/>
        <v>0</v>
      </c>
      <c r="AA4262" s="14">
        <f t="shared" si="1353"/>
        <v>0</v>
      </c>
      <c r="AB4262" s="14">
        <f t="shared" si="1355"/>
        <v>200</v>
      </c>
      <c r="AC4262" s="15">
        <f t="shared" si="1354"/>
        <v>715.8</v>
      </c>
      <c r="AD4262" s="48">
        <f>(ROUND(AC4262-AC4257,1)/AC4257)</f>
        <v>-3.9967811158798286E-2</v>
      </c>
      <c r="AE4262" s="113"/>
      <c r="AF4262" s="60"/>
    </row>
    <row r="4263" spans="1:32">
      <c r="A4263" s="99" t="s">
        <v>594</v>
      </c>
      <c r="B4263" s="91"/>
      <c r="C4263" s="21" t="s">
        <v>1</v>
      </c>
      <c r="D4263" s="12">
        <v>62</v>
      </c>
      <c r="E4263" s="12">
        <v>175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80.600000000000009</v>
      </c>
      <c r="O4263" s="14">
        <f>E4263*$E$9</f>
        <v>262.5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96.72</v>
      </c>
      <c r="T4263" s="14">
        <f>(O4263/100)*(K4263*$K$9)</f>
        <v>420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0"/>
        <v>177.32</v>
      </c>
      <c r="Y4263" s="14">
        <f t="shared" si="1351"/>
        <v>682.5</v>
      </c>
      <c r="Z4263" s="14">
        <f t="shared" si="1352"/>
        <v>0</v>
      </c>
      <c r="AA4263" s="14">
        <f t="shared" si="1353"/>
        <v>0</v>
      </c>
      <c r="AB4263" s="14">
        <f t="shared" si="1355"/>
        <v>0</v>
      </c>
      <c r="AC4263" s="15">
        <f t="shared" si="1354"/>
        <v>859.8</v>
      </c>
      <c r="AD4263" s="48">
        <f>(ROUND(AC4263-AC4257,1)/AC4257)</f>
        <v>0.15316523605150215</v>
      </c>
      <c r="AE4263" s="113"/>
      <c r="AF4263" s="60"/>
    </row>
    <row r="4264" spans="1:32">
      <c r="A4264" s="99" t="s">
        <v>829</v>
      </c>
      <c r="B4264" s="91"/>
      <c r="C4264" s="21" t="s">
        <v>2</v>
      </c>
      <c r="D4264" s="12">
        <v>62</v>
      </c>
      <c r="E4264" s="12">
        <v>0</v>
      </c>
      <c r="F4264" s="12">
        <v>175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80.600000000000009</v>
      </c>
      <c r="O4264" s="14">
        <f>E4264*$E$10</f>
        <v>0</v>
      </c>
      <c r="P4264" s="14">
        <f>F4264*$F$10</f>
        <v>262.5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96.72</v>
      </c>
      <c r="T4264" s="14">
        <f>(O4264/100)*(K4264*$J$10)</f>
        <v>0</v>
      </c>
      <c r="U4264" s="14">
        <f>(P4264/100)*(K4264*$K$10)+(P4264/100)*(L4264*$L$10)</f>
        <v>420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0"/>
        <v>177.32</v>
      </c>
      <c r="Y4264" s="14">
        <f t="shared" si="1351"/>
        <v>0</v>
      </c>
      <c r="Z4264" s="14">
        <f t="shared" si="1352"/>
        <v>682.5</v>
      </c>
      <c r="AA4264" s="14">
        <f t="shared" si="1353"/>
        <v>0</v>
      </c>
      <c r="AB4264" s="14">
        <f t="shared" si="1355"/>
        <v>0</v>
      </c>
      <c r="AC4264" s="15">
        <f t="shared" si="1354"/>
        <v>859.8</v>
      </c>
      <c r="AD4264" s="48">
        <f>(ROUND(AC4264-AC4257,1)/AC4257)</f>
        <v>0.15316523605150215</v>
      </c>
      <c r="AE4264" s="113"/>
      <c r="AF4264" s="60"/>
    </row>
    <row r="4265" spans="1:32">
      <c r="A4265" s="99" t="s">
        <v>830</v>
      </c>
      <c r="B4265" s="91"/>
      <c r="C4265" s="21" t="s">
        <v>3</v>
      </c>
      <c r="D4265" s="12">
        <v>62</v>
      </c>
      <c r="E4265" s="12">
        <v>0</v>
      </c>
      <c r="F4265" s="12">
        <v>0</v>
      </c>
      <c r="G4265" s="12">
        <v>175</v>
      </c>
      <c r="H4265" s="12">
        <v>0</v>
      </c>
      <c r="I4265" s="13">
        <v>40</v>
      </c>
      <c r="J4265" s="13">
        <v>20</v>
      </c>
      <c r="K4265" s="13">
        <v>0</v>
      </c>
      <c r="L4265" s="13">
        <v>80</v>
      </c>
      <c r="M4265" s="13">
        <v>0</v>
      </c>
      <c r="N4265" s="14">
        <f>D4265*$D$11</f>
        <v>80.600000000000009</v>
      </c>
      <c r="O4265" s="14">
        <f>E4265*$E$11</f>
        <v>0</v>
      </c>
      <c r="P4265" s="14">
        <f>F4265*$F$11</f>
        <v>0</v>
      </c>
      <c r="Q4265" s="14">
        <f>G4265*$G$11</f>
        <v>262.5</v>
      </c>
      <c r="R4265" s="14">
        <f>H4265*$H$11</f>
        <v>0</v>
      </c>
      <c r="S4265" s="14">
        <f>(N4265/100)*(I4265*$I$11)+(N4265/100)*(J4265*$J$11)</f>
        <v>96.72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420</v>
      </c>
      <c r="W4265" s="14">
        <f>(R4265/100)*(K4265*$K$11)+(R4265/100)*(L4265*$L$11)</f>
        <v>0</v>
      </c>
      <c r="X4265" s="14">
        <f t="shared" si="1350"/>
        <v>177.32</v>
      </c>
      <c r="Y4265" s="14">
        <f t="shared" si="1351"/>
        <v>0</v>
      </c>
      <c r="Z4265" s="14">
        <f t="shared" si="1352"/>
        <v>0</v>
      </c>
      <c r="AA4265" s="14">
        <f t="shared" si="1353"/>
        <v>682.5</v>
      </c>
      <c r="AB4265" s="14">
        <f t="shared" si="1355"/>
        <v>0</v>
      </c>
      <c r="AC4265" s="15">
        <f t="shared" si="1354"/>
        <v>859.8</v>
      </c>
      <c r="AD4265" s="48">
        <f>(ROUND(AC4265-AC4257,1)/AC4257)</f>
        <v>0.15316523605150215</v>
      </c>
      <c r="AE4265" s="113"/>
      <c r="AF4265" s="60"/>
    </row>
    <row r="4266" spans="1:32">
      <c r="A4266" s="99" t="s">
        <v>831</v>
      </c>
      <c r="B4266" s="91"/>
      <c r="C4266" s="21" t="s">
        <v>4</v>
      </c>
      <c r="D4266" s="12">
        <v>62</v>
      </c>
      <c r="E4266" s="12">
        <v>0</v>
      </c>
      <c r="F4266" s="12">
        <v>0</v>
      </c>
      <c r="G4266" s="12">
        <v>0</v>
      </c>
      <c r="H4266" s="12">
        <v>175</v>
      </c>
      <c r="I4266" s="13">
        <v>40</v>
      </c>
      <c r="J4266" s="13">
        <v>20</v>
      </c>
      <c r="K4266" s="13">
        <v>45</v>
      </c>
      <c r="L4266" s="13">
        <v>45</v>
      </c>
      <c r="M4266" s="13">
        <v>0</v>
      </c>
      <c r="N4266" s="14">
        <f>D4266*$D$12</f>
        <v>80.600000000000009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262.5</v>
      </c>
      <c r="S4266" s="14">
        <f>(N4266/100)*(I4266*$I$12)+(N4266/100)*(J4266*$J$12)</f>
        <v>96.72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472.5</v>
      </c>
      <c r="X4266" s="14">
        <f t="shared" si="1350"/>
        <v>177.32</v>
      </c>
      <c r="Y4266" s="14">
        <f t="shared" si="1351"/>
        <v>0</v>
      </c>
      <c r="Z4266" s="14">
        <f t="shared" si="1352"/>
        <v>0</v>
      </c>
      <c r="AA4266" s="14">
        <f t="shared" si="1353"/>
        <v>0</v>
      </c>
      <c r="AB4266" s="14">
        <f t="shared" si="1355"/>
        <v>735</v>
      </c>
      <c r="AC4266" s="15">
        <f t="shared" si="1354"/>
        <v>912.3</v>
      </c>
      <c r="AD4266" s="48">
        <f>(ROUND(AC4266-AC4257,1)/AC4257)</f>
        <v>0.2235783261802575</v>
      </c>
      <c r="AE4266" s="113"/>
      <c r="AF4266" s="60"/>
    </row>
    <row r="4267" spans="1:32">
      <c r="A4267" s="99" t="s">
        <v>832</v>
      </c>
      <c r="B4267" s="91"/>
      <c r="C4267" s="21" t="s">
        <v>327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40</v>
      </c>
      <c r="J4267" s="13">
        <v>20</v>
      </c>
      <c r="K4267" s="13">
        <v>0</v>
      </c>
      <c r="L4267" s="13">
        <v>0</v>
      </c>
      <c r="M4267" s="13">
        <v>45</v>
      </c>
      <c r="N4267" s="14">
        <f>D4267*$D$13</f>
        <v>186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150</v>
      </c>
      <c r="S4267" s="14">
        <f>(N4267/100)*(I4267*$I$13)+(N4267/100)*(J4267*$J$13)+(N4267/100)*(M4267*$M$13)</f>
        <v>390.6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135</v>
      </c>
      <c r="X4267" s="14">
        <f>N4267+S4267</f>
        <v>576.6</v>
      </c>
      <c r="Y4267" s="14">
        <f t="shared" si="1351"/>
        <v>0</v>
      </c>
      <c r="Z4267" s="14">
        <f t="shared" si="1352"/>
        <v>0</v>
      </c>
      <c r="AA4267" s="14">
        <f t="shared" si="1353"/>
        <v>0</v>
      </c>
      <c r="AB4267" s="14">
        <f t="shared" si="1355"/>
        <v>285</v>
      </c>
      <c r="AC4267" s="15">
        <f t="shared" si="1354"/>
        <v>861.6</v>
      </c>
      <c r="AD4267" s="48">
        <f>(ROUND(AC4267-AC4257,1)/AC4257)</f>
        <v>0.15557939914163091</v>
      </c>
      <c r="AE4267" s="113"/>
      <c r="AF4267" s="60"/>
    </row>
    <row r="4268" spans="1:32">
      <c r="A4268" s="99" t="s">
        <v>833</v>
      </c>
      <c r="B4268" s="91"/>
      <c r="C4268" s="21" t="s">
        <v>328</v>
      </c>
      <c r="D4268" s="12">
        <v>155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75</v>
      </c>
      <c r="L4268" s="13">
        <v>0</v>
      </c>
      <c r="M4268" s="13">
        <v>0</v>
      </c>
      <c r="N4268" s="14">
        <f>D4268*$D$14</f>
        <v>232.5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627.75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0"/>
        <v>860.25</v>
      </c>
      <c r="Y4268" s="14">
        <f t="shared" si="1351"/>
        <v>0</v>
      </c>
      <c r="Z4268" s="14">
        <f t="shared" si="1352"/>
        <v>0</v>
      </c>
      <c r="AA4268" s="14">
        <f t="shared" si="1353"/>
        <v>0</v>
      </c>
      <c r="AB4268" s="14">
        <f t="shared" si="1355"/>
        <v>0</v>
      </c>
      <c r="AC4268" s="15">
        <f t="shared" si="1354"/>
        <v>860.3</v>
      </c>
      <c r="AD4268" s="48">
        <f>(ROUND(AC4268-AC4257,1)/AC4257)</f>
        <v>0.15383583690987124</v>
      </c>
      <c r="AE4268" s="113"/>
      <c r="AF4268" s="60"/>
    </row>
    <row r="4269" spans="1:32">
      <c r="A4269" s="99"/>
      <c r="B4269" s="91"/>
      <c r="C4269" s="21" t="s">
        <v>329</v>
      </c>
      <c r="D4269" s="12">
        <v>155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75</v>
      </c>
      <c r="M4269" s="13">
        <v>0</v>
      </c>
      <c r="N4269" s="14">
        <f>D4269*$D$15</f>
        <v>232.5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627.75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0"/>
        <v>860.25</v>
      </c>
      <c r="Y4269" s="14">
        <f t="shared" si="1351"/>
        <v>0</v>
      </c>
      <c r="Z4269" s="14">
        <f t="shared" si="1352"/>
        <v>0</v>
      </c>
      <c r="AA4269" s="14">
        <f t="shared" si="1353"/>
        <v>0</v>
      </c>
      <c r="AB4269" s="14">
        <f t="shared" si="1355"/>
        <v>0</v>
      </c>
      <c r="AC4269" s="15">
        <f t="shared" si="1354"/>
        <v>860.3</v>
      </c>
      <c r="AD4269" s="48">
        <f>(ROUND(AC4269-AC4257,1)/AC4257)</f>
        <v>0.15383583690987124</v>
      </c>
      <c r="AE4269" s="113"/>
      <c r="AF4269" s="60"/>
    </row>
    <row r="4270" spans="1:32">
      <c r="A4270" s="99"/>
      <c r="B4270" s="91"/>
      <c r="C4270" s="21" t="s">
        <v>325</v>
      </c>
      <c r="D4270" s="12">
        <v>124</v>
      </c>
      <c r="E4270" s="12">
        <v>0</v>
      </c>
      <c r="F4270" s="12">
        <v>0</v>
      </c>
      <c r="G4270" s="12">
        <v>0</v>
      </c>
      <c r="H4270" s="12">
        <v>100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198.4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160</v>
      </c>
      <c r="S4270" s="14">
        <f>(N4270/100)*(I4270*$I$16)+(N4270/100)*(J4270*$J$16)</f>
        <v>426.56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0"/>
        <v>624.96</v>
      </c>
      <c r="Y4270" s="14">
        <f t="shared" si="1351"/>
        <v>0</v>
      </c>
      <c r="Z4270" s="14">
        <f t="shared" si="1352"/>
        <v>0</v>
      </c>
      <c r="AA4270" s="14">
        <f t="shared" si="1353"/>
        <v>0</v>
      </c>
      <c r="AB4270" s="14">
        <f t="shared" si="1355"/>
        <v>160</v>
      </c>
      <c r="AC4270" s="15">
        <f t="shared" si="1354"/>
        <v>785</v>
      </c>
      <c r="AD4270" s="48">
        <f>(ROUND(AC4270-AC4257,1)/AC4257)</f>
        <v>5.2843347639484978E-2</v>
      </c>
      <c r="AE4270" s="113"/>
      <c r="AF4270" s="63"/>
    </row>
    <row r="4271" spans="1:32">
      <c r="A4271" s="99"/>
      <c r="B4271" s="91"/>
      <c r="C4271" s="21" t="s">
        <v>326</v>
      </c>
      <c r="D4271" s="12">
        <v>124</v>
      </c>
      <c r="E4271" s="12">
        <v>0</v>
      </c>
      <c r="F4271" s="12">
        <v>0</v>
      </c>
      <c r="G4271" s="12">
        <v>0</v>
      </c>
      <c r="H4271" s="12">
        <v>100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198.4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160</v>
      </c>
      <c r="S4271" s="14">
        <f>(N4271/100)*(I4271*$I$17)+(N4271/100)*(J4271*$J$17)</f>
        <v>525.76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0"/>
        <v>724.16</v>
      </c>
      <c r="Y4271" s="14">
        <f t="shared" si="1351"/>
        <v>0</v>
      </c>
      <c r="Z4271" s="14">
        <f t="shared" si="1352"/>
        <v>0</v>
      </c>
      <c r="AA4271" s="14">
        <f t="shared" si="1353"/>
        <v>0</v>
      </c>
      <c r="AB4271" s="14">
        <f t="shared" si="1355"/>
        <v>160</v>
      </c>
      <c r="AC4271" s="15">
        <f t="shared" si="1354"/>
        <v>884.2</v>
      </c>
      <c r="AD4271" s="48">
        <f>(ROUND(AC4271-AC4257,1)/AC4257)</f>
        <v>0.18589055793991416</v>
      </c>
      <c r="AE4271" s="113"/>
      <c r="AF4271" s="60"/>
    </row>
    <row r="4272" spans="1:32">
      <c r="A4272" s="106" t="s">
        <v>0</v>
      </c>
      <c r="B4272" s="92" t="s">
        <v>553</v>
      </c>
      <c r="C4272" s="50" t="s">
        <v>241</v>
      </c>
      <c r="D4272" s="11">
        <v>128</v>
      </c>
      <c r="E4272" s="11">
        <v>0</v>
      </c>
      <c r="F4272" s="11">
        <v>0</v>
      </c>
      <c r="G4272" s="11">
        <v>100</v>
      </c>
      <c r="H4272" s="11">
        <v>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256</v>
      </c>
      <c r="O4272" s="52">
        <f>E4272*$E$3</f>
        <v>0</v>
      </c>
      <c r="P4272" s="52">
        <f>F4272*$F$3</f>
        <v>0</v>
      </c>
      <c r="Q4272" s="52">
        <f>G4272*$G$3</f>
        <v>200</v>
      </c>
      <c r="R4272" s="52">
        <f>H4272*$H$3</f>
        <v>0</v>
      </c>
      <c r="S4272" s="52">
        <f>(N4272/100)*(I4272*$I$3)+(N4272/100)*(J4272*$J$3)</f>
        <v>307.20000000000005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6" si="1356">N4272+S4272</f>
        <v>563.20000000000005</v>
      </c>
      <c r="Y4272" s="52">
        <f t="shared" ref="Y4272:Y4286" si="1357">O4272+T4272</f>
        <v>0</v>
      </c>
      <c r="Z4272" s="52">
        <f t="shared" ref="Z4272:Z4286" si="1358">P4272+U4272</f>
        <v>0</v>
      </c>
      <c r="AA4272" s="52">
        <f t="shared" ref="AA4272:AA4286" si="1359">Q4272+V4272</f>
        <v>200</v>
      </c>
      <c r="AB4272" s="52">
        <f>R4272+W4272</f>
        <v>0</v>
      </c>
      <c r="AC4272" s="53">
        <f>ROUND(X4272+Y4272+Z4272+AA4272+AB4272,1)</f>
        <v>763.2</v>
      </c>
      <c r="AD4272" s="58"/>
      <c r="AE4272" s="113"/>
      <c r="AF4272" s="60"/>
    </row>
    <row r="4273" spans="1:32">
      <c r="A4273" s="99" t="s">
        <v>800</v>
      </c>
      <c r="B4273" s="93">
        <v>36</v>
      </c>
      <c r="C4273" s="21" t="s">
        <v>324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55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204.8</v>
      </c>
      <c r="O4273" s="14">
        <f>E4273*$E$4</f>
        <v>0</v>
      </c>
      <c r="P4273" s="14">
        <f>F4273*$F$4</f>
        <v>0</v>
      </c>
      <c r="Q4273" s="14">
        <f>G4273*$G$4</f>
        <v>160</v>
      </c>
      <c r="R4273" s="14">
        <f>H4273*$H$4</f>
        <v>0</v>
      </c>
      <c r="S4273" s="14">
        <f>(N4273/100)*(I4273*$I$4)+(N4273/100)*(J4273*$J$4)</f>
        <v>486.40000000000003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56"/>
        <v>691.2</v>
      </c>
      <c r="Y4273" s="14">
        <f t="shared" si="1357"/>
        <v>0</v>
      </c>
      <c r="Z4273" s="14">
        <f t="shared" si="1358"/>
        <v>0</v>
      </c>
      <c r="AA4273" s="14">
        <f t="shared" si="1359"/>
        <v>160</v>
      </c>
      <c r="AB4273" s="14">
        <f>R4273+W4273</f>
        <v>0</v>
      </c>
      <c r="AC4273" s="15">
        <f>ROUND(X4273+Y4273+Z4273+AA4273+AB4273,1)</f>
        <v>851.2</v>
      </c>
      <c r="AD4273" s="48">
        <f>(ROUND(AC4273-AC4272,1)/AC4272)</f>
        <v>0.11530398322851153</v>
      </c>
      <c r="AE4273" s="113"/>
      <c r="AF4273" s="60"/>
    </row>
    <row r="4274" spans="1:32">
      <c r="A4274" s="99" t="s">
        <v>801</v>
      </c>
      <c r="B4274" s="93">
        <v>12</v>
      </c>
      <c r="C4274" s="21" t="s">
        <v>834</v>
      </c>
      <c r="D4274" s="12">
        <v>128</v>
      </c>
      <c r="E4274" s="12">
        <v>0</v>
      </c>
      <c r="F4274" s="12">
        <v>0</v>
      </c>
      <c r="G4274" s="12">
        <v>100</v>
      </c>
      <c r="H4274" s="12">
        <v>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256</v>
      </c>
      <c r="O4274" s="14">
        <f>E4274*$E$5</f>
        <v>0</v>
      </c>
      <c r="P4274" s="14">
        <f>F4274*$F$5</f>
        <v>0</v>
      </c>
      <c r="Q4274" s="14">
        <f>G4274*$G$5</f>
        <v>200</v>
      </c>
      <c r="R4274" s="14">
        <f>H4274*$H$5</f>
        <v>0</v>
      </c>
      <c r="S4274" s="14">
        <f>(N4274/100)*(I4274*$I$5)+(N4274/100)*(J4274*$J$5)</f>
        <v>276.48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6"/>
        <v>532.48</v>
      </c>
      <c r="Y4274" s="14">
        <f t="shared" si="1357"/>
        <v>0</v>
      </c>
      <c r="Z4274" s="14">
        <f t="shared" si="1358"/>
        <v>0</v>
      </c>
      <c r="AA4274" s="14">
        <f t="shared" si="1359"/>
        <v>200</v>
      </c>
      <c r="AB4274" s="14">
        <f>R4274+W4274</f>
        <v>0</v>
      </c>
      <c r="AC4274" s="15">
        <f t="shared" ref="AC4274:AC4286" si="1360">ROUND(X4274+Y4274+Z4274+AA4274+AB4274,1)</f>
        <v>732.5</v>
      </c>
      <c r="AD4274" s="48">
        <f>(ROUND(AC4274-AC4272,1)/AC4272)</f>
        <v>-4.0225366876310266E-2</v>
      </c>
      <c r="AE4274" s="113"/>
      <c r="AF4274" s="60"/>
    </row>
    <row r="4275" spans="1:32">
      <c r="A4275" s="99" t="s">
        <v>802</v>
      </c>
      <c r="B4275" s="93">
        <v>0</v>
      </c>
      <c r="C4275" s="21" t="s">
        <v>337</v>
      </c>
      <c r="D4275" s="12">
        <v>128</v>
      </c>
      <c r="E4275" s="12">
        <v>0</v>
      </c>
      <c r="F4275" s="12">
        <v>0</v>
      </c>
      <c r="G4275" s="12">
        <v>100</v>
      </c>
      <c r="H4275" s="12">
        <v>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256</v>
      </c>
      <c r="O4275" s="14">
        <f>E4275*$E$6</f>
        <v>0</v>
      </c>
      <c r="P4275" s="14">
        <f>F4275*$F$6</f>
        <v>0</v>
      </c>
      <c r="Q4275" s="14">
        <f>G4275*$G$6</f>
        <v>200</v>
      </c>
      <c r="R4275" s="14">
        <f>H4275*$H$6</f>
        <v>0</v>
      </c>
      <c r="S4275" s="14">
        <f>(N4275/100)*(I4275*$I$6)+(N4275/100)*(J4275*$J$6)</f>
        <v>276.48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6"/>
        <v>532.48</v>
      </c>
      <c r="Y4275" s="14">
        <f t="shared" si="1357"/>
        <v>0</v>
      </c>
      <c r="Z4275" s="14">
        <f t="shared" si="1358"/>
        <v>0</v>
      </c>
      <c r="AA4275" s="14">
        <f t="shared" si="1359"/>
        <v>200</v>
      </c>
      <c r="AB4275" s="14">
        <f t="shared" ref="AB4275:AB4286" si="1361">R4275+W4275</f>
        <v>0</v>
      </c>
      <c r="AC4275" s="15">
        <f t="shared" si="1360"/>
        <v>732.5</v>
      </c>
      <c r="AD4275" s="48">
        <f>(ROUND(AC4275-AC4272,1)/AC4272)</f>
        <v>-4.0225366876310266E-2</v>
      </c>
      <c r="AE4275" s="113"/>
      <c r="AF4275" s="60"/>
    </row>
    <row r="4276" spans="1:32">
      <c r="A4276" s="99" t="s">
        <v>803</v>
      </c>
      <c r="B4276" s="93">
        <v>0</v>
      </c>
      <c r="C4276" s="21" t="s">
        <v>338</v>
      </c>
      <c r="D4276" s="12">
        <v>128</v>
      </c>
      <c r="E4276" s="12">
        <v>0</v>
      </c>
      <c r="F4276" s="12">
        <v>0</v>
      </c>
      <c r="G4276" s="12">
        <v>100</v>
      </c>
      <c r="H4276" s="12">
        <v>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256</v>
      </c>
      <c r="O4276" s="14">
        <f>E4276*$E$7</f>
        <v>0</v>
      </c>
      <c r="P4276" s="14">
        <f>F4276*$F$7</f>
        <v>0</v>
      </c>
      <c r="Q4276" s="14">
        <f>G4276*$G$7</f>
        <v>200</v>
      </c>
      <c r="R4276" s="14">
        <f>H4276*$H$7</f>
        <v>0</v>
      </c>
      <c r="S4276" s="14">
        <f>(N4276/100)*(I4276*$I$7)+(N4276/100)*(J4276*$J$7)</f>
        <v>276.48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6"/>
        <v>532.48</v>
      </c>
      <c r="Y4276" s="14">
        <f t="shared" si="1357"/>
        <v>0</v>
      </c>
      <c r="Z4276" s="14">
        <f t="shared" si="1358"/>
        <v>0</v>
      </c>
      <c r="AA4276" s="14">
        <f t="shared" si="1359"/>
        <v>200</v>
      </c>
      <c r="AB4276" s="14">
        <f t="shared" si="1361"/>
        <v>0</v>
      </c>
      <c r="AC4276" s="15">
        <f t="shared" si="1360"/>
        <v>732.5</v>
      </c>
      <c r="AD4276" s="48">
        <f>(ROUND(AC4276-AC4272,1)/AC4272)</f>
        <v>-4.0225366876310266E-2</v>
      </c>
      <c r="AE4276" s="113"/>
      <c r="AF4276" s="60"/>
    </row>
    <row r="4277" spans="1:32">
      <c r="A4277" s="99" t="s">
        <v>653</v>
      </c>
      <c r="B4277" s="93"/>
      <c r="C4277" s="21" t="s">
        <v>339</v>
      </c>
      <c r="D4277" s="12">
        <v>128</v>
      </c>
      <c r="E4277" s="12">
        <v>0</v>
      </c>
      <c r="F4277" s="12">
        <v>0</v>
      </c>
      <c r="G4277" s="12">
        <v>100</v>
      </c>
      <c r="H4277" s="12">
        <v>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256</v>
      </c>
      <c r="O4277" s="14">
        <f>E4277*$E$8</f>
        <v>0</v>
      </c>
      <c r="P4277" s="14">
        <f>F4277*$F$8</f>
        <v>0</v>
      </c>
      <c r="Q4277" s="14">
        <f>G4277*$G$8</f>
        <v>200</v>
      </c>
      <c r="R4277" s="14">
        <f>H4277*$H$8</f>
        <v>0</v>
      </c>
      <c r="S4277" s="14">
        <f>(N4277/100)*(I4277*$I$8)+(N4277/100)*(J4277*$J$8)</f>
        <v>276.48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6"/>
        <v>532.48</v>
      </c>
      <c r="Y4277" s="14">
        <f t="shared" si="1357"/>
        <v>0</v>
      </c>
      <c r="Z4277" s="14">
        <f t="shared" si="1358"/>
        <v>0</v>
      </c>
      <c r="AA4277" s="14">
        <f t="shared" si="1359"/>
        <v>200</v>
      </c>
      <c r="AB4277" s="14">
        <f t="shared" si="1361"/>
        <v>0</v>
      </c>
      <c r="AC4277" s="15">
        <f t="shared" si="1360"/>
        <v>732.5</v>
      </c>
      <c r="AD4277" s="48">
        <f>(ROUND(AC4277-AC4272,1)/AC4272)</f>
        <v>-4.0225366876310266E-2</v>
      </c>
      <c r="AE4277" s="113"/>
      <c r="AF4277" s="60"/>
    </row>
    <row r="4278" spans="1:32">
      <c r="A4278" s="99" t="s">
        <v>594</v>
      </c>
      <c r="B4278" s="93"/>
      <c r="C4278" s="21" t="s">
        <v>1</v>
      </c>
      <c r="D4278" s="12">
        <v>64</v>
      </c>
      <c r="E4278" s="12">
        <v>180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83.2</v>
      </c>
      <c r="O4278" s="14">
        <f>E4278*$E$9</f>
        <v>270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99.84</v>
      </c>
      <c r="T4278" s="14">
        <f>(O4278/100)*(K4278*$K$9)</f>
        <v>432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6"/>
        <v>183.04000000000002</v>
      </c>
      <c r="Y4278" s="14">
        <f t="shared" si="1357"/>
        <v>702</v>
      </c>
      <c r="Z4278" s="14">
        <f t="shared" si="1358"/>
        <v>0</v>
      </c>
      <c r="AA4278" s="14">
        <f t="shared" si="1359"/>
        <v>0</v>
      </c>
      <c r="AB4278" s="14">
        <f t="shared" si="1361"/>
        <v>0</v>
      </c>
      <c r="AC4278" s="15">
        <f t="shared" si="1360"/>
        <v>885</v>
      </c>
      <c r="AD4278" s="48">
        <f>(ROUND(AC4278-AC4272,1)/AC4272)</f>
        <v>0.15959119496855345</v>
      </c>
      <c r="AE4278" s="113"/>
      <c r="AF4278" s="60"/>
    </row>
    <row r="4279" spans="1:32">
      <c r="A4279" s="99" t="s">
        <v>829</v>
      </c>
      <c r="B4279" s="93"/>
      <c r="C4279" s="21" t="s">
        <v>2</v>
      </c>
      <c r="D4279" s="12">
        <v>64</v>
      </c>
      <c r="E4279" s="12">
        <v>0</v>
      </c>
      <c r="F4279" s="12">
        <v>180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83.2</v>
      </c>
      <c r="O4279" s="14">
        <f>E4279*$E$10</f>
        <v>0</v>
      </c>
      <c r="P4279" s="14">
        <f>F4279*$F$10</f>
        <v>270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99.84</v>
      </c>
      <c r="T4279" s="14">
        <f>(O4279/100)*(K4279*$J$10)</f>
        <v>0</v>
      </c>
      <c r="U4279" s="14">
        <f>(P4279/100)*(K4279*$K$10)+(P4279/100)*(L4279*$L$10)</f>
        <v>432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6"/>
        <v>183.04000000000002</v>
      </c>
      <c r="Y4279" s="14">
        <f t="shared" si="1357"/>
        <v>0</v>
      </c>
      <c r="Z4279" s="14">
        <f t="shared" si="1358"/>
        <v>702</v>
      </c>
      <c r="AA4279" s="14">
        <f t="shared" si="1359"/>
        <v>0</v>
      </c>
      <c r="AB4279" s="14">
        <f t="shared" si="1361"/>
        <v>0</v>
      </c>
      <c r="AC4279" s="15">
        <f t="shared" si="1360"/>
        <v>885</v>
      </c>
      <c r="AD4279" s="48">
        <f>(ROUND(AC4279-AC4272,1)/AC4272)</f>
        <v>0.15959119496855345</v>
      </c>
      <c r="AE4279" s="113"/>
      <c r="AF4279" s="60"/>
    </row>
    <row r="4280" spans="1:32">
      <c r="A4280" s="99" t="s">
        <v>830</v>
      </c>
      <c r="B4280" s="93"/>
      <c r="C4280" s="21" t="s">
        <v>3</v>
      </c>
      <c r="D4280" s="12">
        <v>64</v>
      </c>
      <c r="E4280" s="12">
        <v>0</v>
      </c>
      <c r="F4280" s="12">
        <v>0</v>
      </c>
      <c r="G4280" s="12">
        <v>180</v>
      </c>
      <c r="H4280" s="12">
        <v>0</v>
      </c>
      <c r="I4280" s="13">
        <v>40</v>
      </c>
      <c r="J4280" s="13">
        <v>20</v>
      </c>
      <c r="K4280" s="13">
        <v>0</v>
      </c>
      <c r="L4280" s="13">
        <v>90</v>
      </c>
      <c r="M4280" s="13">
        <v>0</v>
      </c>
      <c r="N4280" s="14">
        <f>D4280*$D$11</f>
        <v>83.2</v>
      </c>
      <c r="O4280" s="14">
        <f>E4280*$E$11</f>
        <v>0</v>
      </c>
      <c r="P4280" s="14">
        <f>F4280*$F$11</f>
        <v>0</v>
      </c>
      <c r="Q4280" s="14">
        <f>G4280*$G$11</f>
        <v>270</v>
      </c>
      <c r="R4280" s="14">
        <f>H4280*$H$11</f>
        <v>0</v>
      </c>
      <c r="S4280" s="14">
        <f>(N4280/100)*(I4280*$I$11)+(N4280/100)*(J4280*$J$11)</f>
        <v>99.84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486.00000000000006</v>
      </c>
      <c r="W4280" s="14">
        <f>(R4280/100)*(K4280*$K$11)+(R4280/100)*(L4280*$L$11)</f>
        <v>0</v>
      </c>
      <c r="X4280" s="14">
        <f t="shared" si="1356"/>
        <v>183.04000000000002</v>
      </c>
      <c r="Y4280" s="14">
        <f t="shared" si="1357"/>
        <v>0</v>
      </c>
      <c r="Z4280" s="14">
        <f t="shared" si="1358"/>
        <v>0</v>
      </c>
      <c r="AA4280" s="14">
        <f t="shared" si="1359"/>
        <v>756</v>
      </c>
      <c r="AB4280" s="14">
        <f t="shared" si="1361"/>
        <v>0</v>
      </c>
      <c r="AC4280" s="15">
        <f t="shared" si="1360"/>
        <v>939</v>
      </c>
      <c r="AD4280" s="48">
        <f>(ROUND(AC4280-AC4272,1)/AC4272)</f>
        <v>0.23034591194968554</v>
      </c>
      <c r="AE4280" s="113"/>
      <c r="AF4280" s="60"/>
    </row>
    <row r="4281" spans="1:32">
      <c r="A4281" s="99" t="s">
        <v>831</v>
      </c>
      <c r="B4281" s="93"/>
      <c r="C4281" s="21" t="s">
        <v>4</v>
      </c>
      <c r="D4281" s="12">
        <v>64</v>
      </c>
      <c r="E4281" s="12">
        <v>0</v>
      </c>
      <c r="F4281" s="12">
        <v>0</v>
      </c>
      <c r="G4281" s="12">
        <v>0</v>
      </c>
      <c r="H4281" s="12">
        <v>180</v>
      </c>
      <c r="I4281" s="13">
        <v>40</v>
      </c>
      <c r="J4281" s="13">
        <v>20</v>
      </c>
      <c r="K4281" s="13">
        <v>40</v>
      </c>
      <c r="L4281" s="13">
        <v>40</v>
      </c>
      <c r="M4281" s="13">
        <v>0</v>
      </c>
      <c r="N4281" s="14">
        <f>D4281*$D$12</f>
        <v>83.2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270</v>
      </c>
      <c r="S4281" s="14">
        <f>(N4281/100)*(I4281*$I$12)+(N4281/100)*(J4281*$J$12)</f>
        <v>99.84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432</v>
      </c>
      <c r="X4281" s="14">
        <f t="shared" si="1356"/>
        <v>183.04000000000002</v>
      </c>
      <c r="Y4281" s="14">
        <f t="shared" si="1357"/>
        <v>0</v>
      </c>
      <c r="Z4281" s="14">
        <f t="shared" si="1358"/>
        <v>0</v>
      </c>
      <c r="AA4281" s="14">
        <f t="shared" si="1359"/>
        <v>0</v>
      </c>
      <c r="AB4281" s="14">
        <f t="shared" si="1361"/>
        <v>702</v>
      </c>
      <c r="AC4281" s="15">
        <f t="shared" si="1360"/>
        <v>885</v>
      </c>
      <c r="AD4281" s="48">
        <f>(ROUND(AC4281-AC4272,1)/AC4272)</f>
        <v>0.15959119496855345</v>
      </c>
      <c r="AE4281" s="113"/>
      <c r="AF4281" s="60"/>
    </row>
    <row r="4282" spans="1:32">
      <c r="A4282" s="99" t="s">
        <v>832</v>
      </c>
      <c r="B4282" s="93"/>
      <c r="C4282" s="21" t="s">
        <v>327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40</v>
      </c>
      <c r="J4282" s="13">
        <v>20</v>
      </c>
      <c r="K4282" s="13">
        <v>0</v>
      </c>
      <c r="L4282" s="13">
        <v>0</v>
      </c>
      <c r="M4282" s="13">
        <v>50</v>
      </c>
      <c r="N4282" s="14">
        <f>D4282*$D$13</f>
        <v>192</v>
      </c>
      <c r="O4282" s="14">
        <f>E4282*$E$13</f>
        <v>0</v>
      </c>
      <c r="P4282" s="14">
        <f>F4282*$F$13</f>
        <v>0</v>
      </c>
      <c r="Q4282" s="14">
        <f>G4282*$G$13</f>
        <v>150</v>
      </c>
      <c r="R4282" s="14">
        <f>H4282*$H$13</f>
        <v>0</v>
      </c>
      <c r="S4282" s="14">
        <f>(N4282/100)*(I4282*$I$13)+(N4282/100)*(J4282*$J$13)+(N4282/100)*(M4282*$M$13)</f>
        <v>422.4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150</v>
      </c>
      <c r="W4282" s="14">
        <f>(R4282/100)*(K4282*$K$13)+(R4282/100)*(L4282*$L$13)+(R4282/100)*(M4282*$M$13)</f>
        <v>0</v>
      </c>
      <c r="X4282" s="14">
        <f>N4282+S4282</f>
        <v>614.4</v>
      </c>
      <c r="Y4282" s="14">
        <f t="shared" si="1357"/>
        <v>0</v>
      </c>
      <c r="Z4282" s="14">
        <f t="shared" si="1358"/>
        <v>0</v>
      </c>
      <c r="AA4282" s="14">
        <f t="shared" si="1359"/>
        <v>300</v>
      </c>
      <c r="AB4282" s="14">
        <f t="shared" si="1361"/>
        <v>0</v>
      </c>
      <c r="AC4282" s="15">
        <f t="shared" si="1360"/>
        <v>914.4</v>
      </c>
      <c r="AD4282" s="48">
        <f>(ROUND(AC4282-AC4272,1)/AC4272)</f>
        <v>0.1981132075471698</v>
      </c>
      <c r="AE4282" s="113"/>
      <c r="AF4282" s="60"/>
    </row>
    <row r="4283" spans="1:32">
      <c r="A4283" s="99" t="s">
        <v>833</v>
      </c>
      <c r="B4283" s="93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80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651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6"/>
        <v>883.5</v>
      </c>
      <c r="Y4283" s="14">
        <f t="shared" si="1357"/>
        <v>0</v>
      </c>
      <c r="Z4283" s="14">
        <f t="shared" si="1358"/>
        <v>0</v>
      </c>
      <c r="AA4283" s="14">
        <f t="shared" si="1359"/>
        <v>0</v>
      </c>
      <c r="AB4283" s="14">
        <f t="shared" si="1361"/>
        <v>0</v>
      </c>
      <c r="AC4283" s="15">
        <f t="shared" si="1360"/>
        <v>883.5</v>
      </c>
      <c r="AD4283" s="48">
        <f>(ROUND(AC4283-AC4272,1)/AC4272)</f>
        <v>0.15762578616352199</v>
      </c>
      <c r="AE4283" s="113"/>
      <c r="AF4283" s="60"/>
    </row>
    <row r="4284" spans="1:32">
      <c r="A4284" s="99"/>
      <c r="B4284" s="93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80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651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6"/>
        <v>883.5</v>
      </c>
      <c r="Y4284" s="14">
        <f t="shared" si="1357"/>
        <v>0</v>
      </c>
      <c r="Z4284" s="14">
        <f t="shared" si="1358"/>
        <v>0</v>
      </c>
      <c r="AA4284" s="14">
        <f t="shared" si="1359"/>
        <v>0</v>
      </c>
      <c r="AB4284" s="14">
        <f t="shared" si="1361"/>
        <v>0</v>
      </c>
      <c r="AC4284" s="15">
        <f t="shared" si="1360"/>
        <v>883.5</v>
      </c>
      <c r="AD4284" s="48">
        <f>(ROUND(AC4284-AC4272,1)/AC4272)</f>
        <v>0.15762578616352199</v>
      </c>
      <c r="AE4284" s="113"/>
      <c r="AF4284" s="60"/>
    </row>
    <row r="4285" spans="1:32">
      <c r="A4285" s="99"/>
      <c r="B4285" s="93"/>
      <c r="C4285" s="21" t="s">
        <v>325</v>
      </c>
      <c r="D4285" s="12">
        <v>128</v>
      </c>
      <c r="E4285" s="12">
        <v>0</v>
      </c>
      <c r="F4285" s="12">
        <v>0</v>
      </c>
      <c r="G4285" s="12">
        <v>100</v>
      </c>
      <c r="H4285" s="12">
        <v>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204.8</v>
      </c>
      <c r="O4285" s="14">
        <f>E4285*$E$16</f>
        <v>0</v>
      </c>
      <c r="P4285" s="14">
        <f>F4285*$F$16</f>
        <v>0</v>
      </c>
      <c r="Q4285" s="14">
        <f>G4285*$G$16</f>
        <v>160</v>
      </c>
      <c r="R4285" s="14">
        <f>H4285*$H$16</f>
        <v>0</v>
      </c>
      <c r="S4285" s="14">
        <f>(N4285/100)*(I4285*$I$16)+(N4285/100)*(J4285*$J$16)</f>
        <v>440.32000000000005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6"/>
        <v>645.12000000000012</v>
      </c>
      <c r="Y4285" s="14">
        <f t="shared" si="1357"/>
        <v>0</v>
      </c>
      <c r="Z4285" s="14">
        <f t="shared" si="1358"/>
        <v>0</v>
      </c>
      <c r="AA4285" s="14">
        <f t="shared" si="1359"/>
        <v>160</v>
      </c>
      <c r="AB4285" s="14">
        <f t="shared" si="1361"/>
        <v>0</v>
      </c>
      <c r="AC4285" s="15">
        <f t="shared" si="1360"/>
        <v>805.1</v>
      </c>
      <c r="AD4285" s="48">
        <f>(ROUND(AC4285-AC4272,1)/AC4272)</f>
        <v>5.4900419287211732E-2</v>
      </c>
      <c r="AE4285" s="113"/>
      <c r="AF4285" s="60"/>
    </row>
    <row r="4286" spans="1:32">
      <c r="A4286" s="99"/>
      <c r="B4286" s="93"/>
      <c r="C4286" s="21" t="s">
        <v>326</v>
      </c>
      <c r="D4286" s="12">
        <v>128</v>
      </c>
      <c r="E4286" s="12">
        <v>0</v>
      </c>
      <c r="F4286" s="12">
        <v>0</v>
      </c>
      <c r="G4286" s="12">
        <v>100</v>
      </c>
      <c r="H4286" s="12">
        <v>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204.8</v>
      </c>
      <c r="O4286" s="14">
        <f>E4286*$E$17</f>
        <v>0</v>
      </c>
      <c r="P4286" s="14">
        <f>F4286*$F$17</f>
        <v>0</v>
      </c>
      <c r="Q4286" s="14">
        <f>G4286*$G$17</f>
        <v>160</v>
      </c>
      <c r="R4286" s="14">
        <f>H4286*$H$17</f>
        <v>0</v>
      </c>
      <c r="S4286" s="14">
        <f>(N4286/100)*(I4286*$I$17)+(N4286/100)*(J4286*$J$17)</f>
        <v>542.72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6"/>
        <v>747.52</v>
      </c>
      <c r="Y4286" s="14">
        <f t="shared" si="1357"/>
        <v>0</v>
      </c>
      <c r="Z4286" s="14">
        <f t="shared" si="1358"/>
        <v>0</v>
      </c>
      <c r="AA4286" s="14">
        <f t="shared" si="1359"/>
        <v>160</v>
      </c>
      <c r="AB4286" s="14">
        <f t="shared" si="1361"/>
        <v>0</v>
      </c>
      <c r="AC4286" s="15">
        <f t="shared" si="1360"/>
        <v>907.5</v>
      </c>
      <c r="AD4286" s="48">
        <f>(ROUND(AC4286-AC4272,1)/AC4272)</f>
        <v>0.18907232704402516</v>
      </c>
      <c r="AE4286" s="113"/>
      <c r="AF4286" s="60"/>
    </row>
    <row r="4287" spans="1:32">
      <c r="A4287" s="106" t="s">
        <v>0</v>
      </c>
      <c r="B4287" s="90" t="s">
        <v>184</v>
      </c>
      <c r="C4287" s="50" t="s">
        <v>341</v>
      </c>
      <c r="D4287" s="11">
        <v>150</v>
      </c>
      <c r="E4287" s="11">
        <v>0</v>
      </c>
      <c r="F4287" s="11">
        <v>0</v>
      </c>
      <c r="G4287" s="11">
        <v>0</v>
      </c>
      <c r="H4287" s="11">
        <v>0</v>
      </c>
      <c r="I4287" s="51">
        <v>30</v>
      </c>
      <c r="J4287" s="51">
        <v>30</v>
      </c>
      <c r="K4287" s="51">
        <v>0</v>
      </c>
      <c r="L4287" s="51">
        <v>0</v>
      </c>
      <c r="M4287" s="51">
        <v>0</v>
      </c>
      <c r="N4287" s="52">
        <f>D4287*$D$3</f>
        <v>300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360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2" si="1362">N4287+S4287</f>
        <v>660</v>
      </c>
      <c r="Y4287" s="52">
        <f t="shared" ref="Y4287:Y4302" si="1363">O4287+T4287</f>
        <v>0</v>
      </c>
      <c r="Z4287" s="52">
        <f t="shared" ref="Z4287:Z4302" si="1364">P4287+U4287</f>
        <v>0</v>
      </c>
      <c r="AA4287" s="52">
        <f t="shared" ref="AA4287:AA4302" si="1365">Q4287+V4287</f>
        <v>0</v>
      </c>
      <c r="AB4287" s="52">
        <f>R4287+W4287</f>
        <v>0</v>
      </c>
      <c r="AC4287" s="53">
        <f>ROUND(X4287+Y4287+Z4287+AA4287+AB4287,1)</f>
        <v>660</v>
      </c>
      <c r="AD4287" s="58"/>
      <c r="AE4287" s="113"/>
      <c r="AF4287" s="60"/>
    </row>
    <row r="4288" spans="1:32">
      <c r="A4288" s="99" t="s">
        <v>800</v>
      </c>
      <c r="B4288" s="91">
        <v>25</v>
      </c>
      <c r="C4288" s="21" t="s">
        <v>324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47</v>
      </c>
      <c r="J4288" s="13">
        <v>47</v>
      </c>
      <c r="K4288" s="13">
        <v>0</v>
      </c>
      <c r="L4288" s="13">
        <v>0</v>
      </c>
      <c r="M4288" s="13">
        <v>0</v>
      </c>
      <c r="N4288" s="14">
        <f>D4288*$D$4</f>
        <v>240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564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2"/>
        <v>804</v>
      </c>
      <c r="Y4288" s="14">
        <f t="shared" si="1363"/>
        <v>0</v>
      </c>
      <c r="Z4288" s="14">
        <f t="shared" si="1364"/>
        <v>0</v>
      </c>
      <c r="AA4288" s="14">
        <f t="shared" si="1365"/>
        <v>0</v>
      </c>
      <c r="AB4288" s="14">
        <f>R4288+W4288</f>
        <v>0</v>
      </c>
      <c r="AC4288" s="15">
        <f>ROUND(X4288+Y4288+Z4288+AA4288+AB4288,1)</f>
        <v>804</v>
      </c>
      <c r="AD4288" s="48">
        <f>(ROUND(AC4288-AC4287,1)/AC4287)</f>
        <v>0.21818181818181817</v>
      </c>
      <c r="AE4288" s="113"/>
      <c r="AF4288" s="60"/>
    </row>
    <row r="4289" spans="1:32">
      <c r="A4289" s="99" t="s">
        <v>801</v>
      </c>
      <c r="B4289" s="91">
        <v>25</v>
      </c>
      <c r="C4289" s="21" t="s">
        <v>834</v>
      </c>
      <c r="D4289" s="12">
        <v>150</v>
      </c>
      <c r="E4289" s="12">
        <v>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0</v>
      </c>
      <c r="L4289" s="13">
        <v>0</v>
      </c>
      <c r="M4289" s="13">
        <v>0</v>
      </c>
      <c r="N4289" s="14">
        <f>D4289*$D$5</f>
        <v>300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324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2"/>
        <v>624</v>
      </c>
      <c r="Y4289" s="14">
        <f t="shared" si="1363"/>
        <v>0</v>
      </c>
      <c r="Z4289" s="14">
        <f t="shared" si="1364"/>
        <v>0</v>
      </c>
      <c r="AA4289" s="14">
        <f t="shared" si="1365"/>
        <v>0</v>
      </c>
      <c r="AB4289" s="14">
        <f>R4289+W4289</f>
        <v>0</v>
      </c>
      <c r="AC4289" s="15">
        <f t="shared" ref="AC4289:AC4301" si="1366">ROUND(X4289+Y4289+Z4289+AA4289+AB4289,1)</f>
        <v>624</v>
      </c>
      <c r="AD4289" s="48">
        <f>(ROUND(AC4289-AC4287,1)/AC4287)</f>
        <v>-5.4545454545454543E-2</v>
      </c>
      <c r="AE4289" s="113"/>
      <c r="AF4289" s="60"/>
    </row>
    <row r="4290" spans="1:32">
      <c r="A4290" s="99" t="s">
        <v>802</v>
      </c>
      <c r="B4290" s="91">
        <v>0</v>
      </c>
      <c r="C4290" s="21" t="s">
        <v>337</v>
      </c>
      <c r="D4290" s="12">
        <v>150</v>
      </c>
      <c r="E4290" s="12">
        <v>0</v>
      </c>
      <c r="F4290" s="12">
        <v>0</v>
      </c>
      <c r="G4290" s="12">
        <v>0</v>
      </c>
      <c r="H4290" s="12">
        <v>0</v>
      </c>
      <c r="I4290" s="13">
        <v>30</v>
      </c>
      <c r="J4290" s="13">
        <v>30</v>
      </c>
      <c r="K4290" s="13">
        <v>0</v>
      </c>
      <c r="L4290" s="13">
        <v>0</v>
      </c>
      <c r="M4290" s="13">
        <v>0</v>
      </c>
      <c r="N4290" s="14">
        <f>D4290*$D$6</f>
        <v>300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324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2"/>
        <v>624</v>
      </c>
      <c r="Y4290" s="14">
        <f t="shared" si="1363"/>
        <v>0</v>
      </c>
      <c r="Z4290" s="14">
        <f t="shared" si="1364"/>
        <v>0</v>
      </c>
      <c r="AA4290" s="14">
        <f t="shared" si="1365"/>
        <v>0</v>
      </c>
      <c r="AB4290" s="14">
        <f t="shared" ref="AB4290:AB4301" si="1367">R4290+W4290</f>
        <v>0</v>
      </c>
      <c r="AC4290" s="15">
        <f t="shared" si="1366"/>
        <v>624</v>
      </c>
      <c r="AD4290" s="48">
        <f>(ROUND(AC4290-AC4287,1)/AC4287)</f>
        <v>-5.4545454545454543E-2</v>
      </c>
      <c r="AE4290" s="113"/>
      <c r="AF4290" s="60"/>
    </row>
    <row r="4291" spans="1:32">
      <c r="A4291" s="99" t="s">
        <v>803</v>
      </c>
      <c r="B4291" s="91">
        <v>0</v>
      </c>
      <c r="C4291" s="21" t="s">
        <v>338</v>
      </c>
      <c r="D4291" s="12">
        <v>150</v>
      </c>
      <c r="E4291" s="12">
        <v>0</v>
      </c>
      <c r="F4291" s="12">
        <v>0</v>
      </c>
      <c r="G4291" s="12">
        <v>0</v>
      </c>
      <c r="H4291" s="12">
        <v>0</v>
      </c>
      <c r="I4291" s="13">
        <v>30</v>
      </c>
      <c r="J4291" s="13">
        <v>30</v>
      </c>
      <c r="K4291" s="13">
        <v>0</v>
      </c>
      <c r="L4291" s="13">
        <v>0</v>
      </c>
      <c r="M4291" s="13">
        <v>0</v>
      </c>
      <c r="N4291" s="14">
        <f>D4291*$D$7</f>
        <v>300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324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2"/>
        <v>624</v>
      </c>
      <c r="Y4291" s="14">
        <f t="shared" si="1363"/>
        <v>0</v>
      </c>
      <c r="Z4291" s="14">
        <f t="shared" si="1364"/>
        <v>0</v>
      </c>
      <c r="AA4291" s="14">
        <f t="shared" si="1365"/>
        <v>0</v>
      </c>
      <c r="AB4291" s="14">
        <f t="shared" si="1367"/>
        <v>0</v>
      </c>
      <c r="AC4291" s="15">
        <f t="shared" si="1366"/>
        <v>624</v>
      </c>
      <c r="AD4291" s="48">
        <f>(ROUND(AC4291-AC4287,1)/AC4287)</f>
        <v>-5.4545454545454543E-2</v>
      </c>
      <c r="AE4291" s="113"/>
      <c r="AF4291" s="60"/>
    </row>
    <row r="4292" spans="1:32">
      <c r="A4292" s="99" t="s">
        <v>653</v>
      </c>
      <c r="B4292" s="91"/>
      <c r="C4292" s="21" t="s">
        <v>339</v>
      </c>
      <c r="D4292" s="12">
        <v>150</v>
      </c>
      <c r="E4292" s="12">
        <v>0</v>
      </c>
      <c r="F4292" s="12">
        <v>0</v>
      </c>
      <c r="G4292" s="12">
        <v>0</v>
      </c>
      <c r="H4292" s="12">
        <v>0</v>
      </c>
      <c r="I4292" s="13">
        <v>30</v>
      </c>
      <c r="J4292" s="13">
        <v>30</v>
      </c>
      <c r="K4292" s="13">
        <v>0</v>
      </c>
      <c r="L4292" s="13">
        <v>0</v>
      </c>
      <c r="M4292" s="13">
        <v>0</v>
      </c>
      <c r="N4292" s="14">
        <f>D4292*$D$8</f>
        <v>300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324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2"/>
        <v>624</v>
      </c>
      <c r="Y4292" s="14">
        <f t="shared" si="1363"/>
        <v>0</v>
      </c>
      <c r="Z4292" s="14">
        <f t="shared" si="1364"/>
        <v>0</v>
      </c>
      <c r="AA4292" s="14">
        <f t="shared" si="1365"/>
        <v>0</v>
      </c>
      <c r="AB4292" s="14">
        <f t="shared" si="1367"/>
        <v>0</v>
      </c>
      <c r="AC4292" s="15">
        <f t="shared" si="1366"/>
        <v>624</v>
      </c>
      <c r="AD4292" s="48">
        <f>(ROUND(AC4292-AC4287,1)/AC4287)</f>
        <v>-5.4545454545454543E-2</v>
      </c>
      <c r="AE4292" s="113"/>
      <c r="AF4292" s="60"/>
    </row>
    <row r="4293" spans="1:32">
      <c r="A4293" s="99" t="s">
        <v>594</v>
      </c>
      <c r="B4293" s="91"/>
      <c r="C4293" s="21" t="s">
        <v>1</v>
      </c>
      <c r="D4293" s="12">
        <v>75</v>
      </c>
      <c r="E4293" s="12">
        <v>150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65</v>
      </c>
      <c r="L4293" s="13">
        <v>0</v>
      </c>
      <c r="M4293" s="13">
        <v>0</v>
      </c>
      <c r="N4293" s="14">
        <f>D4293*$D$9</f>
        <v>97.5</v>
      </c>
      <c r="O4293" s="14">
        <f>E4293*$E$9</f>
        <v>225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117</v>
      </c>
      <c r="T4293" s="14">
        <f>(O4293/100)*(K4293*$K$9)</f>
        <v>292.5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2"/>
        <v>214.5</v>
      </c>
      <c r="Y4293" s="14">
        <f t="shared" si="1363"/>
        <v>517.5</v>
      </c>
      <c r="Z4293" s="14">
        <f t="shared" si="1364"/>
        <v>0</v>
      </c>
      <c r="AA4293" s="14">
        <f t="shared" si="1365"/>
        <v>0</v>
      </c>
      <c r="AB4293" s="14">
        <f t="shared" si="1367"/>
        <v>0</v>
      </c>
      <c r="AC4293" s="15">
        <f t="shared" si="1366"/>
        <v>732</v>
      </c>
      <c r="AD4293" s="48">
        <f>(ROUND(AC4293-AC4287,1)/AC4287)</f>
        <v>0.10909090909090909</v>
      </c>
      <c r="AE4293" s="113"/>
      <c r="AF4293" s="60"/>
    </row>
    <row r="4294" spans="1:32">
      <c r="A4294" s="99" t="s">
        <v>829</v>
      </c>
      <c r="B4294" s="91"/>
      <c r="C4294" s="21" t="s">
        <v>2</v>
      </c>
      <c r="D4294" s="12">
        <v>75</v>
      </c>
      <c r="E4294" s="12">
        <v>0</v>
      </c>
      <c r="F4294" s="12">
        <v>150</v>
      </c>
      <c r="G4294" s="12">
        <v>0</v>
      </c>
      <c r="H4294" s="12">
        <v>0</v>
      </c>
      <c r="I4294" s="13">
        <v>30</v>
      </c>
      <c r="J4294" s="13">
        <v>30</v>
      </c>
      <c r="K4294" s="13">
        <v>32.5</v>
      </c>
      <c r="L4294" s="13">
        <v>32.5</v>
      </c>
      <c r="M4294" s="13">
        <v>0</v>
      </c>
      <c r="N4294" s="14">
        <f>D4294*$D$10</f>
        <v>97.5</v>
      </c>
      <c r="O4294" s="14">
        <f>E4294*$E$10</f>
        <v>0</v>
      </c>
      <c r="P4294" s="14">
        <f>F4294*$F$10</f>
        <v>225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117</v>
      </c>
      <c r="T4294" s="14">
        <f>(O4294/100)*(K4294*$J$10)</f>
        <v>0</v>
      </c>
      <c r="U4294" s="14">
        <f>(P4294/100)*(K4294*$K$10)+(P4294/100)*(L4294*$L$10)</f>
        <v>292.5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2"/>
        <v>214.5</v>
      </c>
      <c r="Y4294" s="14">
        <f t="shared" si="1363"/>
        <v>0</v>
      </c>
      <c r="Z4294" s="14">
        <f t="shared" si="1364"/>
        <v>517.5</v>
      </c>
      <c r="AA4294" s="14">
        <f t="shared" si="1365"/>
        <v>0</v>
      </c>
      <c r="AB4294" s="14">
        <f t="shared" si="1367"/>
        <v>0</v>
      </c>
      <c r="AC4294" s="15">
        <f t="shared" si="1366"/>
        <v>732</v>
      </c>
      <c r="AD4294" s="48">
        <f>(ROUND(AC4294-AC4287,1)/AC4287)</f>
        <v>0.10909090909090909</v>
      </c>
      <c r="AE4294" s="113"/>
      <c r="AF4294" s="60"/>
    </row>
    <row r="4295" spans="1:32">
      <c r="A4295" s="99" t="s">
        <v>830</v>
      </c>
      <c r="B4295" s="91"/>
      <c r="C4295" s="21" t="s">
        <v>3</v>
      </c>
      <c r="D4295" s="12">
        <v>75</v>
      </c>
      <c r="E4295" s="12">
        <v>0</v>
      </c>
      <c r="F4295" s="12">
        <v>0</v>
      </c>
      <c r="G4295" s="12">
        <v>150</v>
      </c>
      <c r="H4295" s="12">
        <v>0</v>
      </c>
      <c r="I4295" s="13">
        <v>30</v>
      </c>
      <c r="J4295" s="13">
        <v>30</v>
      </c>
      <c r="K4295" s="13">
        <v>0</v>
      </c>
      <c r="L4295" s="13">
        <v>65</v>
      </c>
      <c r="M4295" s="13">
        <v>0</v>
      </c>
      <c r="N4295" s="14">
        <f>D4295*$D$11</f>
        <v>97.5</v>
      </c>
      <c r="O4295" s="14">
        <f>E4295*$E$11</f>
        <v>0</v>
      </c>
      <c r="P4295" s="14">
        <f>F4295*$F$11</f>
        <v>0</v>
      </c>
      <c r="Q4295" s="14">
        <f>G4295*$G$11</f>
        <v>225</v>
      </c>
      <c r="R4295" s="14">
        <f>H4295*$H$11</f>
        <v>0</v>
      </c>
      <c r="S4295" s="14">
        <f>(N4295/100)*(I4295*$I$11)+(N4295/100)*(J4295*$J$11)</f>
        <v>117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292.5</v>
      </c>
      <c r="W4295" s="14">
        <f>(R4295/100)*(K4295*$K$11)+(R4295/100)*(L4295*$L$11)</f>
        <v>0</v>
      </c>
      <c r="X4295" s="14">
        <f t="shared" si="1362"/>
        <v>214.5</v>
      </c>
      <c r="Y4295" s="14">
        <f t="shared" si="1363"/>
        <v>0</v>
      </c>
      <c r="Z4295" s="14">
        <f t="shared" si="1364"/>
        <v>0</v>
      </c>
      <c r="AA4295" s="14">
        <f t="shared" si="1365"/>
        <v>517.5</v>
      </c>
      <c r="AB4295" s="14">
        <f t="shared" si="1367"/>
        <v>0</v>
      </c>
      <c r="AC4295" s="15">
        <f t="shared" si="1366"/>
        <v>732</v>
      </c>
      <c r="AD4295" s="48">
        <f>(ROUND(AC4295-AC4287,1)/AC4287)</f>
        <v>0.10909090909090909</v>
      </c>
      <c r="AE4295" s="113"/>
      <c r="AF4295" s="60"/>
    </row>
    <row r="4296" spans="1:32">
      <c r="A4296" s="99" t="s">
        <v>831</v>
      </c>
      <c r="B4296" s="91"/>
      <c r="C4296" s="21" t="s">
        <v>4</v>
      </c>
      <c r="D4296" s="12">
        <v>75</v>
      </c>
      <c r="E4296" s="12">
        <v>0</v>
      </c>
      <c r="F4296" s="12">
        <v>0</v>
      </c>
      <c r="G4296" s="12">
        <v>0</v>
      </c>
      <c r="H4296" s="12">
        <v>150</v>
      </c>
      <c r="I4296" s="13">
        <v>30</v>
      </c>
      <c r="J4296" s="13">
        <v>30</v>
      </c>
      <c r="K4296" s="13">
        <v>32.5</v>
      </c>
      <c r="L4296" s="13">
        <v>32.5</v>
      </c>
      <c r="M4296" s="13">
        <v>0</v>
      </c>
      <c r="N4296" s="14">
        <f>D4296*$D$12</f>
        <v>97.5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225</v>
      </c>
      <c r="S4296" s="14">
        <f>(N4296/100)*(I4296*$I$12)+(N4296/100)*(J4296*$J$12)</f>
        <v>117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292.5</v>
      </c>
      <c r="X4296" s="14">
        <f t="shared" si="1362"/>
        <v>214.5</v>
      </c>
      <c r="Y4296" s="14">
        <f t="shared" si="1363"/>
        <v>0</v>
      </c>
      <c r="Z4296" s="14">
        <f t="shared" si="1364"/>
        <v>0</v>
      </c>
      <c r="AA4296" s="14">
        <f t="shared" si="1365"/>
        <v>0</v>
      </c>
      <c r="AB4296" s="14">
        <f t="shared" si="1367"/>
        <v>517.5</v>
      </c>
      <c r="AC4296" s="15">
        <f t="shared" si="1366"/>
        <v>732</v>
      </c>
      <c r="AD4296" s="48">
        <f>(ROUND(AC4296-AC4287,1)/AC4287)</f>
        <v>0.10909090909090909</v>
      </c>
      <c r="AE4296" s="113"/>
      <c r="AF4296" s="60"/>
    </row>
    <row r="4297" spans="1:32">
      <c r="A4297" s="99" t="s">
        <v>832</v>
      </c>
      <c r="B4297" s="91"/>
      <c r="C4297" s="21" t="s">
        <v>327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30</v>
      </c>
      <c r="J4297" s="13">
        <v>30</v>
      </c>
      <c r="K4297" s="13">
        <v>0</v>
      </c>
      <c r="L4297" s="13">
        <v>0</v>
      </c>
      <c r="M4297" s="13">
        <v>60</v>
      </c>
      <c r="N4297" s="14">
        <f>D4297*$D$13</f>
        <v>225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540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765</v>
      </c>
      <c r="Y4297" s="14">
        <f t="shared" si="1363"/>
        <v>0</v>
      </c>
      <c r="Z4297" s="14">
        <f t="shared" si="1364"/>
        <v>0</v>
      </c>
      <c r="AA4297" s="14">
        <f t="shared" si="1365"/>
        <v>0</v>
      </c>
      <c r="AB4297" s="14">
        <f t="shared" si="1367"/>
        <v>0</v>
      </c>
      <c r="AC4297" s="15">
        <f t="shared" si="1366"/>
        <v>765</v>
      </c>
      <c r="AD4297" s="48">
        <f>(ROUND(AC4297-AC4287,1)/AC4287)</f>
        <v>0.15909090909090909</v>
      </c>
      <c r="AE4297" s="113"/>
      <c r="AF4297" s="63"/>
    </row>
    <row r="4298" spans="1:32">
      <c r="A4298" s="99" t="s">
        <v>833</v>
      </c>
      <c r="B4298" s="91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30</v>
      </c>
      <c r="J4298" s="13">
        <v>30</v>
      </c>
      <c r="K4298" s="13">
        <v>60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540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2"/>
        <v>765</v>
      </c>
      <c r="Y4298" s="14">
        <f t="shared" si="1363"/>
        <v>0</v>
      </c>
      <c r="Z4298" s="14">
        <f t="shared" si="1364"/>
        <v>0</v>
      </c>
      <c r="AA4298" s="14">
        <f t="shared" si="1365"/>
        <v>0</v>
      </c>
      <c r="AB4298" s="14">
        <f t="shared" si="1367"/>
        <v>0</v>
      </c>
      <c r="AC4298" s="15">
        <f t="shared" si="1366"/>
        <v>765</v>
      </c>
      <c r="AD4298" s="48">
        <f>(ROUND(AC4298-AC4287,1)/AC4287)</f>
        <v>0.15909090909090909</v>
      </c>
      <c r="AE4298" s="113"/>
      <c r="AF4298" s="60"/>
    </row>
    <row r="4299" spans="1:32">
      <c r="A4299" s="99"/>
      <c r="B4299" s="91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30</v>
      </c>
      <c r="J4299" s="13">
        <v>30</v>
      </c>
      <c r="K4299" s="13">
        <v>0</v>
      </c>
      <c r="L4299" s="13">
        <v>60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540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2"/>
        <v>765</v>
      </c>
      <c r="Y4299" s="14">
        <f t="shared" si="1363"/>
        <v>0</v>
      </c>
      <c r="Z4299" s="14">
        <f t="shared" si="1364"/>
        <v>0</v>
      </c>
      <c r="AA4299" s="14">
        <f t="shared" si="1365"/>
        <v>0</v>
      </c>
      <c r="AB4299" s="14">
        <f t="shared" si="1367"/>
        <v>0</v>
      </c>
      <c r="AC4299" s="15">
        <f t="shared" si="1366"/>
        <v>765</v>
      </c>
      <c r="AD4299" s="48">
        <f>(ROUND(AC4299-AC4287,1)/AC4287)</f>
        <v>0.15909090909090909</v>
      </c>
      <c r="AE4299" s="113"/>
      <c r="AF4299" s="60"/>
    </row>
    <row r="4300" spans="1:32">
      <c r="A4300" s="99"/>
      <c r="B4300" s="91"/>
      <c r="C4300" s="21" t="s">
        <v>325</v>
      </c>
      <c r="D4300" s="12">
        <v>150</v>
      </c>
      <c r="E4300" s="12">
        <v>0</v>
      </c>
      <c r="F4300" s="12">
        <v>0</v>
      </c>
      <c r="G4300" s="12">
        <v>0</v>
      </c>
      <c r="H4300" s="12">
        <v>0</v>
      </c>
      <c r="I4300" s="13">
        <v>30</v>
      </c>
      <c r="J4300" s="13">
        <v>56</v>
      </c>
      <c r="K4300" s="13">
        <v>0</v>
      </c>
      <c r="L4300" s="13">
        <v>0</v>
      </c>
      <c r="M4300" s="13">
        <v>0</v>
      </c>
      <c r="N4300" s="14">
        <f>D4300*$D$16</f>
        <v>240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542.4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2"/>
        <v>782.4</v>
      </c>
      <c r="Y4300" s="14">
        <f t="shared" si="1363"/>
        <v>0</v>
      </c>
      <c r="Z4300" s="14">
        <f t="shared" si="1364"/>
        <v>0</v>
      </c>
      <c r="AA4300" s="14">
        <f t="shared" si="1365"/>
        <v>0</v>
      </c>
      <c r="AB4300" s="14">
        <f t="shared" si="1367"/>
        <v>0</v>
      </c>
      <c r="AC4300" s="15">
        <f t="shared" si="1366"/>
        <v>782.4</v>
      </c>
      <c r="AD4300" s="48">
        <f>(ROUND(AC4300-AC4287,1)/AC4287)</f>
        <v>0.18545454545454546</v>
      </c>
      <c r="AE4300" s="113"/>
      <c r="AF4300" s="60"/>
    </row>
    <row r="4301" spans="1:32">
      <c r="A4301" s="99"/>
      <c r="B4301" s="91"/>
      <c r="C4301" s="21" t="s">
        <v>326</v>
      </c>
      <c r="D4301" s="12">
        <v>150</v>
      </c>
      <c r="E4301" s="12">
        <v>0</v>
      </c>
      <c r="F4301" s="12">
        <v>0</v>
      </c>
      <c r="G4301" s="12">
        <v>0</v>
      </c>
      <c r="H4301" s="12">
        <v>0</v>
      </c>
      <c r="I4301" s="13">
        <v>56</v>
      </c>
      <c r="J4301" s="13">
        <v>30</v>
      </c>
      <c r="K4301" s="13">
        <v>0</v>
      </c>
      <c r="L4301" s="13">
        <v>0</v>
      </c>
      <c r="M4301" s="13">
        <v>0</v>
      </c>
      <c r="N4301" s="14">
        <f>D4301*$D$17</f>
        <v>240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542.4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2"/>
        <v>782.4</v>
      </c>
      <c r="Y4301" s="14">
        <f t="shared" si="1363"/>
        <v>0</v>
      </c>
      <c r="Z4301" s="14">
        <f t="shared" si="1364"/>
        <v>0</v>
      </c>
      <c r="AA4301" s="14">
        <f t="shared" si="1365"/>
        <v>0</v>
      </c>
      <c r="AB4301" s="14">
        <f t="shared" si="1367"/>
        <v>0</v>
      </c>
      <c r="AC4301" s="15">
        <f t="shared" si="1366"/>
        <v>782.4</v>
      </c>
      <c r="AD4301" s="48">
        <f>(ROUND(AC4301-AC4287,1)/AC4287)</f>
        <v>0.18545454545454546</v>
      </c>
      <c r="AE4301" s="113"/>
      <c r="AF4301" s="60"/>
    </row>
    <row r="4302" spans="1:32">
      <c r="A4302" s="106" t="s">
        <v>0</v>
      </c>
      <c r="B4302" s="92" t="s">
        <v>183</v>
      </c>
      <c r="C4302" s="50" t="s">
        <v>241</v>
      </c>
      <c r="D4302" s="11">
        <v>85</v>
      </c>
      <c r="E4302" s="11">
        <v>0</v>
      </c>
      <c r="F4302" s="11">
        <v>125</v>
      </c>
      <c r="G4302" s="11">
        <v>0</v>
      </c>
      <c r="H4302" s="11">
        <v>0</v>
      </c>
      <c r="I4302" s="51">
        <v>20</v>
      </c>
      <c r="J4302" s="51">
        <v>30</v>
      </c>
      <c r="K4302" s="51">
        <v>50</v>
      </c>
      <c r="L4302" s="51">
        <v>0</v>
      </c>
      <c r="M4302" s="51">
        <v>0</v>
      </c>
      <c r="N4302" s="52">
        <f>D4302*$D$3</f>
        <v>170</v>
      </c>
      <c r="O4302" s="52">
        <f>E4302*$E$3</f>
        <v>0</v>
      </c>
      <c r="P4302" s="52">
        <f>F4302*$F$3</f>
        <v>250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170</v>
      </c>
      <c r="T4302" s="52">
        <f>(O4302/100)*(K4302*$K$3)</f>
        <v>0</v>
      </c>
      <c r="U4302" s="52">
        <f>(P4302/100)*(K4302*$K$3)+(P4302/100)*(L4302*$L$3)</f>
        <v>250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2"/>
        <v>340</v>
      </c>
      <c r="Y4302" s="52">
        <f t="shared" si="1363"/>
        <v>0</v>
      </c>
      <c r="Z4302" s="52">
        <f t="shared" si="1364"/>
        <v>500</v>
      </c>
      <c r="AA4302" s="52">
        <f t="shared" si="1365"/>
        <v>0</v>
      </c>
      <c r="AB4302" s="52">
        <f>R4302+W4302</f>
        <v>0</v>
      </c>
      <c r="AC4302" s="53">
        <f>ROUND(X4302+Y4302+Z4302+AA4302+AB4302,1)</f>
        <v>840</v>
      </c>
      <c r="AD4302" s="58"/>
      <c r="AE4302" s="113"/>
      <c r="AF4302" s="60"/>
    </row>
    <row r="4303" spans="1:32">
      <c r="A4303" s="99" t="s">
        <v>800</v>
      </c>
      <c r="B4303" s="93">
        <v>12</v>
      </c>
      <c r="C4303" s="21" t="s">
        <v>324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49</v>
      </c>
      <c r="J4303" s="13">
        <v>59</v>
      </c>
      <c r="K4303" s="13">
        <v>50</v>
      </c>
      <c r="L4303" s="13">
        <v>0</v>
      </c>
      <c r="M4303" s="13">
        <v>0</v>
      </c>
      <c r="N4303" s="14">
        <f>D4303*$D$4</f>
        <v>136</v>
      </c>
      <c r="O4303" s="14">
        <f>E4303*$E$4</f>
        <v>0</v>
      </c>
      <c r="P4303" s="14">
        <f>F4303*$F$4</f>
        <v>200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367.20000000000005</v>
      </c>
      <c r="T4303" s="14">
        <f>(O4303/100)*(K4303*$K$4)</f>
        <v>0</v>
      </c>
      <c r="U4303" s="14">
        <f>(P4303/100)*(K4303*$K$4)+(P4303/100)*(L4303*$L$4)</f>
        <v>200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ref="X4303:X4331" si="1368">N4303+S4303</f>
        <v>503.20000000000005</v>
      </c>
      <c r="Y4303" s="14">
        <f t="shared" ref="Y4303:Y4331" si="1369">O4303+T4303</f>
        <v>0</v>
      </c>
      <c r="Z4303" s="14">
        <f t="shared" ref="Z4303:Z4331" si="1370">P4303+U4303</f>
        <v>400</v>
      </c>
      <c r="AA4303" s="14">
        <f t="shared" ref="AA4303:AA4331" si="1371">Q4303+V4303</f>
        <v>0</v>
      </c>
      <c r="AB4303" s="14">
        <f>R4303+W4303</f>
        <v>0</v>
      </c>
      <c r="AC4303" s="15">
        <f>ROUND(X4303+Y4303+Z4303+AA4303+AB4303,1)</f>
        <v>903.2</v>
      </c>
      <c r="AD4303" s="48">
        <f>(ROUND(AC4303-AC4302,1)/AC4302)</f>
        <v>7.5238095238095243E-2</v>
      </c>
      <c r="AE4303" s="113"/>
      <c r="AF4303" s="60"/>
    </row>
    <row r="4304" spans="1:32">
      <c r="A4304" s="99" t="s">
        <v>801</v>
      </c>
      <c r="B4304" s="93">
        <v>12</v>
      </c>
      <c r="C4304" s="21" t="s">
        <v>834</v>
      </c>
      <c r="D4304" s="12">
        <v>85</v>
      </c>
      <c r="E4304" s="12">
        <v>0</v>
      </c>
      <c r="F4304" s="12">
        <v>125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D4304*$D$5</f>
        <v>170</v>
      </c>
      <c r="O4304" s="14">
        <f>E4304*$E$5</f>
        <v>0</v>
      </c>
      <c r="P4304" s="14">
        <f>F4304*$F$5</f>
        <v>250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153</v>
      </c>
      <c r="T4304" s="14">
        <f>(O4304/100)*(K4304*$K$5)</f>
        <v>0</v>
      </c>
      <c r="U4304" s="14">
        <f>(P4304/100)*(K4304*$K$5)+(P4304/100)*(L4304*$L$5)</f>
        <v>225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8"/>
        <v>323</v>
      </c>
      <c r="Y4304" s="14">
        <f t="shared" si="1369"/>
        <v>0</v>
      </c>
      <c r="Z4304" s="14">
        <f t="shared" si="1370"/>
        <v>475</v>
      </c>
      <c r="AA4304" s="14">
        <f t="shared" si="1371"/>
        <v>0</v>
      </c>
      <c r="AB4304" s="14">
        <f>R4304+W4304</f>
        <v>0</v>
      </c>
      <c r="AC4304" s="15">
        <f t="shared" ref="AC4304:AC4316" si="1372">ROUND(X4304+Y4304+Z4304+AA4304+AB4304,1)</f>
        <v>798</v>
      </c>
      <c r="AD4304" s="48">
        <f>(ROUND(AC4304-AC4302,1)/AC4302)</f>
        <v>-0.05</v>
      </c>
      <c r="AE4304" s="113"/>
      <c r="AF4304" s="60"/>
    </row>
    <row r="4305" spans="1:32">
      <c r="A4305" s="99" t="s">
        <v>802</v>
      </c>
      <c r="B4305" s="93">
        <v>20</v>
      </c>
      <c r="C4305" s="21" t="s">
        <v>337</v>
      </c>
      <c r="D4305" s="12">
        <v>85</v>
      </c>
      <c r="E4305" s="12">
        <v>0</v>
      </c>
      <c r="F4305" s="12">
        <v>125</v>
      </c>
      <c r="G4305" s="12">
        <v>0</v>
      </c>
      <c r="H4305" s="12">
        <v>0</v>
      </c>
      <c r="I4305" s="13">
        <v>20</v>
      </c>
      <c r="J4305" s="13">
        <v>30</v>
      </c>
      <c r="K4305" s="13">
        <v>50</v>
      </c>
      <c r="L4305" s="13">
        <v>0</v>
      </c>
      <c r="M4305" s="13">
        <v>0</v>
      </c>
      <c r="N4305" s="14">
        <f>D4305*$D$6</f>
        <v>170</v>
      </c>
      <c r="O4305" s="14">
        <f>E4305*$E$6</f>
        <v>0</v>
      </c>
      <c r="P4305" s="14">
        <f>F4305*$F$6</f>
        <v>250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153</v>
      </c>
      <c r="T4305" s="14">
        <f>(O4305/100)*(K4305*$K$6)</f>
        <v>0</v>
      </c>
      <c r="U4305" s="14">
        <f>(P4305/100)*(K4305*$K$6)+(P4305/100)*(L4305*$L$6)</f>
        <v>225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8"/>
        <v>323</v>
      </c>
      <c r="Y4305" s="14">
        <f t="shared" si="1369"/>
        <v>0</v>
      </c>
      <c r="Z4305" s="14">
        <f t="shared" si="1370"/>
        <v>475</v>
      </c>
      <c r="AA4305" s="14">
        <f t="shared" si="1371"/>
        <v>0</v>
      </c>
      <c r="AB4305" s="14">
        <f t="shared" ref="AB4305:AB4316" si="1373">R4305+W4305</f>
        <v>0</v>
      </c>
      <c r="AC4305" s="15">
        <f t="shared" si="1372"/>
        <v>798</v>
      </c>
      <c r="AD4305" s="48">
        <f>(ROUND(AC4305-AC4302,1)/AC4302)</f>
        <v>-0.05</v>
      </c>
      <c r="AE4305" s="113"/>
      <c r="AF4305" s="60"/>
    </row>
    <row r="4306" spans="1:32">
      <c r="A4306" s="99" t="s">
        <v>803</v>
      </c>
      <c r="B4306" s="93">
        <v>0</v>
      </c>
      <c r="C4306" s="21" t="s">
        <v>338</v>
      </c>
      <c r="D4306" s="12">
        <v>85</v>
      </c>
      <c r="E4306" s="12">
        <v>0</v>
      </c>
      <c r="F4306" s="12">
        <v>125</v>
      </c>
      <c r="G4306" s="12">
        <v>0</v>
      </c>
      <c r="H4306" s="12">
        <v>0</v>
      </c>
      <c r="I4306" s="13">
        <v>20</v>
      </c>
      <c r="J4306" s="13">
        <v>30</v>
      </c>
      <c r="K4306" s="13">
        <v>50</v>
      </c>
      <c r="L4306" s="13">
        <v>0</v>
      </c>
      <c r="M4306" s="13">
        <v>0</v>
      </c>
      <c r="N4306" s="14">
        <f>D4306*$D$7</f>
        <v>170</v>
      </c>
      <c r="O4306" s="14">
        <f>E4306*$E$7</f>
        <v>0</v>
      </c>
      <c r="P4306" s="14">
        <f>F4306*$F$7</f>
        <v>250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153</v>
      </c>
      <c r="T4306" s="14">
        <f>(O4306/100)*(K4306*$K$7)</f>
        <v>0</v>
      </c>
      <c r="U4306" s="14">
        <f>(P4306/100)*(K4306*$K$7)+(P4306/100)*(L4306*$L$7)</f>
        <v>225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8"/>
        <v>323</v>
      </c>
      <c r="Y4306" s="14">
        <f t="shared" si="1369"/>
        <v>0</v>
      </c>
      <c r="Z4306" s="14">
        <f t="shared" si="1370"/>
        <v>475</v>
      </c>
      <c r="AA4306" s="14">
        <f t="shared" si="1371"/>
        <v>0</v>
      </c>
      <c r="AB4306" s="14">
        <f t="shared" si="1373"/>
        <v>0</v>
      </c>
      <c r="AC4306" s="15">
        <f t="shared" si="1372"/>
        <v>798</v>
      </c>
      <c r="AD4306" s="48">
        <f>(ROUND(AC4306-AC4302,1)/AC4302)</f>
        <v>-0.05</v>
      </c>
      <c r="AE4306" s="113"/>
      <c r="AF4306" s="60"/>
    </row>
    <row r="4307" spans="1:32">
      <c r="A4307" s="99" t="s">
        <v>653</v>
      </c>
      <c r="B4307" s="93"/>
      <c r="C4307" s="21" t="s">
        <v>339</v>
      </c>
      <c r="D4307" s="12">
        <v>85</v>
      </c>
      <c r="E4307" s="12">
        <v>0</v>
      </c>
      <c r="F4307" s="12">
        <v>125</v>
      </c>
      <c r="G4307" s="12">
        <v>0</v>
      </c>
      <c r="H4307" s="12">
        <v>0</v>
      </c>
      <c r="I4307" s="13">
        <v>20</v>
      </c>
      <c r="J4307" s="13">
        <v>30</v>
      </c>
      <c r="K4307" s="13">
        <v>50</v>
      </c>
      <c r="L4307" s="13">
        <v>0</v>
      </c>
      <c r="M4307" s="13">
        <v>0</v>
      </c>
      <c r="N4307" s="14">
        <f>D4307*$D$8</f>
        <v>170</v>
      </c>
      <c r="O4307" s="14">
        <f>E4307*$E$8</f>
        <v>0</v>
      </c>
      <c r="P4307" s="14">
        <f>F4307*$F$8</f>
        <v>250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153</v>
      </c>
      <c r="T4307" s="14">
        <f>(O4307/100)*(K4307*$K$8)</f>
        <v>0</v>
      </c>
      <c r="U4307" s="14">
        <f>(P4307/100)*(K4307*$K$8)+(P4307/100)*(L4307*$L$8)</f>
        <v>225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8"/>
        <v>323</v>
      </c>
      <c r="Y4307" s="14">
        <f t="shared" si="1369"/>
        <v>0</v>
      </c>
      <c r="Z4307" s="14">
        <f t="shared" si="1370"/>
        <v>475</v>
      </c>
      <c r="AA4307" s="14">
        <f t="shared" si="1371"/>
        <v>0</v>
      </c>
      <c r="AB4307" s="14">
        <f t="shared" si="1373"/>
        <v>0</v>
      </c>
      <c r="AC4307" s="15">
        <f t="shared" si="1372"/>
        <v>798</v>
      </c>
      <c r="AD4307" s="48">
        <f>(ROUND(AC4307-AC4302,1)/AC4302)</f>
        <v>-0.05</v>
      </c>
      <c r="AE4307" s="113"/>
      <c r="AF4307" s="60"/>
    </row>
    <row r="4308" spans="1:32">
      <c r="A4308" s="99" t="s">
        <v>594</v>
      </c>
      <c r="B4308" s="93"/>
      <c r="C4308" s="21" t="s">
        <v>1</v>
      </c>
      <c r="D4308" s="12">
        <v>70</v>
      </c>
      <c r="E4308" s="12">
        <v>260</v>
      </c>
      <c r="F4308" s="12">
        <v>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0</v>
      </c>
      <c r="N4308" s="14">
        <f>D4308*$D$9</f>
        <v>91</v>
      </c>
      <c r="O4308" s="14">
        <f>E4308*$E$9</f>
        <v>390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91</v>
      </c>
      <c r="T4308" s="14">
        <f>(O4308/100)*(K4308*$K$9)</f>
        <v>390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8"/>
        <v>182</v>
      </c>
      <c r="Y4308" s="14">
        <f t="shared" si="1369"/>
        <v>780</v>
      </c>
      <c r="Z4308" s="14">
        <f t="shared" si="1370"/>
        <v>0</v>
      </c>
      <c r="AA4308" s="14">
        <f t="shared" si="1371"/>
        <v>0</v>
      </c>
      <c r="AB4308" s="14">
        <f t="shared" si="1373"/>
        <v>0</v>
      </c>
      <c r="AC4308" s="15">
        <f t="shared" si="1372"/>
        <v>962</v>
      </c>
      <c r="AD4308" s="48">
        <f>(ROUND(AC4308-AC4302,1)/AC4302)</f>
        <v>0.14523809523809525</v>
      </c>
      <c r="AE4308" s="113"/>
      <c r="AF4308" s="60"/>
    </row>
    <row r="4309" spans="1:32">
      <c r="A4309" s="99" t="s">
        <v>829</v>
      </c>
      <c r="B4309" s="93"/>
      <c r="C4309" s="21" t="s">
        <v>2</v>
      </c>
      <c r="D4309" s="12">
        <v>70</v>
      </c>
      <c r="E4309" s="12">
        <v>0</v>
      </c>
      <c r="F4309" s="12">
        <v>260</v>
      </c>
      <c r="G4309" s="12">
        <v>0</v>
      </c>
      <c r="H4309" s="12">
        <v>0</v>
      </c>
      <c r="I4309" s="13">
        <v>20</v>
      </c>
      <c r="J4309" s="13">
        <v>30</v>
      </c>
      <c r="K4309" s="13">
        <v>25</v>
      </c>
      <c r="L4309" s="13">
        <v>25</v>
      </c>
      <c r="M4309" s="13">
        <v>0</v>
      </c>
      <c r="N4309" s="14">
        <f>D4309*$D$10</f>
        <v>91</v>
      </c>
      <c r="O4309" s="14">
        <f>E4309*$E$10</f>
        <v>0</v>
      </c>
      <c r="P4309" s="14">
        <f>F4309*$F$10</f>
        <v>390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91</v>
      </c>
      <c r="T4309" s="14">
        <f>(O4309/100)*(K4309*$J$10)</f>
        <v>0</v>
      </c>
      <c r="U4309" s="14">
        <f>(P4309/100)*(K4309*$K$10)+(P4309/100)*(L4309*$L$10)</f>
        <v>390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8"/>
        <v>182</v>
      </c>
      <c r="Y4309" s="14">
        <f t="shared" si="1369"/>
        <v>0</v>
      </c>
      <c r="Z4309" s="14">
        <f t="shared" si="1370"/>
        <v>780</v>
      </c>
      <c r="AA4309" s="14">
        <f t="shared" si="1371"/>
        <v>0</v>
      </c>
      <c r="AB4309" s="14">
        <f t="shared" si="1373"/>
        <v>0</v>
      </c>
      <c r="AC4309" s="15">
        <f t="shared" si="1372"/>
        <v>962</v>
      </c>
      <c r="AD4309" s="48">
        <f>(ROUND(AC4309-AC4302,1)/AC4302)</f>
        <v>0.14523809523809525</v>
      </c>
      <c r="AE4309" s="113"/>
      <c r="AF4309" s="60"/>
    </row>
    <row r="4310" spans="1:32">
      <c r="A4310" s="99" t="s">
        <v>830</v>
      </c>
      <c r="B4310" s="93"/>
      <c r="C4310" s="21" t="s">
        <v>3</v>
      </c>
      <c r="D4310" s="12">
        <v>70</v>
      </c>
      <c r="E4310" s="12">
        <v>0</v>
      </c>
      <c r="F4310" s="12">
        <v>0</v>
      </c>
      <c r="G4310" s="12">
        <v>260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D4310*$D$11</f>
        <v>91</v>
      </c>
      <c r="O4310" s="14">
        <f>E4310*$E$11</f>
        <v>0</v>
      </c>
      <c r="P4310" s="14">
        <f>F4310*$F$11</f>
        <v>0</v>
      </c>
      <c r="Q4310" s="14">
        <f>G4310*$G$11</f>
        <v>390</v>
      </c>
      <c r="R4310" s="14">
        <f>H4310*$H$11</f>
        <v>0</v>
      </c>
      <c r="S4310" s="14">
        <f>(N4310/100)*(I4310*$I$11)+(N4310/100)*(J4310*$J$11)</f>
        <v>91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390</v>
      </c>
      <c r="W4310" s="14">
        <f>(R4310/100)*(K4310*$K$11)+(R4310/100)*(L4310*$L$11)</f>
        <v>0</v>
      </c>
      <c r="X4310" s="14">
        <f t="shared" si="1368"/>
        <v>182</v>
      </c>
      <c r="Y4310" s="14">
        <f t="shared" si="1369"/>
        <v>0</v>
      </c>
      <c r="Z4310" s="14">
        <f t="shared" si="1370"/>
        <v>0</v>
      </c>
      <c r="AA4310" s="14">
        <f t="shared" si="1371"/>
        <v>780</v>
      </c>
      <c r="AB4310" s="14">
        <f t="shared" si="1373"/>
        <v>0</v>
      </c>
      <c r="AC4310" s="15">
        <f t="shared" si="1372"/>
        <v>962</v>
      </c>
      <c r="AD4310" s="48">
        <f>(ROUND(AC4310-AC4302,1)/AC4302)</f>
        <v>0.14523809523809525</v>
      </c>
      <c r="AE4310" s="113"/>
      <c r="AF4310" s="60"/>
    </row>
    <row r="4311" spans="1:32">
      <c r="A4311" s="99" t="s">
        <v>831</v>
      </c>
      <c r="B4311" s="93"/>
      <c r="C4311" s="21" t="s">
        <v>4</v>
      </c>
      <c r="D4311" s="12">
        <v>70</v>
      </c>
      <c r="E4311" s="12">
        <v>0</v>
      </c>
      <c r="F4311" s="12">
        <v>0</v>
      </c>
      <c r="G4311" s="12">
        <v>0</v>
      </c>
      <c r="H4311" s="12">
        <v>260</v>
      </c>
      <c r="I4311" s="13">
        <v>20</v>
      </c>
      <c r="J4311" s="13">
        <v>30</v>
      </c>
      <c r="K4311" s="13">
        <v>25</v>
      </c>
      <c r="L4311" s="13">
        <v>25</v>
      </c>
      <c r="M4311" s="13">
        <v>0</v>
      </c>
      <c r="N4311" s="14">
        <f>D4311*$D$12</f>
        <v>91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390</v>
      </c>
      <c r="S4311" s="14">
        <f>(N4311/100)*(I4311*$I$12)+(N4311/100)*(J4311*$J$12)</f>
        <v>91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390</v>
      </c>
      <c r="X4311" s="14">
        <f t="shared" si="1368"/>
        <v>182</v>
      </c>
      <c r="Y4311" s="14">
        <f t="shared" si="1369"/>
        <v>0</v>
      </c>
      <c r="Z4311" s="14">
        <f t="shared" si="1370"/>
        <v>0</v>
      </c>
      <c r="AA4311" s="14">
        <f t="shared" si="1371"/>
        <v>0</v>
      </c>
      <c r="AB4311" s="14">
        <f t="shared" si="1373"/>
        <v>780</v>
      </c>
      <c r="AC4311" s="15">
        <f t="shared" si="1372"/>
        <v>962</v>
      </c>
      <c r="AD4311" s="48">
        <f>(ROUND(AC4311-AC4302,1)/AC4302)</f>
        <v>0.14523809523809525</v>
      </c>
      <c r="AE4311" s="113"/>
      <c r="AF4311" s="60"/>
    </row>
    <row r="4312" spans="1:32">
      <c r="A4312" s="99" t="s">
        <v>832</v>
      </c>
      <c r="B4312" s="93"/>
      <c r="C4312" s="21" t="s">
        <v>327</v>
      </c>
      <c r="D4312" s="12">
        <v>85</v>
      </c>
      <c r="E4312" s="12">
        <v>0</v>
      </c>
      <c r="F4312" s="12">
        <v>180</v>
      </c>
      <c r="G4312" s="12">
        <v>0</v>
      </c>
      <c r="H4312" s="12">
        <v>0</v>
      </c>
      <c r="I4312" s="13">
        <v>20</v>
      </c>
      <c r="J4312" s="13">
        <v>30</v>
      </c>
      <c r="K4312" s="13">
        <v>50</v>
      </c>
      <c r="L4312" s="13">
        <v>0</v>
      </c>
      <c r="M4312" s="13">
        <v>25</v>
      </c>
      <c r="N4312" s="14">
        <f>D4312*$D$13</f>
        <v>127.5</v>
      </c>
      <c r="O4312" s="14">
        <f>E4312*$E$13</f>
        <v>0</v>
      </c>
      <c r="P4312" s="14">
        <f>F4312*$F$13</f>
        <v>270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191.25</v>
      </c>
      <c r="T4312" s="14">
        <f>(O4312/100)*(K4312*$K$13)+(O4312/100)*(M4312*$M$13)</f>
        <v>0</v>
      </c>
      <c r="U4312" s="14">
        <f>(P4312/100)*(K4312*$K$13)+(P4312/100)*(L4312*$L$13)+(P4312/100)*(M4312*$M$13)</f>
        <v>405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318.75</v>
      </c>
      <c r="Y4312" s="14">
        <f t="shared" si="1369"/>
        <v>0</v>
      </c>
      <c r="Z4312" s="14">
        <f t="shared" si="1370"/>
        <v>675</v>
      </c>
      <c r="AA4312" s="14">
        <f t="shared" si="1371"/>
        <v>0</v>
      </c>
      <c r="AB4312" s="14">
        <f t="shared" si="1373"/>
        <v>0</v>
      </c>
      <c r="AC4312" s="15">
        <f t="shared" si="1372"/>
        <v>993.8</v>
      </c>
      <c r="AD4312" s="48">
        <f>(ROUND(AC4312-AC4302,1)/AC4302)</f>
        <v>0.18309523809523812</v>
      </c>
      <c r="AE4312" s="113"/>
      <c r="AF4312" s="60"/>
    </row>
    <row r="4313" spans="1:32">
      <c r="A4313" s="99" t="s">
        <v>833</v>
      </c>
      <c r="B4313" s="93"/>
      <c r="C4313" s="21" t="s">
        <v>328</v>
      </c>
      <c r="D4313" s="12">
        <v>220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30</v>
      </c>
      <c r="K4313" s="13">
        <v>50</v>
      </c>
      <c r="L4313" s="13">
        <v>0</v>
      </c>
      <c r="M4313" s="13">
        <v>0</v>
      </c>
      <c r="N4313" s="14">
        <f>D4313*$D$14</f>
        <v>330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660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8"/>
        <v>990</v>
      </c>
      <c r="Y4313" s="14">
        <f t="shared" si="1369"/>
        <v>0</v>
      </c>
      <c r="Z4313" s="14">
        <f t="shared" si="1370"/>
        <v>0</v>
      </c>
      <c r="AA4313" s="14">
        <f t="shared" si="1371"/>
        <v>0</v>
      </c>
      <c r="AB4313" s="14">
        <f t="shared" si="1373"/>
        <v>0</v>
      </c>
      <c r="AC4313" s="15">
        <f t="shared" si="1372"/>
        <v>990</v>
      </c>
      <c r="AD4313" s="48">
        <f>(ROUND(AC4313-AC4302,1)/AC4302)</f>
        <v>0.17857142857142858</v>
      </c>
      <c r="AE4313" s="113"/>
      <c r="AF4313" s="60"/>
    </row>
    <row r="4314" spans="1:32">
      <c r="A4314" s="99"/>
      <c r="B4314" s="93" t="s">
        <v>875</v>
      </c>
      <c r="C4314" s="21" t="s">
        <v>329</v>
      </c>
      <c r="D4314" s="12">
        <v>220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30</v>
      </c>
      <c r="K4314" s="13">
        <v>0</v>
      </c>
      <c r="L4314" s="13">
        <v>50</v>
      </c>
      <c r="M4314" s="13">
        <v>0</v>
      </c>
      <c r="N4314" s="14">
        <f>D4314*$D$15</f>
        <v>330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660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8"/>
        <v>990</v>
      </c>
      <c r="Y4314" s="14">
        <f t="shared" si="1369"/>
        <v>0</v>
      </c>
      <c r="Z4314" s="14">
        <f t="shared" si="1370"/>
        <v>0</v>
      </c>
      <c r="AA4314" s="14">
        <f t="shared" si="1371"/>
        <v>0</v>
      </c>
      <c r="AB4314" s="14">
        <f t="shared" si="1373"/>
        <v>0</v>
      </c>
      <c r="AC4314" s="15">
        <f t="shared" si="1372"/>
        <v>990</v>
      </c>
      <c r="AD4314" s="48">
        <f>(ROUND(AC4314-AC4302,1)/AC4302)</f>
        <v>0.17857142857142858</v>
      </c>
      <c r="AE4314" s="113"/>
      <c r="AF4314" s="60"/>
    </row>
    <row r="4315" spans="1:32">
      <c r="A4315" s="99"/>
      <c r="B4315" s="93"/>
      <c r="C4315" s="21" t="s">
        <v>325</v>
      </c>
      <c r="D4315" s="12">
        <v>85</v>
      </c>
      <c r="E4315" s="12">
        <v>0</v>
      </c>
      <c r="F4315" s="12">
        <v>125</v>
      </c>
      <c r="G4315" s="12">
        <v>0</v>
      </c>
      <c r="H4315" s="12">
        <v>0</v>
      </c>
      <c r="I4315" s="13">
        <v>20</v>
      </c>
      <c r="J4315" s="13">
        <v>84</v>
      </c>
      <c r="K4315" s="13">
        <v>50</v>
      </c>
      <c r="L4315" s="13">
        <v>0</v>
      </c>
      <c r="M4315" s="13">
        <v>0</v>
      </c>
      <c r="N4315" s="14">
        <f>D4315*$D$16</f>
        <v>136</v>
      </c>
      <c r="O4315" s="14">
        <f>E4315*$E$16</f>
        <v>0</v>
      </c>
      <c r="P4315" s="14">
        <f>F4315*$F$16</f>
        <v>200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427.04</v>
      </c>
      <c r="T4315" s="14">
        <f>(O4315/100)*(K4315*$K$16)</f>
        <v>0</v>
      </c>
      <c r="U4315" s="14">
        <f>(P4315/100)*(K4315*$K$16)+(P4315/100)*(L4315*$L$16)</f>
        <v>200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8"/>
        <v>563.04</v>
      </c>
      <c r="Y4315" s="14">
        <f t="shared" si="1369"/>
        <v>0</v>
      </c>
      <c r="Z4315" s="14">
        <f t="shared" si="1370"/>
        <v>400</v>
      </c>
      <c r="AA4315" s="14">
        <f t="shared" si="1371"/>
        <v>0</v>
      </c>
      <c r="AB4315" s="14">
        <f t="shared" si="1373"/>
        <v>0</v>
      </c>
      <c r="AC4315" s="15">
        <f t="shared" si="1372"/>
        <v>963</v>
      </c>
      <c r="AD4315" s="48">
        <f>(ROUND(AC4315-AC4302,1)/AC4302)</f>
        <v>0.14642857142857144</v>
      </c>
      <c r="AE4315" s="111"/>
      <c r="AF4315" s="60"/>
    </row>
    <row r="4316" spans="1:32">
      <c r="A4316" s="99"/>
      <c r="B4316" s="93"/>
      <c r="C4316" s="21" t="s">
        <v>326</v>
      </c>
      <c r="D4316" s="12">
        <v>85</v>
      </c>
      <c r="E4316" s="12">
        <v>0</v>
      </c>
      <c r="F4316" s="12">
        <v>125</v>
      </c>
      <c r="G4316" s="12">
        <v>0</v>
      </c>
      <c r="H4316" s="12">
        <v>0</v>
      </c>
      <c r="I4316" s="13">
        <v>62</v>
      </c>
      <c r="J4316" s="13">
        <v>30</v>
      </c>
      <c r="K4316" s="13">
        <v>50</v>
      </c>
      <c r="L4316" s="13">
        <v>0</v>
      </c>
      <c r="M4316" s="13">
        <v>0</v>
      </c>
      <c r="N4316" s="14">
        <f>D4316*$D$17</f>
        <v>136</v>
      </c>
      <c r="O4316" s="14">
        <f>E4316*$E$17</f>
        <v>0</v>
      </c>
      <c r="P4316" s="14">
        <f>F4316*$F$17</f>
        <v>200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335.92</v>
      </c>
      <c r="T4316" s="14">
        <f>(O4316/100)*(K4316*$K$17)</f>
        <v>0</v>
      </c>
      <c r="U4316" s="14">
        <f>(P4316/100)*(K4316*$K$17)+(P4316/100)*(L4316*$L$17)</f>
        <v>200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8"/>
        <v>471.92</v>
      </c>
      <c r="Y4316" s="14">
        <f t="shared" si="1369"/>
        <v>0</v>
      </c>
      <c r="Z4316" s="14">
        <f t="shared" si="1370"/>
        <v>400</v>
      </c>
      <c r="AA4316" s="14">
        <f t="shared" si="1371"/>
        <v>0</v>
      </c>
      <c r="AB4316" s="14">
        <f t="shared" si="1373"/>
        <v>0</v>
      </c>
      <c r="AC4316" s="15">
        <f t="shared" si="1372"/>
        <v>871.9</v>
      </c>
      <c r="AD4316" s="48">
        <f>(ROUND(AC4316-AC4302,1)/AC4302)</f>
        <v>3.7976190476190476E-2</v>
      </c>
      <c r="AE4316" s="113"/>
      <c r="AF4316" s="60"/>
    </row>
    <row r="4317" spans="1:32">
      <c r="A4317" s="106" t="s">
        <v>0</v>
      </c>
      <c r="B4317" s="90" t="s">
        <v>900</v>
      </c>
      <c r="C4317" s="50" t="s">
        <v>341</v>
      </c>
      <c r="D4317" s="11">
        <v>90</v>
      </c>
      <c r="E4317" s="11">
        <v>60</v>
      </c>
      <c r="F4317" s="11">
        <v>0</v>
      </c>
      <c r="G4317" s="11">
        <v>0</v>
      </c>
      <c r="H4317" s="11">
        <v>0</v>
      </c>
      <c r="I4317" s="51">
        <v>40</v>
      </c>
      <c r="J4317" s="51">
        <v>40</v>
      </c>
      <c r="K4317" s="51">
        <v>60</v>
      </c>
      <c r="L4317" s="51">
        <v>0</v>
      </c>
      <c r="M4317" s="51">
        <v>0</v>
      </c>
      <c r="N4317" s="52">
        <f>D4317*$D$3</f>
        <v>180</v>
      </c>
      <c r="O4317" s="52">
        <f>E4317*$E$3</f>
        <v>120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288</v>
      </c>
      <c r="T4317" s="52">
        <f>(O4317/100)*(K4317*$K$3)</f>
        <v>144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8"/>
        <v>468</v>
      </c>
      <c r="Y4317" s="52">
        <f t="shared" si="1369"/>
        <v>264</v>
      </c>
      <c r="Z4317" s="52">
        <f t="shared" si="1370"/>
        <v>0</v>
      </c>
      <c r="AA4317" s="52">
        <f t="shared" si="1371"/>
        <v>0</v>
      </c>
      <c r="AB4317" s="52">
        <f>R4317+W4317</f>
        <v>0</v>
      </c>
      <c r="AC4317" s="53">
        <f>ROUND(X4317+Y4317+Z4317+AA4317+AB4317,1)</f>
        <v>732</v>
      </c>
      <c r="AD4317" s="58"/>
      <c r="AE4317" s="113"/>
      <c r="AF4317" s="60"/>
    </row>
    <row r="4318" spans="1:32">
      <c r="A4318" s="99" t="s">
        <v>800</v>
      </c>
      <c r="B4318" s="91">
        <v>18</v>
      </c>
      <c r="C4318" s="21" t="s">
        <v>324</v>
      </c>
      <c r="D4318" s="12">
        <v>90</v>
      </c>
      <c r="E4318" s="12">
        <v>60</v>
      </c>
      <c r="F4318" s="12">
        <v>0</v>
      </c>
      <c r="G4318" s="12">
        <v>0</v>
      </c>
      <c r="H4318" s="12">
        <v>0</v>
      </c>
      <c r="I4318" s="13">
        <v>75</v>
      </c>
      <c r="J4318" s="13">
        <v>75</v>
      </c>
      <c r="K4318" s="13">
        <v>60</v>
      </c>
      <c r="L4318" s="13">
        <v>0</v>
      </c>
      <c r="M4318" s="13">
        <v>0</v>
      </c>
      <c r="N4318" s="14">
        <f>D4318*$D$4</f>
        <v>144</v>
      </c>
      <c r="O4318" s="14">
        <f>E4318*$E$4</f>
        <v>96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540</v>
      </c>
      <c r="T4318" s="14">
        <f>(O4318/100)*(K4318*$K$4)</f>
        <v>115.19999999999999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68"/>
        <v>684</v>
      </c>
      <c r="Y4318" s="14">
        <f t="shared" si="1369"/>
        <v>211.2</v>
      </c>
      <c r="Z4318" s="14">
        <f t="shared" si="1370"/>
        <v>0</v>
      </c>
      <c r="AA4318" s="14">
        <f t="shared" si="1371"/>
        <v>0</v>
      </c>
      <c r="AB4318" s="14">
        <f>R4318+W4318</f>
        <v>0</v>
      </c>
      <c r="AC4318" s="15">
        <f>ROUND(X4318+Y4318+Z4318+AA4318+AB4318,1)</f>
        <v>895.2</v>
      </c>
      <c r="AD4318" s="48">
        <f>(ROUND(AC4318-AC4317,1)/AC4317)</f>
        <v>0.22295081967213112</v>
      </c>
      <c r="AE4318" s="113"/>
      <c r="AF4318" s="60"/>
    </row>
    <row r="4319" spans="1:32">
      <c r="A4319" s="99" t="s">
        <v>801</v>
      </c>
      <c r="B4319" s="91">
        <v>16</v>
      </c>
      <c r="C4319" s="21" t="s">
        <v>834</v>
      </c>
      <c r="D4319" s="12">
        <v>90</v>
      </c>
      <c r="E4319" s="12">
        <v>60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60</v>
      </c>
      <c r="L4319" s="13">
        <v>0</v>
      </c>
      <c r="M4319" s="13">
        <v>0</v>
      </c>
      <c r="N4319" s="14">
        <f>D4319*$D$5</f>
        <v>180</v>
      </c>
      <c r="O4319" s="14">
        <f>E4319*$E$5</f>
        <v>120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259.2</v>
      </c>
      <c r="T4319" s="14">
        <f>(O4319/100)*(K4319*$K$5)</f>
        <v>129.6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68"/>
        <v>439.2</v>
      </c>
      <c r="Y4319" s="14">
        <f t="shared" si="1369"/>
        <v>249.6</v>
      </c>
      <c r="Z4319" s="14">
        <f t="shared" si="1370"/>
        <v>0</v>
      </c>
      <c r="AA4319" s="14">
        <f t="shared" si="1371"/>
        <v>0</v>
      </c>
      <c r="AB4319" s="14">
        <f>R4319+W4319</f>
        <v>0</v>
      </c>
      <c r="AC4319" s="15">
        <f t="shared" ref="AC4319:AC4331" si="1374">ROUND(X4319+Y4319+Z4319+AA4319+AB4319,1)</f>
        <v>688.8</v>
      </c>
      <c r="AD4319" s="48">
        <f>(ROUND(AC4319-AC4317,1)/AC4317)</f>
        <v>-5.9016393442622953E-2</v>
      </c>
      <c r="AE4319" s="113"/>
      <c r="AF4319" s="60"/>
    </row>
    <row r="4320" spans="1:32">
      <c r="A4320" s="99" t="s">
        <v>802</v>
      </c>
      <c r="B4320" s="91">
        <v>0</v>
      </c>
      <c r="C4320" s="21" t="s">
        <v>337</v>
      </c>
      <c r="D4320" s="12">
        <v>90</v>
      </c>
      <c r="E4320" s="12">
        <v>60</v>
      </c>
      <c r="F4320" s="12">
        <v>0</v>
      </c>
      <c r="G4320" s="12">
        <v>0</v>
      </c>
      <c r="H4320" s="12">
        <v>0</v>
      </c>
      <c r="I4320" s="13">
        <v>40</v>
      </c>
      <c r="J4320" s="13">
        <v>40</v>
      </c>
      <c r="K4320" s="13">
        <v>60</v>
      </c>
      <c r="L4320" s="13">
        <v>0</v>
      </c>
      <c r="M4320" s="13">
        <v>0</v>
      </c>
      <c r="N4320" s="14">
        <f>D4320*$D$6</f>
        <v>180</v>
      </c>
      <c r="O4320" s="14">
        <f>E4320*$E$6</f>
        <v>120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259.2</v>
      </c>
      <c r="T4320" s="14">
        <f>(O4320/100)*(K4320*$K$6)</f>
        <v>129.6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68"/>
        <v>439.2</v>
      </c>
      <c r="Y4320" s="14">
        <f t="shared" si="1369"/>
        <v>249.6</v>
      </c>
      <c r="Z4320" s="14">
        <f t="shared" si="1370"/>
        <v>0</v>
      </c>
      <c r="AA4320" s="14">
        <f t="shared" si="1371"/>
        <v>0</v>
      </c>
      <c r="AB4320" s="14">
        <f t="shared" ref="AB4320:AB4331" si="1375">R4320+W4320</f>
        <v>0</v>
      </c>
      <c r="AC4320" s="15">
        <f t="shared" si="1374"/>
        <v>688.8</v>
      </c>
      <c r="AD4320" s="48">
        <f>(ROUND(AC4320-AC4317,1)/AC4317)</f>
        <v>-5.9016393442622953E-2</v>
      </c>
      <c r="AE4320" s="113"/>
      <c r="AF4320" s="60"/>
    </row>
    <row r="4321" spans="1:32">
      <c r="A4321" s="99" t="s">
        <v>803</v>
      </c>
      <c r="B4321" s="91">
        <v>0</v>
      </c>
      <c r="C4321" s="21" t="s">
        <v>338</v>
      </c>
      <c r="D4321" s="12">
        <v>90</v>
      </c>
      <c r="E4321" s="12">
        <v>60</v>
      </c>
      <c r="F4321" s="12">
        <v>0</v>
      </c>
      <c r="G4321" s="12">
        <v>0</v>
      </c>
      <c r="H4321" s="12">
        <v>0</v>
      </c>
      <c r="I4321" s="13">
        <v>40</v>
      </c>
      <c r="J4321" s="13">
        <v>40</v>
      </c>
      <c r="K4321" s="13">
        <v>60</v>
      </c>
      <c r="L4321" s="13">
        <v>0</v>
      </c>
      <c r="M4321" s="13">
        <v>0</v>
      </c>
      <c r="N4321" s="14">
        <f>D4321*$D$7</f>
        <v>180</v>
      </c>
      <c r="O4321" s="14">
        <f>E4321*$E$7</f>
        <v>120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259.2</v>
      </c>
      <c r="T4321" s="14">
        <f>(O4321/100)*(K4321*$K$7)</f>
        <v>129.6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68"/>
        <v>439.2</v>
      </c>
      <c r="Y4321" s="14">
        <f t="shared" si="1369"/>
        <v>249.6</v>
      </c>
      <c r="Z4321" s="14">
        <f t="shared" si="1370"/>
        <v>0</v>
      </c>
      <c r="AA4321" s="14">
        <f t="shared" si="1371"/>
        <v>0</v>
      </c>
      <c r="AB4321" s="14">
        <f t="shared" si="1375"/>
        <v>0</v>
      </c>
      <c r="AC4321" s="15">
        <f t="shared" si="1374"/>
        <v>688.8</v>
      </c>
      <c r="AD4321" s="48">
        <f>(ROUND(AC4321-AC4317,1)/AC4317)</f>
        <v>-5.9016393442622953E-2</v>
      </c>
      <c r="AE4321" s="113"/>
      <c r="AF4321" s="60"/>
    </row>
    <row r="4322" spans="1:32">
      <c r="A4322" s="99" t="s">
        <v>653</v>
      </c>
      <c r="B4322" s="91"/>
      <c r="C4322" s="21" t="s">
        <v>339</v>
      </c>
      <c r="D4322" s="12">
        <v>90</v>
      </c>
      <c r="E4322" s="12">
        <v>60</v>
      </c>
      <c r="F4322" s="12">
        <v>0</v>
      </c>
      <c r="G4322" s="12">
        <v>0</v>
      </c>
      <c r="H4322" s="12">
        <v>0</v>
      </c>
      <c r="I4322" s="13">
        <v>40</v>
      </c>
      <c r="J4322" s="13">
        <v>40</v>
      </c>
      <c r="K4322" s="13">
        <v>60</v>
      </c>
      <c r="L4322" s="13">
        <v>0</v>
      </c>
      <c r="M4322" s="13">
        <v>0</v>
      </c>
      <c r="N4322" s="14">
        <f>D4322*$D$8</f>
        <v>180</v>
      </c>
      <c r="O4322" s="14">
        <f>E4322*$E$8</f>
        <v>120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259.2</v>
      </c>
      <c r="T4322" s="14">
        <f>(O4322/100)*(K4322*$K$8)</f>
        <v>129.6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68"/>
        <v>439.2</v>
      </c>
      <c r="Y4322" s="14">
        <f t="shared" si="1369"/>
        <v>249.6</v>
      </c>
      <c r="Z4322" s="14">
        <f t="shared" si="1370"/>
        <v>0</v>
      </c>
      <c r="AA4322" s="14">
        <f t="shared" si="1371"/>
        <v>0</v>
      </c>
      <c r="AB4322" s="14">
        <f t="shared" si="1375"/>
        <v>0</v>
      </c>
      <c r="AC4322" s="15">
        <f t="shared" si="1374"/>
        <v>688.8</v>
      </c>
      <c r="AD4322" s="48">
        <f>(ROUND(AC4322-AC4317,1)/AC4317)</f>
        <v>-5.9016393442622953E-2</v>
      </c>
      <c r="AE4322" s="113"/>
      <c r="AF4322" s="60"/>
    </row>
    <row r="4323" spans="1:32">
      <c r="A4323" s="99" t="s">
        <v>594</v>
      </c>
      <c r="B4323" s="91"/>
      <c r="C4323" s="21" t="s">
        <v>1</v>
      </c>
      <c r="D4323" s="12">
        <v>45</v>
      </c>
      <c r="E4323" s="12">
        <v>150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120</v>
      </c>
      <c r="L4323" s="13">
        <v>0</v>
      </c>
      <c r="M4323" s="13">
        <v>0</v>
      </c>
      <c r="N4323" s="14">
        <f>D4323*$D$9</f>
        <v>58.5</v>
      </c>
      <c r="O4323" s="14">
        <f>E4323*$E$9</f>
        <v>225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93.6</v>
      </c>
      <c r="T4323" s="14">
        <f>(O4323/100)*(K4323*$K$9)</f>
        <v>540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68"/>
        <v>152.1</v>
      </c>
      <c r="Y4323" s="14">
        <f t="shared" si="1369"/>
        <v>765</v>
      </c>
      <c r="Z4323" s="14">
        <f t="shared" si="1370"/>
        <v>0</v>
      </c>
      <c r="AA4323" s="14">
        <f t="shared" si="1371"/>
        <v>0</v>
      </c>
      <c r="AB4323" s="14">
        <f t="shared" si="1375"/>
        <v>0</v>
      </c>
      <c r="AC4323" s="15">
        <f t="shared" si="1374"/>
        <v>917.1</v>
      </c>
      <c r="AD4323" s="48">
        <f>(ROUND(AC4323-AC4317,1)/AC4317)</f>
        <v>0.25286885245901641</v>
      </c>
      <c r="AE4323" s="113"/>
      <c r="AF4323" s="60"/>
    </row>
    <row r="4324" spans="1:32">
      <c r="A4324" s="99" t="s">
        <v>829</v>
      </c>
      <c r="B4324" s="91"/>
      <c r="C4324" s="21" t="s">
        <v>2</v>
      </c>
      <c r="D4324" s="12">
        <v>45</v>
      </c>
      <c r="E4324" s="12">
        <v>0</v>
      </c>
      <c r="F4324" s="12">
        <v>150</v>
      </c>
      <c r="G4324" s="12">
        <v>0</v>
      </c>
      <c r="H4324" s="12">
        <v>0</v>
      </c>
      <c r="I4324" s="13">
        <v>40</v>
      </c>
      <c r="J4324" s="13">
        <v>40</v>
      </c>
      <c r="K4324" s="13">
        <v>55</v>
      </c>
      <c r="L4324" s="13">
        <v>55</v>
      </c>
      <c r="M4324" s="13">
        <v>0</v>
      </c>
      <c r="N4324" s="14">
        <f>D4324*$D$10</f>
        <v>58.5</v>
      </c>
      <c r="O4324" s="14">
        <f>E4324*$E$10</f>
        <v>0</v>
      </c>
      <c r="P4324" s="14">
        <f>F4324*$F$10</f>
        <v>225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93.6</v>
      </c>
      <c r="T4324" s="14">
        <f>(O4324/100)*(K4324*$J$10)</f>
        <v>0</v>
      </c>
      <c r="U4324" s="14">
        <f>(P4324/100)*(K4324*$K$10)+(P4324/100)*(L4324*$L$10)</f>
        <v>495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68"/>
        <v>152.1</v>
      </c>
      <c r="Y4324" s="14">
        <f t="shared" si="1369"/>
        <v>0</v>
      </c>
      <c r="Z4324" s="14">
        <f t="shared" si="1370"/>
        <v>720</v>
      </c>
      <c r="AA4324" s="14">
        <f t="shared" si="1371"/>
        <v>0</v>
      </c>
      <c r="AB4324" s="14">
        <f t="shared" si="1375"/>
        <v>0</v>
      </c>
      <c r="AC4324" s="15">
        <f t="shared" si="1374"/>
        <v>872.1</v>
      </c>
      <c r="AD4324" s="48">
        <f>(ROUND(AC4324-AC4317,1)/AC4317)</f>
        <v>0.1913934426229508</v>
      </c>
      <c r="AE4324" s="113"/>
      <c r="AF4324" s="60"/>
    </row>
    <row r="4325" spans="1:32">
      <c r="A4325" s="99" t="s">
        <v>830</v>
      </c>
      <c r="B4325" s="91"/>
      <c r="C4325" s="21" t="s">
        <v>3</v>
      </c>
      <c r="D4325" s="12">
        <v>45</v>
      </c>
      <c r="E4325" s="12">
        <v>0</v>
      </c>
      <c r="F4325" s="12">
        <v>0</v>
      </c>
      <c r="G4325" s="12">
        <v>150</v>
      </c>
      <c r="H4325" s="12">
        <v>0</v>
      </c>
      <c r="I4325" s="13">
        <v>40</v>
      </c>
      <c r="J4325" s="13">
        <v>40</v>
      </c>
      <c r="K4325" s="13">
        <v>0</v>
      </c>
      <c r="L4325" s="13">
        <v>110</v>
      </c>
      <c r="M4325" s="13">
        <v>0</v>
      </c>
      <c r="N4325" s="14">
        <f>D4325*$D$11</f>
        <v>58.5</v>
      </c>
      <c r="O4325" s="14">
        <f>E4325*$E$11</f>
        <v>0</v>
      </c>
      <c r="P4325" s="14">
        <f>F4325*$F$11</f>
        <v>0</v>
      </c>
      <c r="Q4325" s="14">
        <f>G4325*$G$11</f>
        <v>225</v>
      </c>
      <c r="R4325" s="14">
        <f>H4325*$H$11</f>
        <v>0</v>
      </c>
      <c r="S4325" s="14">
        <f>(N4325/100)*(I4325*$I$11)+(N4325/100)*(J4325*$J$11)</f>
        <v>93.6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495</v>
      </c>
      <c r="W4325" s="14">
        <f>(R4325/100)*(K4325*$K$11)+(R4325/100)*(L4325*$L$11)</f>
        <v>0</v>
      </c>
      <c r="X4325" s="14">
        <f t="shared" si="1368"/>
        <v>152.1</v>
      </c>
      <c r="Y4325" s="14">
        <f t="shared" si="1369"/>
        <v>0</v>
      </c>
      <c r="Z4325" s="14">
        <f t="shared" si="1370"/>
        <v>0</v>
      </c>
      <c r="AA4325" s="14">
        <f t="shared" si="1371"/>
        <v>720</v>
      </c>
      <c r="AB4325" s="14">
        <f t="shared" si="1375"/>
        <v>0</v>
      </c>
      <c r="AC4325" s="15">
        <f t="shared" si="1374"/>
        <v>872.1</v>
      </c>
      <c r="AD4325" s="48">
        <f>(ROUND(AC4325-AC4317,1)/AC4317)</f>
        <v>0.1913934426229508</v>
      </c>
      <c r="AE4325" s="113"/>
      <c r="AF4325" s="60"/>
    </row>
    <row r="4326" spans="1:32">
      <c r="A4326" s="99" t="s">
        <v>831</v>
      </c>
      <c r="B4326" s="91"/>
      <c r="C4326" s="21" t="s">
        <v>4</v>
      </c>
      <c r="D4326" s="12">
        <v>45</v>
      </c>
      <c r="E4326" s="12">
        <v>0</v>
      </c>
      <c r="F4326" s="12">
        <v>0</v>
      </c>
      <c r="G4326" s="12">
        <v>0</v>
      </c>
      <c r="H4326" s="12">
        <v>150</v>
      </c>
      <c r="I4326" s="13">
        <v>40</v>
      </c>
      <c r="J4326" s="13">
        <v>40</v>
      </c>
      <c r="K4326" s="13">
        <v>55</v>
      </c>
      <c r="L4326" s="13">
        <v>55</v>
      </c>
      <c r="M4326" s="13">
        <v>0</v>
      </c>
      <c r="N4326" s="14">
        <f>D4326*$D$12</f>
        <v>58.5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225</v>
      </c>
      <c r="S4326" s="14">
        <f>(N4326/100)*(I4326*$I$12)+(N4326/100)*(J4326*$J$12)</f>
        <v>93.6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495</v>
      </c>
      <c r="X4326" s="14">
        <f t="shared" si="1368"/>
        <v>152.1</v>
      </c>
      <c r="Y4326" s="14">
        <f t="shared" si="1369"/>
        <v>0</v>
      </c>
      <c r="Z4326" s="14">
        <f t="shared" si="1370"/>
        <v>0</v>
      </c>
      <c r="AA4326" s="14">
        <f t="shared" si="1371"/>
        <v>0</v>
      </c>
      <c r="AB4326" s="14">
        <f t="shared" si="1375"/>
        <v>720</v>
      </c>
      <c r="AC4326" s="15">
        <f t="shared" si="1374"/>
        <v>872.1</v>
      </c>
      <c r="AD4326" s="48">
        <f>(ROUND(AC4326-AC4317,1)/AC4317)</f>
        <v>0.1913934426229508</v>
      </c>
      <c r="AE4326" s="113"/>
      <c r="AF4326" s="60"/>
    </row>
    <row r="4327" spans="1:32">
      <c r="A4327" s="99" t="s">
        <v>832</v>
      </c>
      <c r="B4327" s="91"/>
      <c r="C4327" s="21" t="s">
        <v>327</v>
      </c>
      <c r="D4327" s="12">
        <v>90</v>
      </c>
      <c r="E4327" s="12">
        <v>60</v>
      </c>
      <c r="F4327" s="12">
        <v>0</v>
      </c>
      <c r="G4327" s="12">
        <v>0</v>
      </c>
      <c r="H4327" s="12">
        <v>0</v>
      </c>
      <c r="I4327" s="13">
        <v>40</v>
      </c>
      <c r="J4327" s="13">
        <v>40</v>
      </c>
      <c r="K4327" s="13">
        <v>60</v>
      </c>
      <c r="L4327" s="13">
        <v>0</v>
      </c>
      <c r="M4327" s="13">
        <v>70</v>
      </c>
      <c r="N4327" s="14">
        <f>D4327*$D$13</f>
        <v>135</v>
      </c>
      <c r="O4327" s="14">
        <f>E4327*$E$13</f>
        <v>90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405</v>
      </c>
      <c r="T4327" s="14">
        <f>(O4327/100)*(K4327*$K$13)+(O4327/100)*(M4327*$M$13)</f>
        <v>234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540</v>
      </c>
      <c r="Y4327" s="14">
        <f t="shared" si="1369"/>
        <v>324</v>
      </c>
      <c r="Z4327" s="14">
        <f t="shared" si="1370"/>
        <v>0</v>
      </c>
      <c r="AA4327" s="14">
        <f t="shared" si="1371"/>
        <v>0</v>
      </c>
      <c r="AB4327" s="14">
        <f t="shared" si="1375"/>
        <v>0</v>
      </c>
      <c r="AC4327" s="15">
        <f t="shared" si="1374"/>
        <v>864</v>
      </c>
      <c r="AD4327" s="48">
        <f>(ROUND(AC4327-AC4317,1)/AC4317)</f>
        <v>0.18032786885245902</v>
      </c>
      <c r="AE4327" s="113"/>
      <c r="AF4327" s="63"/>
    </row>
    <row r="4328" spans="1:32">
      <c r="A4328" s="99" t="s">
        <v>833</v>
      </c>
      <c r="B4328" s="91"/>
      <c r="C4328" s="21" t="s">
        <v>328</v>
      </c>
      <c r="D4328" s="12">
        <v>120</v>
      </c>
      <c r="E4328" s="12">
        <v>0</v>
      </c>
      <c r="F4328" s="12">
        <v>0</v>
      </c>
      <c r="G4328" s="12">
        <v>0</v>
      </c>
      <c r="H4328" s="12">
        <v>0</v>
      </c>
      <c r="I4328" s="13">
        <v>40</v>
      </c>
      <c r="J4328" s="13">
        <v>40</v>
      </c>
      <c r="K4328" s="13">
        <v>100</v>
      </c>
      <c r="L4328" s="13">
        <v>0</v>
      </c>
      <c r="M4328" s="13">
        <v>0</v>
      </c>
      <c r="N4328" s="14">
        <f>D4328*$D$14</f>
        <v>180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648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68"/>
        <v>828</v>
      </c>
      <c r="Y4328" s="14">
        <f t="shared" si="1369"/>
        <v>0</v>
      </c>
      <c r="Z4328" s="14">
        <f t="shared" si="1370"/>
        <v>0</v>
      </c>
      <c r="AA4328" s="14">
        <f t="shared" si="1371"/>
        <v>0</v>
      </c>
      <c r="AB4328" s="14">
        <f t="shared" si="1375"/>
        <v>0</v>
      </c>
      <c r="AC4328" s="15">
        <f t="shared" si="1374"/>
        <v>828</v>
      </c>
      <c r="AD4328" s="48">
        <f>(ROUND(AC4328-AC4317,1)/AC4317)</f>
        <v>0.13114754098360656</v>
      </c>
      <c r="AE4328" s="113"/>
      <c r="AF4328" s="60"/>
    </row>
    <row r="4329" spans="1:32">
      <c r="A4329" s="99"/>
      <c r="B4329" s="91"/>
      <c r="C4329" s="21" t="s">
        <v>329</v>
      </c>
      <c r="D4329" s="12">
        <v>120</v>
      </c>
      <c r="E4329" s="12">
        <v>0</v>
      </c>
      <c r="F4329" s="12">
        <v>0</v>
      </c>
      <c r="G4329" s="12">
        <v>0</v>
      </c>
      <c r="H4329" s="12">
        <v>0</v>
      </c>
      <c r="I4329" s="13">
        <v>40</v>
      </c>
      <c r="J4329" s="13">
        <v>40</v>
      </c>
      <c r="K4329" s="13">
        <v>0</v>
      </c>
      <c r="L4329" s="13">
        <v>100</v>
      </c>
      <c r="M4329" s="13">
        <v>0</v>
      </c>
      <c r="N4329" s="14">
        <f>D4329*$D$15</f>
        <v>180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648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68"/>
        <v>828</v>
      </c>
      <c r="Y4329" s="14">
        <f t="shared" si="1369"/>
        <v>0</v>
      </c>
      <c r="Z4329" s="14">
        <f t="shared" si="1370"/>
        <v>0</v>
      </c>
      <c r="AA4329" s="14">
        <f t="shared" si="1371"/>
        <v>0</v>
      </c>
      <c r="AB4329" s="14">
        <f t="shared" si="1375"/>
        <v>0</v>
      </c>
      <c r="AC4329" s="15">
        <f t="shared" si="1374"/>
        <v>828</v>
      </c>
      <c r="AD4329" s="48">
        <f>(ROUND(AC4329-AC4317,1)/AC4317)</f>
        <v>0.13114754098360656</v>
      </c>
      <c r="AE4329" s="113"/>
      <c r="AF4329" s="60"/>
    </row>
    <row r="4330" spans="1:32">
      <c r="A4330" s="99"/>
      <c r="B4330" s="91"/>
      <c r="C4330" s="21" t="s">
        <v>325</v>
      </c>
      <c r="D4330" s="12">
        <v>90</v>
      </c>
      <c r="E4330" s="12">
        <v>60</v>
      </c>
      <c r="F4330" s="12">
        <v>0</v>
      </c>
      <c r="G4330" s="12">
        <v>0</v>
      </c>
      <c r="H4330" s="12">
        <v>0</v>
      </c>
      <c r="I4330" s="13">
        <v>40</v>
      </c>
      <c r="J4330" s="13">
        <v>85</v>
      </c>
      <c r="K4330" s="13">
        <v>60</v>
      </c>
      <c r="L4330" s="13">
        <v>0</v>
      </c>
      <c r="M4330" s="13">
        <v>0</v>
      </c>
      <c r="N4330" s="14">
        <f>D4330*$D$16</f>
        <v>144</v>
      </c>
      <c r="O4330" s="14">
        <f>E4330*$E$16</f>
        <v>96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486</v>
      </c>
      <c r="T4330" s="14">
        <f>(O4330/100)*(K4330*$K$16)</f>
        <v>115.19999999999999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68"/>
        <v>630</v>
      </c>
      <c r="Y4330" s="14">
        <f t="shared" si="1369"/>
        <v>211.2</v>
      </c>
      <c r="Z4330" s="14">
        <f t="shared" si="1370"/>
        <v>0</v>
      </c>
      <c r="AA4330" s="14">
        <f t="shared" si="1371"/>
        <v>0</v>
      </c>
      <c r="AB4330" s="14">
        <f t="shared" si="1375"/>
        <v>0</v>
      </c>
      <c r="AC4330" s="15">
        <f t="shared" si="1374"/>
        <v>841.2</v>
      </c>
      <c r="AD4330" s="48">
        <f>(ROUND(AC4330-AC4317,1)/AC4317)</f>
        <v>0.14918032786885246</v>
      </c>
      <c r="AE4330" s="113"/>
      <c r="AF4330" s="60"/>
    </row>
    <row r="4331" spans="1:32">
      <c r="A4331" s="99"/>
      <c r="B4331" s="91"/>
      <c r="C4331" s="21" t="s">
        <v>326</v>
      </c>
      <c r="D4331" s="12">
        <v>90</v>
      </c>
      <c r="E4331" s="12">
        <v>60</v>
      </c>
      <c r="F4331" s="12">
        <v>0</v>
      </c>
      <c r="G4331" s="12">
        <v>0</v>
      </c>
      <c r="H4331" s="12">
        <v>0</v>
      </c>
      <c r="I4331" s="13">
        <v>85</v>
      </c>
      <c r="J4331" s="13">
        <v>40</v>
      </c>
      <c r="K4331" s="13">
        <v>60</v>
      </c>
      <c r="L4331" s="13">
        <v>0</v>
      </c>
      <c r="M4331" s="13">
        <v>0</v>
      </c>
      <c r="N4331" s="14">
        <f>D4331*$D$17</f>
        <v>144</v>
      </c>
      <c r="O4331" s="14">
        <f>E4331*$E$17</f>
        <v>96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486</v>
      </c>
      <c r="T4331" s="14">
        <f>(O4331/100)*(K4331*$K$17)</f>
        <v>115.19999999999999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68"/>
        <v>630</v>
      </c>
      <c r="Y4331" s="14">
        <f t="shared" si="1369"/>
        <v>211.2</v>
      </c>
      <c r="Z4331" s="14">
        <f t="shared" si="1370"/>
        <v>0</v>
      </c>
      <c r="AA4331" s="14">
        <f t="shared" si="1371"/>
        <v>0</v>
      </c>
      <c r="AB4331" s="14">
        <f t="shared" si="1375"/>
        <v>0</v>
      </c>
      <c r="AC4331" s="15">
        <f t="shared" si="1374"/>
        <v>841.2</v>
      </c>
      <c r="AD4331" s="48">
        <f>(ROUND(AC4331-AC4317,1)/AC4317)</f>
        <v>0.14918032786885246</v>
      </c>
      <c r="AE4331" s="113"/>
      <c r="AF4331" s="60"/>
    </row>
    <row r="4332" spans="1:32">
      <c r="A4332" s="107"/>
      <c r="B4332" s="149" t="s">
        <v>185</v>
      </c>
      <c r="C4332" s="149"/>
      <c r="D4332" s="149"/>
      <c r="E4332" s="149"/>
      <c r="F4332" s="149"/>
      <c r="G4332" s="149"/>
      <c r="H4332" s="149"/>
      <c r="I4332" s="149"/>
      <c r="J4332" s="149"/>
      <c r="K4332" s="149"/>
      <c r="L4332" s="149"/>
      <c r="M4332" s="149"/>
      <c r="N4332" s="149"/>
      <c r="O4332" s="149"/>
      <c r="P4332" s="149"/>
      <c r="Q4332" s="149"/>
      <c r="R4332" s="149"/>
      <c r="S4332" s="149"/>
      <c r="T4332" s="149"/>
      <c r="U4332" s="149"/>
      <c r="V4332" s="149"/>
      <c r="W4332" s="149"/>
      <c r="X4332" s="149"/>
      <c r="Y4332" s="149"/>
      <c r="Z4332" s="149"/>
      <c r="AA4332" s="149"/>
      <c r="AB4332" s="149"/>
      <c r="AC4332" s="18">
        <v>500</v>
      </c>
      <c r="AD4332" s="18"/>
      <c r="AE4332" s="113"/>
      <c r="AF4332" s="60"/>
    </row>
    <row r="4333" spans="1:32">
      <c r="A4333" s="106" t="s">
        <v>0</v>
      </c>
      <c r="B4333" s="87" t="s">
        <v>186</v>
      </c>
      <c r="C4333" s="21" t="s">
        <v>243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D4333*$D$3</f>
        <v>232</v>
      </c>
      <c r="O4333" s="14">
        <f>E4333*$E$3</f>
        <v>0</v>
      </c>
      <c r="P4333" s="14">
        <f>F4333*$F$3</f>
        <v>0</v>
      </c>
      <c r="Q4333" s="14">
        <f>G4333*$G$3</f>
        <v>0</v>
      </c>
      <c r="R4333" s="14">
        <f>H4333*$H$3</f>
        <v>0</v>
      </c>
      <c r="S4333" s="14">
        <f>(N4333/100)*(I4333*$I$3)+(N4333/100)*(J4333*$J$3)</f>
        <v>371.19999999999993</v>
      </c>
      <c r="T4333" s="14">
        <f>(O4333/100)*(K4333*$K$3)</f>
        <v>0</v>
      </c>
      <c r="U4333" s="14">
        <f>(P4333/100)*(K4333*$K$3)+(P4333/100)*(L4333*$L$3)</f>
        <v>0</v>
      </c>
      <c r="V4333" s="14">
        <f>(Q4333/100)*(L4333*$L$3)</f>
        <v>0</v>
      </c>
      <c r="W4333" s="14">
        <f>(R4333/100)*(K4333*$K$3)+(R4333/100)*(L4333*$L$3)</f>
        <v>0</v>
      </c>
      <c r="X4333" s="14">
        <f t="shared" ref="X4333:X4392" si="1376">N4333+S4333</f>
        <v>603.19999999999993</v>
      </c>
      <c r="Y4333" s="14">
        <f t="shared" ref="Y4333:Y4392" si="1377">O4333+T4333</f>
        <v>0</v>
      </c>
      <c r="Z4333" s="14">
        <f t="shared" ref="Z4333:Z4392" si="1378">P4333+U4333</f>
        <v>0</v>
      </c>
      <c r="AA4333" s="14">
        <f t="shared" ref="AA4333:AA4392" si="1379">Q4333+V4333</f>
        <v>0</v>
      </c>
      <c r="AB4333" s="14">
        <f>R4333+W4333</f>
        <v>0</v>
      </c>
      <c r="AC4333" s="15">
        <f>ROUND(X4333+Y4333+Z4333+AA4333+AB4333,1)</f>
        <v>603.20000000000005</v>
      </c>
      <c r="AD4333" s="48">
        <v>0</v>
      </c>
      <c r="AE4333" s="113"/>
      <c r="AF4333" s="60"/>
    </row>
    <row r="4334" spans="1:32">
      <c r="A4334" s="99" t="s">
        <v>800</v>
      </c>
      <c r="B4334" s="87">
        <v>10</v>
      </c>
      <c r="C4334" s="21" t="s">
        <v>324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45</v>
      </c>
      <c r="J4334" s="13">
        <v>65</v>
      </c>
      <c r="K4334" s="13">
        <v>0</v>
      </c>
      <c r="L4334" s="13">
        <v>0</v>
      </c>
      <c r="M4334" s="13">
        <v>0</v>
      </c>
      <c r="N4334" s="14">
        <f>D4334*$D$4</f>
        <v>185.60000000000002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510.40000000000009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6"/>
        <v>696.00000000000011</v>
      </c>
      <c r="Y4334" s="14">
        <f t="shared" si="1377"/>
        <v>0</v>
      </c>
      <c r="Z4334" s="14">
        <f t="shared" si="1378"/>
        <v>0</v>
      </c>
      <c r="AA4334" s="14">
        <f t="shared" si="1379"/>
        <v>0</v>
      </c>
      <c r="AB4334" s="14">
        <f>R4334+W4334</f>
        <v>0</v>
      </c>
      <c r="AC4334" s="15">
        <f>ROUND(X4334+Y4334+Z4334+AA4334+AB4334,1)</f>
        <v>696</v>
      </c>
      <c r="AD4334" s="48">
        <f>(ROUND(AC4334-AC4333,1)/AC4333)</f>
        <v>0.15384615384615383</v>
      </c>
      <c r="AE4334" s="113"/>
      <c r="AF4334" s="60"/>
    </row>
    <row r="4335" spans="1:32">
      <c r="A4335" s="99" t="s">
        <v>801</v>
      </c>
      <c r="B4335" s="87">
        <v>16</v>
      </c>
      <c r="C4335" s="21" t="s">
        <v>834</v>
      </c>
      <c r="D4335" s="12">
        <v>116</v>
      </c>
      <c r="E4335" s="12">
        <v>0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D4335*$D$5</f>
        <v>232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334.08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6"/>
        <v>566.07999999999993</v>
      </c>
      <c r="Y4335" s="14">
        <f t="shared" si="1377"/>
        <v>0</v>
      </c>
      <c r="Z4335" s="14">
        <f t="shared" si="1378"/>
        <v>0</v>
      </c>
      <c r="AA4335" s="14">
        <f t="shared" si="1379"/>
        <v>0</v>
      </c>
      <c r="AB4335" s="14">
        <f>R4335+W4335</f>
        <v>0</v>
      </c>
      <c r="AC4335" s="15">
        <f t="shared" ref="AC4335:AC4347" si="1380">ROUND(X4335+Y4335+Z4335+AA4335+AB4335,1)</f>
        <v>566.1</v>
      </c>
      <c r="AD4335" s="48">
        <f>(ROUND(AC4335-AC4333,1)/AC4333)</f>
        <v>-6.1505305039787794E-2</v>
      </c>
      <c r="AE4335" s="113"/>
      <c r="AF4335" s="60"/>
    </row>
    <row r="4336" spans="1:32">
      <c r="A4336" s="99" t="s">
        <v>802</v>
      </c>
      <c r="B4336" s="87">
        <v>0</v>
      </c>
      <c r="C4336" s="21" t="s">
        <v>337</v>
      </c>
      <c r="D4336" s="12">
        <v>116</v>
      </c>
      <c r="E4336" s="12">
        <v>0</v>
      </c>
      <c r="F4336" s="12">
        <v>0</v>
      </c>
      <c r="G4336" s="12">
        <v>0</v>
      </c>
      <c r="H4336" s="12">
        <v>0</v>
      </c>
      <c r="I4336" s="13">
        <v>30</v>
      </c>
      <c r="J4336" s="13">
        <v>50</v>
      </c>
      <c r="K4336" s="13">
        <v>0</v>
      </c>
      <c r="L4336" s="13">
        <v>0</v>
      </c>
      <c r="M4336" s="13">
        <v>0</v>
      </c>
      <c r="N4336" s="14">
        <f>D4336*$D$6</f>
        <v>232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334.08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6"/>
        <v>566.07999999999993</v>
      </c>
      <c r="Y4336" s="14">
        <f t="shared" si="1377"/>
        <v>0</v>
      </c>
      <c r="Z4336" s="14">
        <f t="shared" si="1378"/>
        <v>0</v>
      </c>
      <c r="AA4336" s="14">
        <f t="shared" si="1379"/>
        <v>0</v>
      </c>
      <c r="AB4336" s="14">
        <f t="shared" ref="AB4336:AB4348" si="1381">R4336+W4336</f>
        <v>0</v>
      </c>
      <c r="AC4336" s="15">
        <f t="shared" si="1380"/>
        <v>566.1</v>
      </c>
      <c r="AD4336" s="48">
        <f>(ROUND(AC4336-AC4333,1)/AC4333)</f>
        <v>-6.1505305039787794E-2</v>
      </c>
      <c r="AE4336" s="113"/>
      <c r="AF4336" s="60"/>
    </row>
    <row r="4337" spans="1:32">
      <c r="A4337" s="99" t="s">
        <v>803</v>
      </c>
      <c r="B4337" s="87">
        <v>0</v>
      </c>
      <c r="C4337" s="21" t="s">
        <v>338</v>
      </c>
      <c r="D4337" s="12">
        <v>116</v>
      </c>
      <c r="E4337" s="12">
        <v>0</v>
      </c>
      <c r="F4337" s="12">
        <v>0</v>
      </c>
      <c r="G4337" s="12">
        <v>0</v>
      </c>
      <c r="H4337" s="12">
        <v>0</v>
      </c>
      <c r="I4337" s="13">
        <v>30</v>
      </c>
      <c r="J4337" s="13">
        <v>50</v>
      </c>
      <c r="K4337" s="13">
        <v>0</v>
      </c>
      <c r="L4337" s="13">
        <v>0</v>
      </c>
      <c r="M4337" s="13">
        <v>0</v>
      </c>
      <c r="N4337" s="14">
        <f>D4337*$D$7</f>
        <v>232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334.08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6"/>
        <v>566.07999999999993</v>
      </c>
      <c r="Y4337" s="14">
        <f t="shared" si="1377"/>
        <v>0</v>
      </c>
      <c r="Z4337" s="14">
        <f t="shared" si="1378"/>
        <v>0</v>
      </c>
      <c r="AA4337" s="14">
        <f t="shared" si="1379"/>
        <v>0</v>
      </c>
      <c r="AB4337" s="14">
        <f t="shared" si="1381"/>
        <v>0</v>
      </c>
      <c r="AC4337" s="15">
        <f t="shared" si="1380"/>
        <v>566.1</v>
      </c>
      <c r="AD4337" s="48">
        <f>(ROUND(AC4337-AC4333,1)/AC4333)</f>
        <v>-6.1505305039787794E-2</v>
      </c>
      <c r="AE4337" s="113"/>
      <c r="AF4337" s="60"/>
    </row>
    <row r="4338" spans="1:32">
      <c r="A4338" s="99" t="s">
        <v>653</v>
      </c>
      <c r="B4338" s="87"/>
      <c r="C4338" s="21" t="s">
        <v>339</v>
      </c>
      <c r="D4338" s="12">
        <v>116</v>
      </c>
      <c r="E4338" s="12">
        <v>0</v>
      </c>
      <c r="F4338" s="12">
        <v>0</v>
      </c>
      <c r="G4338" s="12">
        <v>0</v>
      </c>
      <c r="H4338" s="12">
        <v>0</v>
      </c>
      <c r="I4338" s="13">
        <v>30</v>
      </c>
      <c r="J4338" s="13">
        <v>50</v>
      </c>
      <c r="K4338" s="13">
        <v>0</v>
      </c>
      <c r="L4338" s="13">
        <v>0</v>
      </c>
      <c r="M4338" s="13">
        <v>0</v>
      </c>
      <c r="N4338" s="14">
        <f>D4338*$D$8</f>
        <v>232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334.08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6"/>
        <v>566.07999999999993</v>
      </c>
      <c r="Y4338" s="14">
        <f t="shared" si="1377"/>
        <v>0</v>
      </c>
      <c r="Z4338" s="14">
        <f t="shared" si="1378"/>
        <v>0</v>
      </c>
      <c r="AA4338" s="14">
        <f t="shared" si="1379"/>
        <v>0</v>
      </c>
      <c r="AB4338" s="14">
        <f t="shared" si="1381"/>
        <v>0</v>
      </c>
      <c r="AC4338" s="15">
        <f t="shared" si="1380"/>
        <v>566.1</v>
      </c>
      <c r="AD4338" s="48">
        <f>(ROUND(AC4338-AC4333,1)/AC4333)</f>
        <v>-6.1505305039787794E-2</v>
      </c>
      <c r="AE4338" s="113"/>
      <c r="AF4338" s="60"/>
    </row>
    <row r="4339" spans="1:32">
      <c r="A4339" s="99" t="s">
        <v>594</v>
      </c>
      <c r="B4339" s="87"/>
      <c r="C4339" s="21" t="s">
        <v>1</v>
      </c>
      <c r="D4339" s="12">
        <v>58</v>
      </c>
      <c r="E4339" s="12">
        <v>116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85</v>
      </c>
      <c r="L4339" s="13">
        <v>0</v>
      </c>
      <c r="M4339" s="13">
        <v>0</v>
      </c>
      <c r="N4339" s="14">
        <f>D4339*$D$9</f>
        <v>75.400000000000006</v>
      </c>
      <c r="O4339" s="14">
        <f>E4339*$E$9</f>
        <v>174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120.64000000000001</v>
      </c>
      <c r="T4339" s="14">
        <f>(O4339/100)*(K4339*$K$9)</f>
        <v>295.8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6"/>
        <v>196.04000000000002</v>
      </c>
      <c r="Y4339" s="14">
        <f t="shared" si="1377"/>
        <v>469.8</v>
      </c>
      <c r="Z4339" s="14">
        <f t="shared" si="1378"/>
        <v>0</v>
      </c>
      <c r="AA4339" s="14">
        <f t="shared" si="1379"/>
        <v>0</v>
      </c>
      <c r="AB4339" s="14">
        <f t="shared" si="1381"/>
        <v>0</v>
      </c>
      <c r="AC4339" s="15">
        <f t="shared" si="1380"/>
        <v>665.8</v>
      </c>
      <c r="AD4339" s="48">
        <f>(ROUND(AC4339-AC4333,1)/AC4333)</f>
        <v>0.10377984084880636</v>
      </c>
      <c r="AE4339" s="113"/>
      <c r="AF4339" s="60"/>
    </row>
    <row r="4340" spans="1:32">
      <c r="A4340" s="99" t="s">
        <v>829</v>
      </c>
      <c r="B4340" s="87"/>
      <c r="C4340" s="21" t="s">
        <v>2</v>
      </c>
      <c r="D4340" s="12">
        <v>58</v>
      </c>
      <c r="E4340" s="12">
        <v>0</v>
      </c>
      <c r="F4340" s="12">
        <v>116</v>
      </c>
      <c r="G4340" s="12">
        <v>0</v>
      </c>
      <c r="H4340" s="12">
        <v>0</v>
      </c>
      <c r="I4340" s="13">
        <v>30</v>
      </c>
      <c r="J4340" s="13">
        <v>50</v>
      </c>
      <c r="K4340" s="13">
        <v>42.5</v>
      </c>
      <c r="L4340" s="13">
        <v>42.5</v>
      </c>
      <c r="M4340" s="13">
        <v>0</v>
      </c>
      <c r="N4340" s="14">
        <f>D4340*$D$10</f>
        <v>75.400000000000006</v>
      </c>
      <c r="O4340" s="14">
        <f>E4340*$E$10</f>
        <v>0</v>
      </c>
      <c r="P4340" s="14">
        <f>F4340*$F$10</f>
        <v>174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120.64000000000001</v>
      </c>
      <c r="T4340" s="14">
        <f>(O4340/100)*(K4340*$J$10)</f>
        <v>0</v>
      </c>
      <c r="U4340" s="14">
        <f>(P4340/100)*(K4340*$K$10)+(P4340/100)*(L4340*$L$10)</f>
        <v>295.8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6"/>
        <v>196.04000000000002</v>
      </c>
      <c r="Y4340" s="14">
        <f t="shared" si="1377"/>
        <v>0</v>
      </c>
      <c r="Z4340" s="14">
        <f t="shared" si="1378"/>
        <v>469.8</v>
      </c>
      <c r="AA4340" s="14">
        <f t="shared" si="1379"/>
        <v>0</v>
      </c>
      <c r="AB4340" s="14">
        <f t="shared" si="1381"/>
        <v>0</v>
      </c>
      <c r="AC4340" s="15">
        <f t="shared" si="1380"/>
        <v>665.8</v>
      </c>
      <c r="AD4340" s="48">
        <f>(ROUND(AC4340-AC4333,1)/AC4333)</f>
        <v>0.10377984084880636</v>
      </c>
      <c r="AE4340" s="113"/>
      <c r="AF4340" s="60"/>
    </row>
    <row r="4341" spans="1:32">
      <c r="A4341" s="99" t="s">
        <v>830</v>
      </c>
      <c r="B4341" s="87"/>
      <c r="C4341" s="21" t="s">
        <v>3</v>
      </c>
      <c r="D4341" s="12">
        <v>58</v>
      </c>
      <c r="E4341" s="12">
        <v>0</v>
      </c>
      <c r="F4341" s="12">
        <v>0</v>
      </c>
      <c r="G4341" s="12">
        <v>116</v>
      </c>
      <c r="H4341" s="12">
        <v>0</v>
      </c>
      <c r="I4341" s="13">
        <v>30</v>
      </c>
      <c r="J4341" s="13">
        <v>50</v>
      </c>
      <c r="K4341" s="13">
        <v>0</v>
      </c>
      <c r="L4341" s="13">
        <v>85</v>
      </c>
      <c r="M4341" s="13">
        <v>0</v>
      </c>
      <c r="N4341" s="14">
        <f>D4341*$D$11</f>
        <v>75.400000000000006</v>
      </c>
      <c r="O4341" s="14">
        <f>E4341*$E$11</f>
        <v>0</v>
      </c>
      <c r="P4341" s="14">
        <f>F4341*$F$11</f>
        <v>0</v>
      </c>
      <c r="Q4341" s="14">
        <f>G4341*$G$11</f>
        <v>174</v>
      </c>
      <c r="R4341" s="14">
        <f>H4341*$H$11</f>
        <v>0</v>
      </c>
      <c r="S4341" s="14">
        <f>(N4341/100)*(I4341*$I$11)+(N4341/100)*(J4341*$J$11)</f>
        <v>120.64000000000001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295.8</v>
      </c>
      <c r="W4341" s="14">
        <f>(R4341/100)*(K4341*$K$11)+(R4341/100)*(L4341*$L$11)</f>
        <v>0</v>
      </c>
      <c r="X4341" s="14">
        <f t="shared" si="1376"/>
        <v>196.04000000000002</v>
      </c>
      <c r="Y4341" s="14">
        <f t="shared" si="1377"/>
        <v>0</v>
      </c>
      <c r="Z4341" s="14">
        <f t="shared" si="1378"/>
        <v>0</v>
      </c>
      <c r="AA4341" s="14">
        <f t="shared" si="1379"/>
        <v>469.8</v>
      </c>
      <c r="AB4341" s="14">
        <f t="shared" si="1381"/>
        <v>0</v>
      </c>
      <c r="AC4341" s="15">
        <f t="shared" si="1380"/>
        <v>665.8</v>
      </c>
      <c r="AD4341" s="48">
        <f>(ROUND(AC4341-AC4333,1)/AC4333)</f>
        <v>0.10377984084880636</v>
      </c>
      <c r="AE4341" s="113"/>
      <c r="AF4341" s="60"/>
    </row>
    <row r="4342" spans="1:32">
      <c r="A4342" s="99" t="s">
        <v>831</v>
      </c>
      <c r="B4342" s="87"/>
      <c r="C4342" s="21" t="s">
        <v>4</v>
      </c>
      <c r="D4342" s="12">
        <v>58</v>
      </c>
      <c r="E4342" s="12">
        <v>0</v>
      </c>
      <c r="F4342" s="12">
        <v>0</v>
      </c>
      <c r="G4342" s="12">
        <v>0</v>
      </c>
      <c r="H4342" s="12">
        <v>116</v>
      </c>
      <c r="I4342" s="13">
        <v>30</v>
      </c>
      <c r="J4342" s="13">
        <v>50</v>
      </c>
      <c r="K4342" s="13">
        <v>42.5</v>
      </c>
      <c r="L4342" s="13">
        <v>42.5</v>
      </c>
      <c r="M4342" s="13">
        <v>0</v>
      </c>
      <c r="N4342" s="14">
        <f>D4342*$D$12</f>
        <v>75.400000000000006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174</v>
      </c>
      <c r="S4342" s="14">
        <f>(N4342/100)*(I4342*$I$12)+(N4342/100)*(J4342*$J$12)</f>
        <v>120.64000000000001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295.8</v>
      </c>
      <c r="X4342" s="14">
        <f t="shared" si="1376"/>
        <v>196.04000000000002</v>
      </c>
      <c r="Y4342" s="14">
        <f t="shared" si="1377"/>
        <v>0</v>
      </c>
      <c r="Z4342" s="14">
        <f t="shared" si="1378"/>
        <v>0</v>
      </c>
      <c r="AA4342" s="14">
        <f t="shared" si="1379"/>
        <v>0</v>
      </c>
      <c r="AB4342" s="14">
        <f t="shared" si="1381"/>
        <v>469.8</v>
      </c>
      <c r="AC4342" s="15">
        <f t="shared" si="1380"/>
        <v>665.8</v>
      </c>
      <c r="AD4342" s="48">
        <f>(ROUND(AC4342-AC4333,1)/AC4333)</f>
        <v>0.10377984084880636</v>
      </c>
      <c r="AE4342" s="111"/>
      <c r="AF4342" s="60"/>
    </row>
    <row r="4343" spans="1:32">
      <c r="A4343" s="99" t="s">
        <v>832</v>
      </c>
      <c r="B4343" s="87"/>
      <c r="C4343" s="21" t="s">
        <v>327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30</v>
      </c>
      <c r="J4343" s="13">
        <v>50</v>
      </c>
      <c r="K4343" s="13">
        <v>0</v>
      </c>
      <c r="L4343" s="13">
        <v>0</v>
      </c>
      <c r="M4343" s="13">
        <v>70</v>
      </c>
      <c r="N4343" s="14">
        <f>D4343*$D$13</f>
        <v>174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522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696</v>
      </c>
      <c r="Y4343" s="14">
        <f t="shared" si="1377"/>
        <v>0</v>
      </c>
      <c r="Z4343" s="14">
        <f t="shared" si="1378"/>
        <v>0</v>
      </c>
      <c r="AA4343" s="14">
        <f t="shared" si="1379"/>
        <v>0</v>
      </c>
      <c r="AB4343" s="14">
        <f t="shared" si="1381"/>
        <v>0</v>
      </c>
      <c r="AC4343" s="15">
        <f t="shared" si="1380"/>
        <v>696</v>
      </c>
      <c r="AD4343" s="48">
        <f>(ROUND(AC4343-AC4333,1)/AC4333)</f>
        <v>0.15384615384615383</v>
      </c>
      <c r="AE4343" s="113"/>
      <c r="AF4343" s="60"/>
    </row>
    <row r="4344" spans="1:32">
      <c r="A4344" s="99" t="s">
        <v>833</v>
      </c>
      <c r="B4344" s="87"/>
      <c r="C4344" s="21" t="s">
        <v>328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30</v>
      </c>
      <c r="J4344" s="13">
        <v>50</v>
      </c>
      <c r="K4344" s="13">
        <v>70</v>
      </c>
      <c r="L4344" s="13">
        <v>0</v>
      </c>
      <c r="M4344" s="13">
        <v>0</v>
      </c>
      <c r="N4344" s="14">
        <f>D4344*$D$14</f>
        <v>174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522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6"/>
        <v>696</v>
      </c>
      <c r="Y4344" s="14">
        <f t="shared" si="1377"/>
        <v>0</v>
      </c>
      <c r="Z4344" s="14">
        <f t="shared" si="1378"/>
        <v>0</v>
      </c>
      <c r="AA4344" s="14">
        <f t="shared" si="1379"/>
        <v>0</v>
      </c>
      <c r="AB4344" s="14">
        <f t="shared" si="1381"/>
        <v>0</v>
      </c>
      <c r="AC4344" s="15">
        <f t="shared" si="1380"/>
        <v>696</v>
      </c>
      <c r="AD4344" s="48">
        <f>(ROUND(AC4344-AC4333,1)/AC4333)</f>
        <v>0.15384615384615383</v>
      </c>
      <c r="AE4344" s="113"/>
      <c r="AF4344" s="60"/>
    </row>
    <row r="4345" spans="1:32">
      <c r="A4345" s="99"/>
      <c r="B4345" s="87"/>
      <c r="C4345" s="21" t="s">
        <v>329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30</v>
      </c>
      <c r="J4345" s="13">
        <v>50</v>
      </c>
      <c r="K4345" s="13">
        <v>0</v>
      </c>
      <c r="L4345" s="13">
        <v>70</v>
      </c>
      <c r="M4345" s="13">
        <v>0</v>
      </c>
      <c r="N4345" s="14">
        <f>D4345*$D$15</f>
        <v>174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522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6"/>
        <v>696</v>
      </c>
      <c r="Y4345" s="14">
        <f t="shared" si="1377"/>
        <v>0</v>
      </c>
      <c r="Z4345" s="14">
        <f t="shared" si="1378"/>
        <v>0</v>
      </c>
      <c r="AA4345" s="14">
        <f t="shared" si="1379"/>
        <v>0</v>
      </c>
      <c r="AB4345" s="14">
        <f t="shared" si="1381"/>
        <v>0</v>
      </c>
      <c r="AC4345" s="15">
        <f t="shared" si="1380"/>
        <v>696</v>
      </c>
      <c r="AD4345" s="48">
        <f>(ROUND(AC4345-AC4333,1)/AC4333)</f>
        <v>0.15384615384615383</v>
      </c>
      <c r="AE4345" s="113"/>
      <c r="AF4345" s="60"/>
    </row>
    <row r="4346" spans="1:32">
      <c r="A4346" s="99"/>
      <c r="B4346" s="87"/>
      <c r="C4346" s="21" t="s">
        <v>325</v>
      </c>
      <c r="D4346" s="12">
        <v>116</v>
      </c>
      <c r="E4346" s="12">
        <v>0</v>
      </c>
      <c r="F4346" s="12">
        <v>0</v>
      </c>
      <c r="G4346" s="12">
        <v>0</v>
      </c>
      <c r="H4346" s="12">
        <v>0</v>
      </c>
      <c r="I4346" s="13">
        <v>30</v>
      </c>
      <c r="J4346" s="13">
        <v>79</v>
      </c>
      <c r="K4346" s="13">
        <v>0</v>
      </c>
      <c r="L4346" s="13">
        <v>0</v>
      </c>
      <c r="M4346" s="13">
        <v>0</v>
      </c>
      <c r="N4346" s="14">
        <f>D4346*$D$16</f>
        <v>185.60000000000002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568.86400000000003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6"/>
        <v>754.46400000000006</v>
      </c>
      <c r="Y4346" s="14">
        <f t="shared" si="1377"/>
        <v>0</v>
      </c>
      <c r="Z4346" s="14">
        <f t="shared" si="1378"/>
        <v>0</v>
      </c>
      <c r="AA4346" s="14">
        <f t="shared" si="1379"/>
        <v>0</v>
      </c>
      <c r="AB4346" s="14">
        <f t="shared" si="1381"/>
        <v>0</v>
      </c>
      <c r="AC4346" s="15">
        <f t="shared" si="1380"/>
        <v>754.5</v>
      </c>
      <c r="AD4346" s="48">
        <f>(ROUND(AC4346-AC4333,1)/AC4333)</f>
        <v>0.25082891246684352</v>
      </c>
      <c r="AE4346" s="113"/>
      <c r="AF4346" s="60"/>
    </row>
    <row r="4347" spans="1:32">
      <c r="A4347" s="99"/>
      <c r="B4347" s="87"/>
      <c r="C4347" s="21" t="s">
        <v>326</v>
      </c>
      <c r="D4347" s="12">
        <v>116</v>
      </c>
      <c r="E4347" s="12">
        <v>0</v>
      </c>
      <c r="F4347" s="12">
        <v>0</v>
      </c>
      <c r="G4347" s="12">
        <v>0</v>
      </c>
      <c r="H4347" s="12">
        <v>0</v>
      </c>
      <c r="I4347" s="13">
        <v>59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D4347*$D$17</f>
        <v>185.60000000000002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476.06400000000008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6"/>
        <v>661.6640000000001</v>
      </c>
      <c r="Y4347" s="14">
        <f t="shared" si="1377"/>
        <v>0</v>
      </c>
      <c r="Z4347" s="14">
        <f t="shared" si="1378"/>
        <v>0</v>
      </c>
      <c r="AA4347" s="14">
        <f t="shared" si="1379"/>
        <v>0</v>
      </c>
      <c r="AB4347" s="14">
        <f t="shared" si="1381"/>
        <v>0</v>
      </c>
      <c r="AC4347" s="15">
        <f t="shared" si="1380"/>
        <v>661.7</v>
      </c>
      <c r="AD4347" s="48">
        <f>(ROUND(AC4347-AC4333,1)/AC4333)</f>
        <v>9.6982758620689655E-2</v>
      </c>
      <c r="AE4347" s="113"/>
      <c r="AF4347" s="60"/>
    </row>
    <row r="4348" spans="1:32">
      <c r="A4348" s="106" t="s">
        <v>0</v>
      </c>
      <c r="B4348" s="88" t="s">
        <v>187</v>
      </c>
      <c r="C4348" s="50" t="s">
        <v>243</v>
      </c>
      <c r="D4348" s="11">
        <v>120</v>
      </c>
      <c r="E4348" s="11">
        <v>0</v>
      </c>
      <c r="F4348" s="11">
        <v>0</v>
      </c>
      <c r="G4348" s="11">
        <v>0</v>
      </c>
      <c r="H4348" s="11">
        <v>0</v>
      </c>
      <c r="I4348" s="51">
        <v>40</v>
      </c>
      <c r="J4348" s="51">
        <v>30</v>
      </c>
      <c r="K4348" s="51">
        <v>0</v>
      </c>
      <c r="L4348" s="51">
        <v>0</v>
      </c>
      <c r="M4348" s="51">
        <v>0</v>
      </c>
      <c r="N4348" s="52">
        <f>D4348*$D$3</f>
        <v>240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336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si="1376"/>
        <v>576</v>
      </c>
      <c r="Y4348" s="52">
        <f t="shared" si="1377"/>
        <v>0</v>
      </c>
      <c r="Z4348" s="52">
        <f t="shared" si="1378"/>
        <v>0</v>
      </c>
      <c r="AA4348" s="52">
        <f t="shared" si="1379"/>
        <v>0</v>
      </c>
      <c r="AB4348" s="52">
        <f t="shared" si="1381"/>
        <v>0</v>
      </c>
      <c r="AC4348" s="53">
        <f>ROUND(X4348+Y4348+Z4348+AA4348+AB4348,1)</f>
        <v>576</v>
      </c>
      <c r="AD4348" s="58">
        <v>0</v>
      </c>
      <c r="AE4348" s="113"/>
      <c r="AF4348" s="60"/>
    </row>
    <row r="4349" spans="1:32">
      <c r="A4349" s="99" t="s">
        <v>800</v>
      </c>
      <c r="B4349" s="89">
        <v>16</v>
      </c>
      <c r="C4349" s="21" t="s">
        <v>324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55</v>
      </c>
      <c r="J4349" s="13">
        <v>44</v>
      </c>
      <c r="K4349" s="13">
        <v>0</v>
      </c>
      <c r="L4349" s="13">
        <v>0</v>
      </c>
      <c r="M4349" s="13">
        <v>0</v>
      </c>
      <c r="N4349" s="14">
        <f>D4349*$D$4</f>
        <v>192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475.2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6"/>
        <v>667.2</v>
      </c>
      <c r="Y4349" s="14">
        <f t="shared" si="1377"/>
        <v>0</v>
      </c>
      <c r="Z4349" s="14">
        <f t="shared" si="1378"/>
        <v>0</v>
      </c>
      <c r="AA4349" s="14">
        <f t="shared" si="1379"/>
        <v>0</v>
      </c>
      <c r="AB4349" s="14">
        <f t="shared" ref="AB4349:AB4365" si="1382">R4349+W4349</f>
        <v>0</v>
      </c>
      <c r="AC4349" s="15">
        <f>ROUND(X4349+Y4349+Z4349+AA4349+AB4349,1)</f>
        <v>667.2</v>
      </c>
      <c r="AD4349" s="48">
        <f>(ROUND(AC4349-AC4348,1)/AC4348)</f>
        <v>0.15833333333333333</v>
      </c>
      <c r="AE4349" s="113"/>
      <c r="AF4349" s="60"/>
    </row>
    <row r="4350" spans="1:32">
      <c r="A4350" s="99" t="s">
        <v>801</v>
      </c>
      <c r="B4350" s="89">
        <v>10</v>
      </c>
      <c r="C4350" s="21" t="s">
        <v>834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0</v>
      </c>
      <c r="L4350" s="13">
        <v>0</v>
      </c>
      <c r="M4350" s="13">
        <v>0</v>
      </c>
      <c r="N4350" s="14">
        <f>D4350*$D$5</f>
        <v>240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302.39999999999998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6"/>
        <v>542.4</v>
      </c>
      <c r="Y4350" s="14">
        <f t="shared" si="1377"/>
        <v>0</v>
      </c>
      <c r="Z4350" s="14">
        <f t="shared" si="1378"/>
        <v>0</v>
      </c>
      <c r="AA4350" s="14">
        <f t="shared" si="1379"/>
        <v>0</v>
      </c>
      <c r="AB4350" s="14">
        <f t="shared" si="1382"/>
        <v>0</v>
      </c>
      <c r="AC4350" s="15">
        <f t="shared" ref="AC4350:AC4362" si="1383">ROUND(X4350+Y4350+Z4350+AA4350+AB4350,1)</f>
        <v>542.4</v>
      </c>
      <c r="AD4350" s="48">
        <f>(ROUND(AC4350-AC4348,1)/AC4348)</f>
        <v>-5.8333333333333334E-2</v>
      </c>
      <c r="AE4350" s="113"/>
      <c r="AF4350" s="60"/>
    </row>
    <row r="4351" spans="1:32">
      <c r="A4351" s="99" t="s">
        <v>802</v>
      </c>
      <c r="B4351" s="89">
        <v>0</v>
      </c>
      <c r="C4351" s="21" t="s">
        <v>337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40</v>
      </c>
      <c r="J4351" s="13">
        <v>30</v>
      </c>
      <c r="K4351" s="13">
        <v>0</v>
      </c>
      <c r="L4351" s="13">
        <v>0</v>
      </c>
      <c r="M4351" s="13">
        <v>0</v>
      </c>
      <c r="N4351" s="14">
        <f>D4351*$D$6</f>
        <v>240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302.39999999999998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6"/>
        <v>542.4</v>
      </c>
      <c r="Y4351" s="14">
        <f t="shared" si="1377"/>
        <v>0</v>
      </c>
      <c r="Z4351" s="14">
        <f t="shared" si="1378"/>
        <v>0</v>
      </c>
      <c r="AA4351" s="14">
        <f t="shared" si="1379"/>
        <v>0</v>
      </c>
      <c r="AB4351" s="14">
        <f t="shared" si="1382"/>
        <v>0</v>
      </c>
      <c r="AC4351" s="15">
        <f t="shared" si="1383"/>
        <v>542.4</v>
      </c>
      <c r="AD4351" s="48">
        <f>(ROUND(AC4351-AC4348,1)/AC4348)</f>
        <v>-5.8333333333333334E-2</v>
      </c>
      <c r="AE4351" s="113"/>
      <c r="AF4351" s="60"/>
    </row>
    <row r="4352" spans="1:32">
      <c r="A4352" s="99" t="s">
        <v>803</v>
      </c>
      <c r="B4352" s="89">
        <v>0</v>
      </c>
      <c r="C4352" s="21" t="s">
        <v>338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40</v>
      </c>
      <c r="J4352" s="13">
        <v>30</v>
      </c>
      <c r="K4352" s="13">
        <v>0</v>
      </c>
      <c r="L4352" s="13">
        <v>0</v>
      </c>
      <c r="M4352" s="13">
        <v>0</v>
      </c>
      <c r="N4352" s="14">
        <f>D4352*$D$7</f>
        <v>240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302.39999999999998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6"/>
        <v>542.4</v>
      </c>
      <c r="Y4352" s="14">
        <f t="shared" si="1377"/>
        <v>0</v>
      </c>
      <c r="Z4352" s="14">
        <f t="shared" si="1378"/>
        <v>0</v>
      </c>
      <c r="AA4352" s="14">
        <f t="shared" si="1379"/>
        <v>0</v>
      </c>
      <c r="AB4352" s="14">
        <f t="shared" si="1382"/>
        <v>0</v>
      </c>
      <c r="AC4352" s="15">
        <f t="shared" si="1383"/>
        <v>542.4</v>
      </c>
      <c r="AD4352" s="48">
        <f>(ROUND(AC4352-AC4348,1)/AC4348)</f>
        <v>-5.8333333333333334E-2</v>
      </c>
      <c r="AE4352" s="113"/>
      <c r="AF4352" s="60"/>
    </row>
    <row r="4353" spans="1:32">
      <c r="A4353" s="99" t="s">
        <v>653</v>
      </c>
      <c r="B4353" s="89"/>
      <c r="C4353" s="21" t="s">
        <v>339</v>
      </c>
      <c r="D4353" s="12">
        <v>120</v>
      </c>
      <c r="E4353" s="12">
        <v>0</v>
      </c>
      <c r="F4353" s="12">
        <v>0</v>
      </c>
      <c r="G4353" s="12">
        <v>0</v>
      </c>
      <c r="H4353" s="12">
        <v>0</v>
      </c>
      <c r="I4353" s="13">
        <v>40</v>
      </c>
      <c r="J4353" s="13">
        <v>30</v>
      </c>
      <c r="K4353" s="13">
        <v>0</v>
      </c>
      <c r="L4353" s="13">
        <v>0</v>
      </c>
      <c r="M4353" s="13">
        <v>0</v>
      </c>
      <c r="N4353" s="14">
        <f>D4353*$D$8</f>
        <v>240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302.39999999999998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6"/>
        <v>542.4</v>
      </c>
      <c r="Y4353" s="14">
        <f t="shared" si="1377"/>
        <v>0</v>
      </c>
      <c r="Z4353" s="14">
        <f t="shared" si="1378"/>
        <v>0</v>
      </c>
      <c r="AA4353" s="14">
        <f t="shared" si="1379"/>
        <v>0</v>
      </c>
      <c r="AB4353" s="14">
        <f t="shared" si="1382"/>
        <v>0</v>
      </c>
      <c r="AC4353" s="15">
        <f t="shared" si="1383"/>
        <v>542.4</v>
      </c>
      <c r="AD4353" s="48">
        <f>(ROUND(AC4353-AC4348,1)/AC4348)</f>
        <v>-5.8333333333333334E-2</v>
      </c>
      <c r="AE4353" s="113"/>
      <c r="AF4353" s="60"/>
    </row>
    <row r="4354" spans="1:32">
      <c r="A4354" s="99" t="s">
        <v>594</v>
      </c>
      <c r="B4354" s="89"/>
      <c r="C4354" s="21" t="s">
        <v>1</v>
      </c>
      <c r="D4354" s="12">
        <v>60</v>
      </c>
      <c r="E4354" s="12">
        <v>120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75</v>
      </c>
      <c r="L4354" s="13">
        <v>0</v>
      </c>
      <c r="M4354" s="13">
        <v>0</v>
      </c>
      <c r="N4354" s="14">
        <f>D4354*$D$9</f>
        <v>78</v>
      </c>
      <c r="O4354" s="14">
        <f>E4354*$E$9</f>
        <v>180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109.20000000000002</v>
      </c>
      <c r="T4354" s="14">
        <f>(O4354/100)*(K4354*$K$9)</f>
        <v>270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6"/>
        <v>187.20000000000002</v>
      </c>
      <c r="Y4354" s="14">
        <f t="shared" si="1377"/>
        <v>450</v>
      </c>
      <c r="Z4354" s="14">
        <f t="shared" si="1378"/>
        <v>0</v>
      </c>
      <c r="AA4354" s="14">
        <f t="shared" si="1379"/>
        <v>0</v>
      </c>
      <c r="AB4354" s="14">
        <f t="shared" si="1382"/>
        <v>0</v>
      </c>
      <c r="AC4354" s="15">
        <f t="shared" si="1383"/>
        <v>637.20000000000005</v>
      </c>
      <c r="AD4354" s="48">
        <f>(ROUND(AC4354-AC4348,1)/AC4348)</f>
        <v>0.10625000000000001</v>
      </c>
      <c r="AE4354" s="113"/>
      <c r="AF4354" s="60"/>
    </row>
    <row r="4355" spans="1:32">
      <c r="A4355" s="99" t="s">
        <v>829</v>
      </c>
      <c r="B4355" s="89"/>
      <c r="C4355" s="21" t="s">
        <v>2</v>
      </c>
      <c r="D4355" s="12">
        <v>60</v>
      </c>
      <c r="E4355" s="12">
        <v>0</v>
      </c>
      <c r="F4355" s="12">
        <v>120</v>
      </c>
      <c r="G4355" s="12">
        <v>0</v>
      </c>
      <c r="H4355" s="12">
        <v>0</v>
      </c>
      <c r="I4355" s="13">
        <v>40</v>
      </c>
      <c r="J4355" s="13">
        <v>30</v>
      </c>
      <c r="K4355" s="13">
        <v>37.5</v>
      </c>
      <c r="L4355" s="13">
        <v>37.5</v>
      </c>
      <c r="M4355" s="13">
        <v>0</v>
      </c>
      <c r="N4355" s="14">
        <f>D4355*$D$10</f>
        <v>78</v>
      </c>
      <c r="O4355" s="14">
        <f>E4355*$E$10</f>
        <v>0</v>
      </c>
      <c r="P4355" s="14">
        <f>F4355*$F$10</f>
        <v>180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109.20000000000002</v>
      </c>
      <c r="T4355" s="14">
        <f>(O4355/100)*(K4355*$J$10)</f>
        <v>0</v>
      </c>
      <c r="U4355" s="14">
        <f>(P4355/100)*(K4355*$K$10)+(P4355/100)*(L4355*$L$10)</f>
        <v>270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6"/>
        <v>187.20000000000002</v>
      </c>
      <c r="Y4355" s="14">
        <f t="shared" si="1377"/>
        <v>0</v>
      </c>
      <c r="Z4355" s="14">
        <f t="shared" si="1378"/>
        <v>450</v>
      </c>
      <c r="AA4355" s="14">
        <f t="shared" si="1379"/>
        <v>0</v>
      </c>
      <c r="AB4355" s="14">
        <f t="shared" si="1382"/>
        <v>0</v>
      </c>
      <c r="AC4355" s="15">
        <f t="shared" si="1383"/>
        <v>637.20000000000005</v>
      </c>
      <c r="AD4355" s="48">
        <f>(ROUND(AC4355-AC4348,1)/AC4348)</f>
        <v>0.10625000000000001</v>
      </c>
      <c r="AE4355" s="113"/>
      <c r="AF4355" s="60"/>
    </row>
    <row r="4356" spans="1:32">
      <c r="A4356" s="99" t="s">
        <v>830</v>
      </c>
      <c r="B4356" s="89"/>
      <c r="C4356" s="21" t="s">
        <v>3</v>
      </c>
      <c r="D4356" s="12">
        <v>60</v>
      </c>
      <c r="E4356" s="12">
        <v>0</v>
      </c>
      <c r="F4356" s="12">
        <v>0</v>
      </c>
      <c r="G4356" s="12">
        <v>120</v>
      </c>
      <c r="H4356" s="12">
        <v>0</v>
      </c>
      <c r="I4356" s="13">
        <v>40</v>
      </c>
      <c r="J4356" s="13">
        <v>30</v>
      </c>
      <c r="K4356" s="13">
        <v>0</v>
      </c>
      <c r="L4356" s="13">
        <v>75</v>
      </c>
      <c r="M4356" s="13">
        <v>0</v>
      </c>
      <c r="N4356" s="14">
        <f>D4356*$D$11</f>
        <v>78</v>
      </c>
      <c r="O4356" s="14">
        <f>E4356*$E$11</f>
        <v>0</v>
      </c>
      <c r="P4356" s="14">
        <f>F4356*$F$11</f>
        <v>0</v>
      </c>
      <c r="Q4356" s="14">
        <f>G4356*$G$11</f>
        <v>180</v>
      </c>
      <c r="R4356" s="14">
        <f>H4356*$H$11</f>
        <v>0</v>
      </c>
      <c r="S4356" s="14">
        <f>(N4356/100)*(I4356*$I$11)+(N4356/100)*(J4356*$J$11)</f>
        <v>109.20000000000002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270</v>
      </c>
      <c r="W4356" s="14">
        <f>(R4356/100)*(K4356*$K$11)+(R4356/100)*(L4356*$L$11)</f>
        <v>0</v>
      </c>
      <c r="X4356" s="14">
        <f t="shared" si="1376"/>
        <v>187.20000000000002</v>
      </c>
      <c r="Y4356" s="14">
        <f t="shared" si="1377"/>
        <v>0</v>
      </c>
      <c r="Z4356" s="14">
        <f t="shared" si="1378"/>
        <v>0</v>
      </c>
      <c r="AA4356" s="14">
        <f t="shared" si="1379"/>
        <v>450</v>
      </c>
      <c r="AB4356" s="14">
        <f t="shared" si="1382"/>
        <v>0</v>
      </c>
      <c r="AC4356" s="15">
        <f t="shared" si="1383"/>
        <v>637.20000000000005</v>
      </c>
      <c r="AD4356" s="48">
        <f>(ROUND(AC4356-AC4348,1)/AC4348)</f>
        <v>0.10625000000000001</v>
      </c>
      <c r="AE4356" s="113"/>
      <c r="AF4356" s="60"/>
    </row>
    <row r="4357" spans="1:32">
      <c r="A4357" s="99" t="s">
        <v>831</v>
      </c>
      <c r="B4357" s="89"/>
      <c r="C4357" s="21" t="s">
        <v>4</v>
      </c>
      <c r="D4357" s="12">
        <v>60</v>
      </c>
      <c r="E4357" s="12">
        <v>0</v>
      </c>
      <c r="F4357" s="12">
        <v>0</v>
      </c>
      <c r="G4357" s="12">
        <v>0</v>
      </c>
      <c r="H4357" s="12">
        <v>120</v>
      </c>
      <c r="I4357" s="13">
        <v>40</v>
      </c>
      <c r="J4357" s="13">
        <v>30</v>
      </c>
      <c r="K4357" s="13">
        <v>37.5</v>
      </c>
      <c r="L4357" s="13">
        <v>37.5</v>
      </c>
      <c r="M4357" s="13">
        <v>0</v>
      </c>
      <c r="N4357" s="14">
        <f>D4357*$D$12</f>
        <v>78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180</v>
      </c>
      <c r="S4357" s="14">
        <f>(N4357/100)*(I4357*$I$12)+(N4357/100)*(J4357*$J$12)</f>
        <v>109.20000000000002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270</v>
      </c>
      <c r="X4357" s="14">
        <f t="shared" si="1376"/>
        <v>187.20000000000002</v>
      </c>
      <c r="Y4357" s="14">
        <f t="shared" si="1377"/>
        <v>0</v>
      </c>
      <c r="Z4357" s="14">
        <f t="shared" si="1378"/>
        <v>0</v>
      </c>
      <c r="AA4357" s="14">
        <f t="shared" si="1379"/>
        <v>0</v>
      </c>
      <c r="AB4357" s="14">
        <f t="shared" si="1382"/>
        <v>450</v>
      </c>
      <c r="AC4357" s="15">
        <f t="shared" si="1383"/>
        <v>637.20000000000005</v>
      </c>
      <c r="AD4357" s="48">
        <f>(ROUND(AC4357-AC4348,1)/AC4348)</f>
        <v>0.10625000000000001</v>
      </c>
      <c r="AE4357" s="113"/>
      <c r="AF4357" s="60"/>
    </row>
    <row r="4358" spans="1:32">
      <c r="A4358" s="99" t="s">
        <v>832</v>
      </c>
      <c r="B4358" s="89"/>
      <c r="C4358" s="21" t="s">
        <v>327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40</v>
      </c>
      <c r="J4358" s="13">
        <v>30</v>
      </c>
      <c r="K4358" s="13">
        <v>0</v>
      </c>
      <c r="L4358" s="13">
        <v>0</v>
      </c>
      <c r="M4358" s="13">
        <v>65</v>
      </c>
      <c r="N4358" s="14">
        <f>D4358*$D$13</f>
        <v>180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486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666</v>
      </c>
      <c r="Y4358" s="14">
        <f t="shared" si="1377"/>
        <v>0</v>
      </c>
      <c r="Z4358" s="14">
        <f t="shared" si="1378"/>
        <v>0</v>
      </c>
      <c r="AA4358" s="14">
        <f t="shared" si="1379"/>
        <v>0</v>
      </c>
      <c r="AB4358" s="14">
        <f t="shared" si="1382"/>
        <v>0</v>
      </c>
      <c r="AC4358" s="15">
        <f t="shared" si="1383"/>
        <v>666</v>
      </c>
      <c r="AD4358" s="48">
        <f>(ROUND(AC4358-AC4348,1)/AC4348)</f>
        <v>0.15625</v>
      </c>
      <c r="AE4358" s="113"/>
      <c r="AF4358" s="60"/>
    </row>
    <row r="4359" spans="1:32">
      <c r="A4359" s="99" t="s">
        <v>833</v>
      </c>
      <c r="B4359" s="89"/>
      <c r="C4359" s="21" t="s">
        <v>328</v>
      </c>
      <c r="D4359" s="12">
        <v>120</v>
      </c>
      <c r="E4359" s="12">
        <v>0</v>
      </c>
      <c r="F4359" s="12">
        <v>0</v>
      </c>
      <c r="G4359" s="12">
        <v>0</v>
      </c>
      <c r="H4359" s="12">
        <v>0</v>
      </c>
      <c r="I4359" s="13">
        <v>40</v>
      </c>
      <c r="J4359" s="13">
        <v>30</v>
      </c>
      <c r="K4359" s="13">
        <v>65</v>
      </c>
      <c r="L4359" s="13">
        <v>0</v>
      </c>
      <c r="M4359" s="13">
        <v>0</v>
      </c>
      <c r="N4359" s="14">
        <f>D4359*$D$14</f>
        <v>180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486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6"/>
        <v>666</v>
      </c>
      <c r="Y4359" s="14">
        <f t="shared" si="1377"/>
        <v>0</v>
      </c>
      <c r="Z4359" s="14">
        <f t="shared" si="1378"/>
        <v>0</v>
      </c>
      <c r="AA4359" s="14">
        <f t="shared" si="1379"/>
        <v>0</v>
      </c>
      <c r="AB4359" s="14">
        <f t="shared" si="1382"/>
        <v>0</v>
      </c>
      <c r="AC4359" s="15">
        <f t="shared" si="1383"/>
        <v>666</v>
      </c>
      <c r="AD4359" s="48">
        <f>(ROUND(AC4359-AC4348,1)/AC4348)</f>
        <v>0.15625</v>
      </c>
      <c r="AE4359" s="113"/>
      <c r="AF4359" s="60"/>
    </row>
    <row r="4360" spans="1:32">
      <c r="A4360" s="99"/>
      <c r="B4360" s="89"/>
      <c r="C4360" s="21" t="s">
        <v>329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30</v>
      </c>
      <c r="K4360" s="13">
        <v>0</v>
      </c>
      <c r="L4360" s="13">
        <v>65</v>
      </c>
      <c r="M4360" s="13">
        <v>0</v>
      </c>
      <c r="N4360" s="14">
        <f>D4360*$D$15</f>
        <v>180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486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6"/>
        <v>666</v>
      </c>
      <c r="Y4360" s="14">
        <f t="shared" si="1377"/>
        <v>0</v>
      </c>
      <c r="Z4360" s="14">
        <f t="shared" si="1378"/>
        <v>0</v>
      </c>
      <c r="AA4360" s="14">
        <f t="shared" si="1379"/>
        <v>0</v>
      </c>
      <c r="AB4360" s="14">
        <f t="shared" si="1382"/>
        <v>0</v>
      </c>
      <c r="AC4360" s="15">
        <f t="shared" si="1383"/>
        <v>666</v>
      </c>
      <c r="AD4360" s="48">
        <f>(ROUND(AC4360-AC4348,1)/AC4348)</f>
        <v>0.15625</v>
      </c>
      <c r="AE4360" s="113"/>
      <c r="AF4360" s="60"/>
    </row>
    <row r="4361" spans="1:32">
      <c r="A4361" s="99"/>
      <c r="B4361" s="89"/>
      <c r="C4361" s="21" t="s">
        <v>325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40</v>
      </c>
      <c r="J4361" s="13">
        <v>55</v>
      </c>
      <c r="K4361" s="13">
        <v>0</v>
      </c>
      <c r="L4361" s="13">
        <v>0</v>
      </c>
      <c r="M4361" s="13">
        <v>0</v>
      </c>
      <c r="N4361" s="14">
        <f>D4361*$D$16</f>
        <v>192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446.4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6"/>
        <v>638.4</v>
      </c>
      <c r="Y4361" s="14">
        <f t="shared" si="1377"/>
        <v>0</v>
      </c>
      <c r="Z4361" s="14">
        <f t="shared" si="1378"/>
        <v>0</v>
      </c>
      <c r="AA4361" s="14">
        <f t="shared" si="1379"/>
        <v>0</v>
      </c>
      <c r="AB4361" s="14">
        <f t="shared" si="1382"/>
        <v>0</v>
      </c>
      <c r="AC4361" s="15">
        <f t="shared" si="1383"/>
        <v>638.4</v>
      </c>
      <c r="AD4361" s="48">
        <f>(ROUND(AC4361-AC4348,1)/AC4348)</f>
        <v>0.10833333333333334</v>
      </c>
      <c r="AE4361" s="113"/>
      <c r="AF4361" s="60"/>
    </row>
    <row r="4362" spans="1:32">
      <c r="A4362" s="99"/>
      <c r="B4362" s="89"/>
      <c r="C4362" s="21" t="s">
        <v>326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70</v>
      </c>
      <c r="J4362" s="13">
        <v>30</v>
      </c>
      <c r="K4362" s="13">
        <v>0</v>
      </c>
      <c r="L4362" s="13">
        <v>0</v>
      </c>
      <c r="M4362" s="13">
        <v>0</v>
      </c>
      <c r="N4362" s="14">
        <f>D4362*$D$17</f>
        <v>192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528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6"/>
        <v>720</v>
      </c>
      <c r="Y4362" s="14">
        <f t="shared" si="1377"/>
        <v>0</v>
      </c>
      <c r="Z4362" s="14">
        <f t="shared" si="1378"/>
        <v>0</v>
      </c>
      <c r="AA4362" s="14">
        <f t="shared" si="1379"/>
        <v>0</v>
      </c>
      <c r="AB4362" s="14">
        <f t="shared" si="1382"/>
        <v>0</v>
      </c>
      <c r="AC4362" s="15">
        <f t="shared" si="1383"/>
        <v>720</v>
      </c>
      <c r="AD4362" s="48">
        <f>(ROUND(AC4362-AC4348,1)/AC4348)</f>
        <v>0.25</v>
      </c>
      <c r="AE4362" s="113"/>
      <c r="AF4362" s="60"/>
    </row>
    <row r="4363" spans="1:32">
      <c r="A4363" s="106" t="s">
        <v>0</v>
      </c>
      <c r="B4363" s="86" t="s">
        <v>308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50</v>
      </c>
      <c r="J4363" s="51">
        <v>20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ref="X4363:X4377" si="1384">N4363+S4363</f>
        <v>600</v>
      </c>
      <c r="Y4363" s="52">
        <f t="shared" ref="Y4363:Y4377" si="1385">O4363+T4363</f>
        <v>0</v>
      </c>
      <c r="Z4363" s="52">
        <f t="shared" ref="Z4363:Z4377" si="1386">P4363+U4363</f>
        <v>0</v>
      </c>
      <c r="AA4363" s="52">
        <f t="shared" ref="AA4363:AA4377" si="1387">Q4363+V4363</f>
        <v>0</v>
      </c>
      <c r="AB4363" s="52">
        <f t="shared" si="1382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7">
        <v>30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65</v>
      </c>
      <c r="J4364" s="13">
        <v>34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84"/>
        <v>695</v>
      </c>
      <c r="Y4364" s="14">
        <f t="shared" si="1385"/>
        <v>0</v>
      </c>
      <c r="Z4364" s="14">
        <f t="shared" si="1386"/>
        <v>0</v>
      </c>
      <c r="AA4364" s="14">
        <f t="shared" si="1387"/>
        <v>0</v>
      </c>
      <c r="AB4364" s="14">
        <f t="shared" si="1382"/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7">
        <v>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84"/>
        <v>565</v>
      </c>
      <c r="Y4365" s="14">
        <f t="shared" si="1385"/>
        <v>0</v>
      </c>
      <c r="Z4365" s="14">
        <f t="shared" si="1386"/>
        <v>0</v>
      </c>
      <c r="AA4365" s="14">
        <f t="shared" si="1387"/>
        <v>0</v>
      </c>
      <c r="AB4365" s="14">
        <f t="shared" si="1382"/>
        <v>0</v>
      </c>
      <c r="AC4365" s="15">
        <f t="shared" ref="AC4365:AC4377" si="1388">ROUND(X4365+Y4365+Z4365+AA4365+AB4365,1)</f>
        <v>565</v>
      </c>
      <c r="AD4365" s="48">
        <f>(ROUND(AC4365-AC4363,1)/AC4363)</f>
        <v>-5.8333333333333334E-2</v>
      </c>
      <c r="AE4365" s="113"/>
      <c r="AF4365" s="63"/>
    </row>
    <row r="4366" spans="1:32">
      <c r="A4366" s="99" t="s">
        <v>802</v>
      </c>
      <c r="B4366" s="87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50</v>
      </c>
      <c r="J4366" s="13">
        <v>20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84"/>
        <v>565</v>
      </c>
      <c r="Y4366" s="14">
        <f t="shared" si="1385"/>
        <v>0</v>
      </c>
      <c r="Z4366" s="14">
        <f t="shared" si="1386"/>
        <v>0</v>
      </c>
      <c r="AA4366" s="14">
        <f t="shared" si="1387"/>
        <v>0</v>
      </c>
      <c r="AB4366" s="14">
        <f t="shared" ref="AB4366:AB4377" si="1389">R4366+W4366</f>
        <v>0</v>
      </c>
      <c r="AC4366" s="15">
        <f t="shared" si="1388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7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50</v>
      </c>
      <c r="J4367" s="13">
        <v>20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84"/>
        <v>565</v>
      </c>
      <c r="Y4367" s="14">
        <f t="shared" si="1385"/>
        <v>0</v>
      </c>
      <c r="Z4367" s="14">
        <f t="shared" si="1386"/>
        <v>0</v>
      </c>
      <c r="AA4367" s="14">
        <f t="shared" si="1387"/>
        <v>0</v>
      </c>
      <c r="AB4367" s="14">
        <f t="shared" si="1389"/>
        <v>0</v>
      </c>
      <c r="AC4367" s="15">
        <f t="shared" si="1388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7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50</v>
      </c>
      <c r="J4368" s="13">
        <v>20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84"/>
        <v>565</v>
      </c>
      <c r="Y4368" s="14">
        <f t="shared" si="1385"/>
        <v>0</v>
      </c>
      <c r="Z4368" s="14">
        <f t="shared" si="1386"/>
        <v>0</v>
      </c>
      <c r="AA4368" s="14">
        <f t="shared" si="1387"/>
        <v>0</v>
      </c>
      <c r="AB4368" s="14">
        <f t="shared" si="1389"/>
        <v>0</v>
      </c>
      <c r="AC4368" s="15">
        <f t="shared" si="1388"/>
        <v>565</v>
      </c>
      <c r="AD4368" s="48">
        <f>(ROUND(AC4368-AC4363,1)/AC4363)</f>
        <v>-5.8333333333333334E-2</v>
      </c>
      <c r="AE4368" s="113"/>
      <c r="AF4368" s="60"/>
    </row>
    <row r="4369" spans="1:33">
      <c r="A4369" s="99" t="s">
        <v>594</v>
      </c>
      <c r="B4369" s="87"/>
      <c r="C4369" s="21" t="s">
        <v>1</v>
      </c>
      <c r="D4369" s="12">
        <v>63</v>
      </c>
      <c r="E4369" s="12">
        <v>125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75</v>
      </c>
      <c r="L4369" s="13">
        <v>0</v>
      </c>
      <c r="M4369" s="13">
        <v>0</v>
      </c>
      <c r="N4369" s="14">
        <f>D4369*$D$9</f>
        <v>81.900000000000006</v>
      </c>
      <c r="O4369" s="14">
        <f>E4369*$E$9</f>
        <v>187.5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114.66000000000001</v>
      </c>
      <c r="T4369" s="14">
        <f>(O4369/100)*(K4369*$K$9)</f>
        <v>281.25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84"/>
        <v>196.56</v>
      </c>
      <c r="Y4369" s="14">
        <f t="shared" si="1385"/>
        <v>468.75</v>
      </c>
      <c r="Z4369" s="14">
        <f t="shared" si="1386"/>
        <v>0</v>
      </c>
      <c r="AA4369" s="14">
        <f t="shared" si="1387"/>
        <v>0</v>
      </c>
      <c r="AB4369" s="14">
        <f t="shared" si="1389"/>
        <v>0</v>
      </c>
      <c r="AC4369" s="15">
        <f t="shared" si="1388"/>
        <v>665.3</v>
      </c>
      <c r="AD4369" s="48">
        <f>(ROUND(AC4369-AC4363,1)/AC4363)</f>
        <v>0.10883333333333332</v>
      </c>
      <c r="AE4369" s="113"/>
      <c r="AF4369" s="60"/>
    </row>
    <row r="4370" spans="1:33">
      <c r="A4370" s="99" t="s">
        <v>829</v>
      </c>
      <c r="B4370" s="87"/>
      <c r="C4370" s="21" t="s">
        <v>2</v>
      </c>
      <c r="D4370" s="12">
        <v>63</v>
      </c>
      <c r="E4370" s="12">
        <v>0</v>
      </c>
      <c r="F4370" s="12">
        <v>125</v>
      </c>
      <c r="G4370" s="12">
        <v>0</v>
      </c>
      <c r="H4370" s="12">
        <v>0</v>
      </c>
      <c r="I4370" s="13">
        <v>50</v>
      </c>
      <c r="J4370" s="13">
        <v>20</v>
      </c>
      <c r="K4370" s="13">
        <v>37.5</v>
      </c>
      <c r="L4370" s="13">
        <v>37.5</v>
      </c>
      <c r="M4370" s="13">
        <v>0</v>
      </c>
      <c r="N4370" s="14">
        <f>D4370*$D$10</f>
        <v>81.900000000000006</v>
      </c>
      <c r="O4370" s="14">
        <f>E4370*$E$10</f>
        <v>0</v>
      </c>
      <c r="P4370" s="14">
        <f>F4370*$F$10</f>
        <v>187.5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114.66000000000001</v>
      </c>
      <c r="T4370" s="14">
        <f>(O4370/100)*(K4370*$J$10)</f>
        <v>0</v>
      </c>
      <c r="U4370" s="14">
        <f>(P4370/100)*(K4370*$K$10)+(P4370/100)*(L4370*$L$10)</f>
        <v>281.25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84"/>
        <v>196.56</v>
      </c>
      <c r="Y4370" s="14">
        <f t="shared" si="1385"/>
        <v>0</v>
      </c>
      <c r="Z4370" s="14">
        <f t="shared" si="1386"/>
        <v>468.75</v>
      </c>
      <c r="AA4370" s="14">
        <f t="shared" si="1387"/>
        <v>0</v>
      </c>
      <c r="AB4370" s="14">
        <f t="shared" si="1389"/>
        <v>0</v>
      </c>
      <c r="AC4370" s="15">
        <f t="shared" si="1388"/>
        <v>665.3</v>
      </c>
      <c r="AD4370" s="48">
        <f>(ROUND(AC4370-AC4363,1)/AC4363)</f>
        <v>0.10883333333333332</v>
      </c>
      <c r="AE4370" s="113"/>
      <c r="AF4370" s="60"/>
    </row>
    <row r="4371" spans="1:33">
      <c r="A4371" s="99" t="s">
        <v>830</v>
      </c>
      <c r="B4371" s="87"/>
      <c r="C4371" s="21" t="s">
        <v>3</v>
      </c>
      <c r="D4371" s="12">
        <v>63</v>
      </c>
      <c r="E4371" s="12">
        <v>0</v>
      </c>
      <c r="F4371" s="12">
        <v>0</v>
      </c>
      <c r="G4371" s="12">
        <v>125</v>
      </c>
      <c r="H4371" s="12">
        <v>0</v>
      </c>
      <c r="I4371" s="13">
        <v>50</v>
      </c>
      <c r="J4371" s="13">
        <v>20</v>
      </c>
      <c r="K4371" s="13">
        <v>0</v>
      </c>
      <c r="L4371" s="13">
        <v>75</v>
      </c>
      <c r="M4371" s="13">
        <v>0</v>
      </c>
      <c r="N4371" s="14">
        <f>D4371*$D$11</f>
        <v>81.900000000000006</v>
      </c>
      <c r="O4371" s="14">
        <f>E4371*$E$11</f>
        <v>0</v>
      </c>
      <c r="P4371" s="14">
        <f>F4371*$F$11</f>
        <v>0</v>
      </c>
      <c r="Q4371" s="14">
        <f>G4371*$G$11</f>
        <v>187.5</v>
      </c>
      <c r="R4371" s="14">
        <f>H4371*$H$11</f>
        <v>0</v>
      </c>
      <c r="S4371" s="14">
        <f>(N4371/100)*(I4371*$I$11)+(N4371/100)*(J4371*$J$11)</f>
        <v>114.66000000000001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281.25</v>
      </c>
      <c r="W4371" s="14">
        <f>(R4371/100)*(K4371*$K$11)+(R4371/100)*(L4371*$L$11)</f>
        <v>0</v>
      </c>
      <c r="X4371" s="14">
        <f t="shared" si="1384"/>
        <v>196.56</v>
      </c>
      <c r="Y4371" s="14">
        <f t="shared" si="1385"/>
        <v>0</v>
      </c>
      <c r="Z4371" s="14">
        <f t="shared" si="1386"/>
        <v>0</v>
      </c>
      <c r="AA4371" s="14">
        <f t="shared" si="1387"/>
        <v>468.75</v>
      </c>
      <c r="AB4371" s="14">
        <f t="shared" si="1389"/>
        <v>0</v>
      </c>
      <c r="AC4371" s="15">
        <f t="shared" si="1388"/>
        <v>665.3</v>
      </c>
      <c r="AD4371" s="48">
        <f>(ROUND(AC4371-AC4363,1)/AC4363)</f>
        <v>0.10883333333333332</v>
      </c>
      <c r="AE4371" s="113"/>
      <c r="AF4371" s="60"/>
    </row>
    <row r="4372" spans="1:33">
      <c r="A4372" s="99" t="s">
        <v>831</v>
      </c>
      <c r="B4372" s="87"/>
      <c r="C4372" s="21" t="s">
        <v>4</v>
      </c>
      <c r="D4372" s="12">
        <v>63</v>
      </c>
      <c r="E4372" s="12">
        <v>0</v>
      </c>
      <c r="F4372" s="12">
        <v>0</v>
      </c>
      <c r="G4372" s="12">
        <v>0</v>
      </c>
      <c r="H4372" s="12">
        <v>125</v>
      </c>
      <c r="I4372" s="13">
        <v>50</v>
      </c>
      <c r="J4372" s="13">
        <v>20</v>
      </c>
      <c r="K4372" s="13">
        <v>37.5</v>
      </c>
      <c r="L4372" s="13">
        <v>37.5</v>
      </c>
      <c r="M4372" s="13">
        <v>0</v>
      </c>
      <c r="N4372" s="14">
        <f>D4372*$D$12</f>
        <v>81.900000000000006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187.5</v>
      </c>
      <c r="S4372" s="14">
        <f>(N4372/100)*(I4372*$I$12)+(N4372/100)*(J4372*$J$12)</f>
        <v>114.66000000000001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281.25</v>
      </c>
      <c r="X4372" s="14">
        <f t="shared" si="1384"/>
        <v>196.56</v>
      </c>
      <c r="Y4372" s="14">
        <f t="shared" si="1385"/>
        <v>0</v>
      </c>
      <c r="Z4372" s="14">
        <f t="shared" si="1386"/>
        <v>0</v>
      </c>
      <c r="AA4372" s="14">
        <f t="shared" si="1387"/>
        <v>0</v>
      </c>
      <c r="AB4372" s="14">
        <f t="shared" si="1389"/>
        <v>468.75</v>
      </c>
      <c r="AC4372" s="15">
        <f t="shared" si="1388"/>
        <v>665.3</v>
      </c>
      <c r="AD4372" s="48">
        <f>(ROUND(AC4372-AC4363,1)/AC4363)</f>
        <v>0.10883333333333332</v>
      </c>
      <c r="AE4372" s="111"/>
      <c r="AF4372" s="60"/>
    </row>
    <row r="4373" spans="1:33">
      <c r="A4373" s="99" t="s">
        <v>832</v>
      </c>
      <c r="B4373" s="87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50</v>
      </c>
      <c r="J4373" s="13">
        <v>20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5"/>
        <v>0</v>
      </c>
      <c r="Z4373" s="14">
        <f t="shared" si="1386"/>
        <v>0</v>
      </c>
      <c r="AA4373" s="14">
        <f t="shared" si="1387"/>
        <v>0</v>
      </c>
      <c r="AB4373" s="14">
        <f t="shared" si="1389"/>
        <v>0</v>
      </c>
      <c r="AC4373" s="15">
        <f t="shared" si="1388"/>
        <v>693.8</v>
      </c>
      <c r="AD4373" s="48">
        <f>(ROUND(AC4373-AC4363,1)/AC4363)</f>
        <v>0.15633333333333332</v>
      </c>
      <c r="AE4373" s="113"/>
      <c r="AF4373" s="60"/>
    </row>
    <row r="4374" spans="1:33" s="75" customFormat="1">
      <c r="A4374" s="99" t="s">
        <v>833</v>
      </c>
      <c r="B4374" s="87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50</v>
      </c>
      <c r="J4374" s="13">
        <v>20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84"/>
        <v>693.75</v>
      </c>
      <c r="Y4374" s="14">
        <f t="shared" si="1385"/>
        <v>0</v>
      </c>
      <c r="Z4374" s="14">
        <f t="shared" si="1386"/>
        <v>0</v>
      </c>
      <c r="AA4374" s="14">
        <f t="shared" si="1387"/>
        <v>0</v>
      </c>
      <c r="AB4374" s="14">
        <f t="shared" si="1389"/>
        <v>0</v>
      </c>
      <c r="AC4374" s="15">
        <f t="shared" si="1388"/>
        <v>693.8</v>
      </c>
      <c r="AD4374" s="48">
        <f>(ROUND(AC4374-AC4363,1)/AC4363)</f>
        <v>0.15633333333333332</v>
      </c>
      <c r="AE4374" s="113"/>
      <c r="AF4374" s="60"/>
      <c r="AG4374"/>
    </row>
    <row r="4375" spans="1:33">
      <c r="A4375" s="99"/>
      <c r="B4375" s="87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50</v>
      </c>
      <c r="J4375" s="13">
        <v>20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84"/>
        <v>693.75</v>
      </c>
      <c r="Y4375" s="14">
        <f t="shared" si="1385"/>
        <v>0</v>
      </c>
      <c r="Z4375" s="14">
        <f t="shared" si="1386"/>
        <v>0</v>
      </c>
      <c r="AA4375" s="14">
        <f t="shared" si="1387"/>
        <v>0</v>
      </c>
      <c r="AB4375" s="14">
        <f t="shared" si="1389"/>
        <v>0</v>
      </c>
      <c r="AC4375" s="15">
        <f t="shared" si="1388"/>
        <v>693.8</v>
      </c>
      <c r="AD4375" s="48">
        <f>(ROUND(AC4375-AC4363,1)/AC4363)</f>
        <v>0.15633333333333332</v>
      </c>
      <c r="AE4375" s="113"/>
      <c r="AF4375" s="60"/>
    </row>
    <row r="4376" spans="1:33">
      <c r="A4376" s="99"/>
      <c r="B4376" s="87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50</v>
      </c>
      <c r="J4376" s="13">
        <v>51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457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84"/>
        <v>657</v>
      </c>
      <c r="Y4376" s="14">
        <f t="shared" si="1385"/>
        <v>0</v>
      </c>
      <c r="Z4376" s="14">
        <f t="shared" si="1386"/>
        <v>0</v>
      </c>
      <c r="AA4376" s="14">
        <f t="shared" si="1387"/>
        <v>0</v>
      </c>
      <c r="AB4376" s="14">
        <f t="shared" si="1389"/>
        <v>0</v>
      </c>
      <c r="AC4376" s="15">
        <f t="shared" si="1388"/>
        <v>657</v>
      </c>
      <c r="AD4376" s="48">
        <f>(ROUND(AC4376-AC4363,1)/AC4363)</f>
        <v>9.5000000000000001E-2</v>
      </c>
      <c r="AE4376" s="113"/>
      <c r="AF4376" s="60"/>
    </row>
    <row r="4377" spans="1:33">
      <c r="A4377" s="99"/>
      <c r="B4377" s="87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74</v>
      </c>
      <c r="J4377" s="13">
        <v>20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558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84"/>
        <v>758</v>
      </c>
      <c r="Y4377" s="14">
        <f t="shared" si="1385"/>
        <v>0</v>
      </c>
      <c r="Z4377" s="14">
        <f t="shared" si="1386"/>
        <v>0</v>
      </c>
      <c r="AA4377" s="14">
        <f t="shared" si="1387"/>
        <v>0</v>
      </c>
      <c r="AB4377" s="14">
        <f t="shared" si="1389"/>
        <v>0</v>
      </c>
      <c r="AC4377" s="15">
        <f t="shared" si="1388"/>
        <v>758</v>
      </c>
      <c r="AD4377" s="48">
        <f>(ROUND(AC4377-AC4363,1)/AC4363)</f>
        <v>0.26333333333333331</v>
      </c>
      <c r="AE4377" s="113"/>
      <c r="AF4377" s="63"/>
    </row>
    <row r="4378" spans="1:33">
      <c r="A4378" s="106" t="s">
        <v>0</v>
      </c>
      <c r="B4378" s="90" t="s">
        <v>188</v>
      </c>
      <c r="C4378" s="50" t="s">
        <v>241</v>
      </c>
      <c r="D4378" s="11">
        <v>130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260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364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76"/>
        <v>624</v>
      </c>
      <c r="Y4378" s="52">
        <f t="shared" si="1377"/>
        <v>0</v>
      </c>
      <c r="Z4378" s="52">
        <f t="shared" si="1378"/>
        <v>0</v>
      </c>
      <c r="AA4378" s="52">
        <f t="shared" si="1379"/>
        <v>0</v>
      </c>
      <c r="AB4378" s="52">
        <f>R4378+W4378</f>
        <v>0</v>
      </c>
      <c r="AC4378" s="53">
        <f>ROUND(X4378+Y4378+Z4378+AA4378+AB4378,1)</f>
        <v>624</v>
      </c>
      <c r="AD4378" s="58"/>
      <c r="AE4378" s="113"/>
      <c r="AF4378" s="60"/>
    </row>
    <row r="4379" spans="1:33">
      <c r="A4379" s="99" t="s">
        <v>800</v>
      </c>
      <c r="B4379" s="91">
        <v>12</v>
      </c>
      <c r="C4379" s="21" t="s">
        <v>324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40</v>
      </c>
      <c r="J4379" s="13">
        <v>59</v>
      </c>
      <c r="K4379" s="13">
        <v>0</v>
      </c>
      <c r="L4379" s="13">
        <v>0</v>
      </c>
      <c r="M4379" s="13">
        <v>0</v>
      </c>
      <c r="N4379" s="14">
        <f>D4379*$D$4</f>
        <v>208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514.79999999999995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76"/>
        <v>722.8</v>
      </c>
      <c r="Y4379" s="14">
        <f t="shared" si="1377"/>
        <v>0</v>
      </c>
      <c r="Z4379" s="14">
        <f t="shared" si="1378"/>
        <v>0</v>
      </c>
      <c r="AA4379" s="14">
        <f t="shared" si="1379"/>
        <v>0</v>
      </c>
      <c r="AB4379" s="14">
        <f>R4379+W4379</f>
        <v>0</v>
      </c>
      <c r="AC4379" s="15">
        <f>ROUND(X4379+Y4379+Z4379+AA4379+AB4379,1)</f>
        <v>722.8</v>
      </c>
      <c r="AD4379" s="48">
        <f>(ROUND(AC4379-AC4378,1)/AC4378)</f>
        <v>0.15833333333333333</v>
      </c>
      <c r="AE4379" s="113"/>
      <c r="AF4379" s="60"/>
    </row>
    <row r="4380" spans="1:33">
      <c r="A4380" s="99" t="s">
        <v>801</v>
      </c>
      <c r="B4380" s="91">
        <v>32</v>
      </c>
      <c r="C4380" s="21" t="s">
        <v>834</v>
      </c>
      <c r="D4380" s="12">
        <v>130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260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327.60000000000002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76"/>
        <v>587.6</v>
      </c>
      <c r="Y4380" s="14">
        <f t="shared" si="1377"/>
        <v>0</v>
      </c>
      <c r="Z4380" s="14">
        <f t="shared" si="1378"/>
        <v>0</v>
      </c>
      <c r="AA4380" s="14">
        <f t="shared" si="1379"/>
        <v>0</v>
      </c>
      <c r="AB4380" s="14">
        <f>R4380+W4380</f>
        <v>0</v>
      </c>
      <c r="AC4380" s="15">
        <f t="shared" ref="AC4380:AC4392" si="1390">ROUND(X4380+Y4380+Z4380+AA4380+AB4380,1)</f>
        <v>587.6</v>
      </c>
      <c r="AD4380" s="48">
        <f>(ROUND(AC4380-AC4378,1)/AC4378)</f>
        <v>-5.8333333333333334E-2</v>
      </c>
      <c r="AE4380" s="113"/>
      <c r="AF4380" s="60"/>
    </row>
    <row r="4381" spans="1:33">
      <c r="A4381" s="99" t="s">
        <v>802</v>
      </c>
      <c r="B4381" s="91">
        <v>0</v>
      </c>
      <c r="C4381" s="21" t="s">
        <v>337</v>
      </c>
      <c r="D4381" s="12">
        <v>130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260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327.60000000000002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76"/>
        <v>587.6</v>
      </c>
      <c r="Y4381" s="14">
        <f t="shared" si="1377"/>
        <v>0</v>
      </c>
      <c r="Z4381" s="14">
        <f t="shared" si="1378"/>
        <v>0</v>
      </c>
      <c r="AA4381" s="14">
        <f t="shared" si="1379"/>
        <v>0</v>
      </c>
      <c r="AB4381" s="14">
        <f t="shared" ref="AB4381:AB4392" si="1391">R4381+W4381</f>
        <v>0</v>
      </c>
      <c r="AC4381" s="15">
        <f t="shared" si="1390"/>
        <v>587.6</v>
      </c>
      <c r="AD4381" s="48">
        <f>(ROUND(AC4381-AC4378,1)/AC4378)</f>
        <v>-5.8333333333333334E-2</v>
      </c>
      <c r="AE4381" s="113"/>
      <c r="AF4381" s="60"/>
    </row>
    <row r="4382" spans="1:33">
      <c r="A4382" s="99" t="s">
        <v>803</v>
      </c>
      <c r="B4382" s="91">
        <v>0</v>
      </c>
      <c r="C4382" s="21" t="s">
        <v>338</v>
      </c>
      <c r="D4382" s="12">
        <v>130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260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327.60000000000002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76"/>
        <v>587.6</v>
      </c>
      <c r="Y4382" s="14">
        <f t="shared" si="1377"/>
        <v>0</v>
      </c>
      <c r="Z4382" s="14">
        <f t="shared" si="1378"/>
        <v>0</v>
      </c>
      <c r="AA4382" s="14">
        <f t="shared" si="1379"/>
        <v>0</v>
      </c>
      <c r="AB4382" s="14">
        <f t="shared" si="1391"/>
        <v>0</v>
      </c>
      <c r="AC4382" s="15">
        <f t="shared" si="1390"/>
        <v>587.6</v>
      </c>
      <c r="AD4382" s="48">
        <f>(ROUND(AC4382-AC4378,1)/AC4378)</f>
        <v>-5.8333333333333334E-2</v>
      </c>
      <c r="AE4382" s="113"/>
      <c r="AF4382" s="60"/>
    </row>
    <row r="4383" spans="1:33">
      <c r="A4383" s="99" t="s">
        <v>653</v>
      </c>
      <c r="B4383" s="91"/>
      <c r="C4383" s="21" t="s">
        <v>339</v>
      </c>
      <c r="D4383" s="12">
        <v>130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260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327.60000000000002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76"/>
        <v>587.6</v>
      </c>
      <c r="Y4383" s="14">
        <f t="shared" si="1377"/>
        <v>0</v>
      </c>
      <c r="Z4383" s="14">
        <f t="shared" si="1378"/>
        <v>0</v>
      </c>
      <c r="AA4383" s="14">
        <f t="shared" si="1379"/>
        <v>0</v>
      </c>
      <c r="AB4383" s="14">
        <f t="shared" si="1391"/>
        <v>0</v>
      </c>
      <c r="AC4383" s="15">
        <f t="shared" si="1390"/>
        <v>587.6</v>
      </c>
      <c r="AD4383" s="48">
        <f>(ROUND(AC4383-AC4378,1)/AC4378)</f>
        <v>-5.8333333333333334E-2</v>
      </c>
      <c r="AE4383" s="113"/>
      <c r="AF4383" s="60"/>
    </row>
    <row r="4384" spans="1:33">
      <c r="A4384" s="99" t="s">
        <v>594</v>
      </c>
      <c r="B4384" s="91"/>
      <c r="C4384" s="21" t="s">
        <v>1</v>
      </c>
      <c r="D4384" s="12">
        <v>65</v>
      </c>
      <c r="E4384" s="12">
        <v>130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84.5</v>
      </c>
      <c r="O4384" s="14">
        <f>E4384*$E$9</f>
        <v>195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118.3</v>
      </c>
      <c r="T4384" s="14">
        <f>(O4384/100)*(K4384*$K$9)</f>
        <v>292.5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76"/>
        <v>202.8</v>
      </c>
      <c r="Y4384" s="14">
        <f t="shared" si="1377"/>
        <v>487.5</v>
      </c>
      <c r="Z4384" s="14">
        <f t="shared" si="1378"/>
        <v>0</v>
      </c>
      <c r="AA4384" s="14">
        <f t="shared" si="1379"/>
        <v>0</v>
      </c>
      <c r="AB4384" s="14">
        <f t="shared" si="1391"/>
        <v>0</v>
      </c>
      <c r="AC4384" s="15">
        <f t="shared" si="1390"/>
        <v>690.3</v>
      </c>
      <c r="AD4384" s="48">
        <f>(ROUND(AC4384-AC4378,1)/AC4378)</f>
        <v>0.10625</v>
      </c>
      <c r="AE4384" s="113"/>
      <c r="AF4384" s="60"/>
    </row>
    <row r="4385" spans="1:32">
      <c r="A4385" s="99" t="s">
        <v>829</v>
      </c>
      <c r="B4385" s="91"/>
      <c r="C4385" s="21" t="s">
        <v>2</v>
      </c>
      <c r="D4385" s="12">
        <v>65</v>
      </c>
      <c r="E4385" s="12">
        <v>0</v>
      </c>
      <c r="F4385" s="12">
        <v>130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84.5</v>
      </c>
      <c r="O4385" s="14">
        <f>E4385*$E$10</f>
        <v>0</v>
      </c>
      <c r="P4385" s="14">
        <f>F4385*$F$10</f>
        <v>195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118.3</v>
      </c>
      <c r="T4385" s="14">
        <f>(O4385/100)*(K4385*$J$10)</f>
        <v>0</v>
      </c>
      <c r="U4385" s="14">
        <f>(P4385/100)*(K4385*$K$10)+(P4385/100)*(L4385*$L$10)</f>
        <v>292.5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76"/>
        <v>202.8</v>
      </c>
      <c r="Y4385" s="14">
        <f t="shared" si="1377"/>
        <v>0</v>
      </c>
      <c r="Z4385" s="14">
        <f t="shared" si="1378"/>
        <v>487.5</v>
      </c>
      <c r="AA4385" s="14">
        <f t="shared" si="1379"/>
        <v>0</v>
      </c>
      <c r="AB4385" s="14">
        <f t="shared" si="1391"/>
        <v>0</v>
      </c>
      <c r="AC4385" s="15">
        <f t="shared" si="1390"/>
        <v>690.3</v>
      </c>
      <c r="AD4385" s="48">
        <f>(ROUND(AC4385-AC4378,1)/AC4378)</f>
        <v>0.10625</v>
      </c>
      <c r="AE4385" s="113"/>
      <c r="AF4385" s="60"/>
    </row>
    <row r="4386" spans="1:32">
      <c r="A4386" s="99" t="s">
        <v>830</v>
      </c>
      <c r="B4386" s="91"/>
      <c r="C4386" s="21" t="s">
        <v>3</v>
      </c>
      <c r="D4386" s="12">
        <v>65</v>
      </c>
      <c r="E4386" s="12">
        <v>0</v>
      </c>
      <c r="F4386" s="12">
        <v>0</v>
      </c>
      <c r="G4386" s="12">
        <v>130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84.5</v>
      </c>
      <c r="O4386" s="14">
        <f>E4386*$E$11</f>
        <v>0</v>
      </c>
      <c r="P4386" s="14">
        <f>F4386*$F$11</f>
        <v>0</v>
      </c>
      <c r="Q4386" s="14">
        <f>G4386*$G$11</f>
        <v>195</v>
      </c>
      <c r="R4386" s="14">
        <f>H4386*$H$11</f>
        <v>0</v>
      </c>
      <c r="S4386" s="14">
        <f>(N4386/100)*(I4386*$I$11)+(N4386/100)*(J4386*$J$11)</f>
        <v>118.3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292.5</v>
      </c>
      <c r="W4386" s="14">
        <f>(R4386/100)*(K4386*$K$11)+(R4386/100)*(L4386*$L$11)</f>
        <v>0</v>
      </c>
      <c r="X4386" s="14">
        <f t="shared" si="1376"/>
        <v>202.8</v>
      </c>
      <c r="Y4386" s="14">
        <f t="shared" si="1377"/>
        <v>0</v>
      </c>
      <c r="Z4386" s="14">
        <f t="shared" si="1378"/>
        <v>0</v>
      </c>
      <c r="AA4386" s="14">
        <f t="shared" si="1379"/>
        <v>487.5</v>
      </c>
      <c r="AB4386" s="14">
        <f t="shared" si="1391"/>
        <v>0</v>
      </c>
      <c r="AC4386" s="15">
        <f t="shared" si="1390"/>
        <v>690.3</v>
      </c>
      <c r="AD4386" s="48">
        <f>(ROUND(AC4386-AC4378,1)/AC4378)</f>
        <v>0.10625</v>
      </c>
      <c r="AE4386" s="113"/>
      <c r="AF4386" s="60"/>
    </row>
    <row r="4387" spans="1:32">
      <c r="A4387" s="99" t="s">
        <v>831</v>
      </c>
      <c r="B4387" s="91"/>
      <c r="C4387" s="21" t="s">
        <v>4</v>
      </c>
      <c r="D4387" s="12">
        <v>65</v>
      </c>
      <c r="E4387" s="12">
        <v>0</v>
      </c>
      <c r="F4387" s="12">
        <v>0</v>
      </c>
      <c r="G4387" s="12">
        <v>0</v>
      </c>
      <c r="H4387" s="12">
        <v>130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84.5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195</v>
      </c>
      <c r="S4387" s="14">
        <f>(N4387/100)*(I4387*$I$12)+(N4387/100)*(J4387*$J$12)</f>
        <v>118.3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292.5</v>
      </c>
      <c r="X4387" s="14">
        <f t="shared" si="1376"/>
        <v>202.8</v>
      </c>
      <c r="Y4387" s="14">
        <f t="shared" si="1377"/>
        <v>0</v>
      </c>
      <c r="Z4387" s="14">
        <f t="shared" si="1378"/>
        <v>0</v>
      </c>
      <c r="AA4387" s="14">
        <f t="shared" si="1379"/>
        <v>0</v>
      </c>
      <c r="AB4387" s="14">
        <f t="shared" si="1391"/>
        <v>487.5</v>
      </c>
      <c r="AC4387" s="15">
        <f t="shared" si="1390"/>
        <v>690.3</v>
      </c>
      <c r="AD4387" s="48">
        <f>(ROUND(AC4387-AC4378,1)/AC4378)</f>
        <v>0.10625</v>
      </c>
      <c r="AE4387" s="113"/>
      <c r="AF4387" s="60"/>
    </row>
    <row r="4388" spans="1:32">
      <c r="A4388" s="99" t="s">
        <v>832</v>
      </c>
      <c r="B4388" s="91"/>
      <c r="C4388" s="21" t="s">
        <v>327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195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526.5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721.5</v>
      </c>
      <c r="Y4388" s="14">
        <f t="shared" si="1377"/>
        <v>0</v>
      </c>
      <c r="Z4388" s="14">
        <f t="shared" si="1378"/>
        <v>0</v>
      </c>
      <c r="AA4388" s="14">
        <f t="shared" si="1379"/>
        <v>0</v>
      </c>
      <c r="AB4388" s="14">
        <f t="shared" si="1391"/>
        <v>0</v>
      </c>
      <c r="AC4388" s="15">
        <f t="shared" si="1390"/>
        <v>721.5</v>
      </c>
      <c r="AD4388" s="48">
        <f>(ROUND(AC4388-AC4378,1)/AC4378)</f>
        <v>0.15625</v>
      </c>
      <c r="AE4388" s="113"/>
      <c r="AF4388" s="60"/>
    </row>
    <row r="4389" spans="1:32">
      <c r="A4389" s="99" t="s">
        <v>833</v>
      </c>
      <c r="B4389" s="91"/>
      <c r="C4389" s="21" t="s">
        <v>328</v>
      </c>
      <c r="D4389" s="12">
        <v>130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195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526.5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76"/>
        <v>721.5</v>
      </c>
      <c r="Y4389" s="14">
        <f t="shared" si="1377"/>
        <v>0</v>
      </c>
      <c r="Z4389" s="14">
        <f t="shared" si="1378"/>
        <v>0</v>
      </c>
      <c r="AA4389" s="14">
        <f t="shared" si="1379"/>
        <v>0</v>
      </c>
      <c r="AB4389" s="14">
        <f t="shared" si="1391"/>
        <v>0</v>
      </c>
      <c r="AC4389" s="15">
        <f t="shared" si="1390"/>
        <v>721.5</v>
      </c>
      <c r="AD4389" s="48">
        <f>(ROUND(AC4389-AC4378,1)/AC4378)</f>
        <v>0.15625</v>
      </c>
      <c r="AE4389" s="113"/>
      <c r="AF4389" s="130"/>
    </row>
    <row r="4390" spans="1:32">
      <c r="A4390" s="99"/>
      <c r="B4390" s="91"/>
      <c r="C4390" s="21" t="s">
        <v>329</v>
      </c>
      <c r="D4390" s="12">
        <v>130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195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526.5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76"/>
        <v>721.5</v>
      </c>
      <c r="Y4390" s="14">
        <f t="shared" si="1377"/>
        <v>0</v>
      </c>
      <c r="Z4390" s="14">
        <f t="shared" si="1378"/>
        <v>0</v>
      </c>
      <c r="AA4390" s="14">
        <f t="shared" si="1379"/>
        <v>0</v>
      </c>
      <c r="AB4390" s="14">
        <f t="shared" si="1391"/>
        <v>0</v>
      </c>
      <c r="AC4390" s="15">
        <f t="shared" si="1390"/>
        <v>721.5</v>
      </c>
      <c r="AD4390" s="48">
        <f>(ROUND(AC4390-AC4378,1)/AC4378)</f>
        <v>0.15625</v>
      </c>
      <c r="AE4390" s="113"/>
      <c r="AF4390" s="60"/>
    </row>
    <row r="4391" spans="1:32">
      <c r="A4391" s="99"/>
      <c r="B4391" s="91"/>
      <c r="C4391" s="21" t="s">
        <v>325</v>
      </c>
      <c r="D4391" s="12">
        <v>130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74</v>
      </c>
      <c r="K4391" s="13">
        <v>0</v>
      </c>
      <c r="L4391" s="13">
        <v>0</v>
      </c>
      <c r="M4391" s="13">
        <v>0</v>
      </c>
      <c r="N4391" s="14">
        <f>D4391*$D$16</f>
        <v>208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580.32000000000005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76"/>
        <v>788.32</v>
      </c>
      <c r="Y4391" s="14">
        <f t="shared" si="1377"/>
        <v>0</v>
      </c>
      <c r="Z4391" s="14">
        <f t="shared" si="1378"/>
        <v>0</v>
      </c>
      <c r="AA4391" s="14">
        <f t="shared" si="1379"/>
        <v>0</v>
      </c>
      <c r="AB4391" s="14">
        <f t="shared" si="1391"/>
        <v>0</v>
      </c>
      <c r="AC4391" s="15">
        <f t="shared" si="1390"/>
        <v>788.3</v>
      </c>
      <c r="AD4391" s="48">
        <f>(ROUND(AC4391-AC4378,1)/AC4378)</f>
        <v>0.26330128205128206</v>
      </c>
      <c r="AE4391" s="113"/>
      <c r="AF4391" s="60"/>
    </row>
    <row r="4392" spans="1:32">
      <c r="A4392" s="99"/>
      <c r="B4392" s="91"/>
      <c r="C4392" s="21" t="s">
        <v>326</v>
      </c>
      <c r="D4392" s="12">
        <v>130</v>
      </c>
      <c r="E4392" s="12">
        <v>0</v>
      </c>
      <c r="F4392" s="12">
        <v>0</v>
      </c>
      <c r="G4392" s="12">
        <v>0</v>
      </c>
      <c r="H4392" s="12">
        <v>0</v>
      </c>
      <c r="I4392" s="13">
        <v>51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208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475.28000000000003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76"/>
        <v>683.28</v>
      </c>
      <c r="Y4392" s="14">
        <f t="shared" si="1377"/>
        <v>0</v>
      </c>
      <c r="Z4392" s="14">
        <f t="shared" si="1378"/>
        <v>0</v>
      </c>
      <c r="AA4392" s="14">
        <f t="shared" si="1379"/>
        <v>0</v>
      </c>
      <c r="AB4392" s="14">
        <f t="shared" si="1391"/>
        <v>0</v>
      </c>
      <c r="AC4392" s="15">
        <f t="shared" si="1390"/>
        <v>683.3</v>
      </c>
      <c r="AD4392" s="48">
        <f>(ROUND(AC4392-AC4378,1)/AC4378)</f>
        <v>9.5032051282051277E-2</v>
      </c>
      <c r="AE4392" s="113"/>
      <c r="AF4392" s="60"/>
    </row>
    <row r="4393" spans="1:32">
      <c r="A4393" s="106" t="s">
        <v>0</v>
      </c>
      <c r="B4393" s="92" t="s">
        <v>189</v>
      </c>
      <c r="C4393" s="50" t="s">
        <v>242</v>
      </c>
      <c r="D4393" s="11">
        <v>80</v>
      </c>
      <c r="E4393" s="11">
        <v>100</v>
      </c>
      <c r="F4393" s="11">
        <v>0</v>
      </c>
      <c r="G4393" s="11">
        <v>0</v>
      </c>
      <c r="H4393" s="11">
        <v>0</v>
      </c>
      <c r="I4393" s="51">
        <v>10</v>
      </c>
      <c r="J4393" s="51">
        <v>40</v>
      </c>
      <c r="K4393" s="51">
        <v>60</v>
      </c>
      <c r="L4393" s="51">
        <v>0</v>
      </c>
      <c r="M4393" s="51">
        <v>0</v>
      </c>
      <c r="N4393" s="52">
        <f>D4393*$D$3</f>
        <v>160</v>
      </c>
      <c r="O4393" s="52">
        <f>E4393*$E$3</f>
        <v>200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160</v>
      </c>
      <c r="T4393" s="52">
        <f>(O4393/100)*(K4393*$K$3)</f>
        <v>240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" si="1392">N4393+S4393</f>
        <v>320</v>
      </c>
      <c r="Y4393" s="52">
        <f t="shared" ref="Y4393" si="1393">O4393+T4393</f>
        <v>440</v>
      </c>
      <c r="Z4393" s="52">
        <f t="shared" ref="Z4393" si="1394">P4393+U4393</f>
        <v>0</v>
      </c>
      <c r="AA4393" s="52">
        <f t="shared" ref="AA4393" si="1395">Q4393+V4393</f>
        <v>0</v>
      </c>
      <c r="AB4393" s="52">
        <f>R4393+W4393</f>
        <v>0</v>
      </c>
      <c r="AC4393" s="53">
        <f>ROUND(X4393+Y4393+Z4393+AA4393+AB4393,1)</f>
        <v>760</v>
      </c>
      <c r="AD4393" s="58"/>
      <c r="AE4393" s="113"/>
      <c r="AF4393" s="60"/>
    </row>
    <row r="4394" spans="1:32">
      <c r="A4394" s="99" t="s">
        <v>800</v>
      </c>
      <c r="B4394" s="93">
        <v>10</v>
      </c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801</v>
      </c>
      <c r="B4395" s="93">
        <v>20</v>
      </c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802</v>
      </c>
      <c r="B4396" s="93">
        <v>40</v>
      </c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803</v>
      </c>
      <c r="B4397" s="93">
        <v>0</v>
      </c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653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594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829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 t="s">
        <v>830</v>
      </c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 t="s">
        <v>831</v>
      </c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99" t="s">
        <v>832</v>
      </c>
      <c r="B4403" s="93"/>
      <c r="C4403" s="21"/>
      <c r="D4403" s="12"/>
      <c r="E4403" s="12"/>
      <c r="F4403" s="12"/>
      <c r="G4403" s="12"/>
      <c r="H4403" s="12"/>
      <c r="I4403" s="13"/>
      <c r="J4403" s="13"/>
      <c r="K4403" s="13"/>
      <c r="L4403" s="13"/>
      <c r="M4403" s="13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5"/>
      <c r="AD4403" s="48"/>
      <c r="AE4403" s="113"/>
      <c r="AF4403" s="63"/>
    </row>
    <row r="4404" spans="1:32">
      <c r="A4404" s="99" t="s">
        <v>833</v>
      </c>
      <c r="B4404" s="93"/>
      <c r="C4404" s="21"/>
      <c r="D4404" s="12"/>
      <c r="E4404" s="12"/>
      <c r="F4404" s="12"/>
      <c r="G4404" s="12"/>
      <c r="H4404" s="12"/>
      <c r="I4404" s="13"/>
      <c r="J4404" s="13"/>
      <c r="K4404" s="13"/>
      <c r="L4404" s="13"/>
      <c r="M4404" s="13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5"/>
      <c r="AD4404" s="48"/>
      <c r="AE4404" s="113"/>
      <c r="AF4404" s="60"/>
    </row>
    <row r="4405" spans="1:32">
      <c r="A4405" s="99"/>
      <c r="B4405" s="93"/>
      <c r="C4405" s="21"/>
      <c r="D4405" s="12"/>
      <c r="E4405" s="12"/>
      <c r="F4405" s="12"/>
      <c r="G4405" s="12"/>
      <c r="H4405" s="12"/>
      <c r="I4405" s="13"/>
      <c r="J4405" s="13"/>
      <c r="K4405" s="13"/>
      <c r="L4405" s="13"/>
      <c r="M4405" s="13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5"/>
      <c r="AD4405" s="48"/>
      <c r="AE4405" s="113"/>
      <c r="AF4405" s="60"/>
    </row>
    <row r="4406" spans="1:32">
      <c r="A4406" s="99"/>
      <c r="B4406" s="93"/>
      <c r="C4406" s="21"/>
      <c r="D4406" s="12"/>
      <c r="E4406" s="12"/>
      <c r="F4406" s="12"/>
      <c r="G4406" s="12"/>
      <c r="H4406" s="12"/>
      <c r="I4406" s="13"/>
      <c r="J4406" s="13"/>
      <c r="K4406" s="13"/>
      <c r="L4406" s="13"/>
      <c r="M4406" s="13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5"/>
      <c r="AD4406" s="48"/>
      <c r="AE4406" s="113"/>
      <c r="AF4406" s="60"/>
    </row>
    <row r="4407" spans="1:32">
      <c r="A4407" s="106" t="s">
        <v>0</v>
      </c>
      <c r="B4407" s="108" t="s">
        <v>237</v>
      </c>
      <c r="C4407" s="50" t="s">
        <v>242</v>
      </c>
      <c r="D4407" s="11">
        <v>120</v>
      </c>
      <c r="E4407" s="11">
        <v>0</v>
      </c>
      <c r="F4407" s="11">
        <v>0</v>
      </c>
      <c r="G4407" s="11">
        <v>0</v>
      </c>
      <c r="H4407" s="11">
        <v>0</v>
      </c>
      <c r="I4407" s="51">
        <v>20</v>
      </c>
      <c r="J4407" s="51">
        <v>40</v>
      </c>
      <c r="K4407" s="51">
        <v>0</v>
      </c>
      <c r="L4407" s="51">
        <v>30</v>
      </c>
      <c r="M4407" s="51">
        <v>0</v>
      </c>
      <c r="N4407" s="52">
        <f>D4407*$D$3</f>
        <v>240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(N4407/100)*(I4407*$I$3)+(N4407/100)*(J4407*$J$3)+(N4407/100)*(L4407*$L$3)</f>
        <v>432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ref="X4407:X4436" si="1396">N4407+S4407</f>
        <v>672</v>
      </c>
      <c r="Y4407" s="52">
        <f t="shared" ref="Y4407:Y4436" si="1397">O4407+T4407</f>
        <v>0</v>
      </c>
      <c r="Z4407" s="52">
        <f t="shared" ref="Z4407:Z4436" si="1398">P4407+U4407</f>
        <v>0</v>
      </c>
      <c r="AA4407" s="52">
        <f t="shared" ref="AA4407:AA4436" si="1399">Q4407+V4407</f>
        <v>0</v>
      </c>
      <c r="AB4407" s="52">
        <f>R4407+W4407</f>
        <v>0</v>
      </c>
      <c r="AC4407" s="53">
        <f>ROUND(X4407+Y4407+Z4407+AA4407+AB4407,1)</f>
        <v>672</v>
      </c>
      <c r="AD4407" s="58" t="s">
        <v>329</v>
      </c>
      <c r="AE4407" s="113"/>
      <c r="AF4407" s="60"/>
    </row>
    <row r="4408" spans="1:32">
      <c r="A4408" s="99" t="s">
        <v>800</v>
      </c>
      <c r="B4408" s="91">
        <v>12</v>
      </c>
      <c r="C4408" s="21" t="s">
        <v>324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37</v>
      </c>
      <c r="J4408" s="13">
        <v>60</v>
      </c>
      <c r="K4408" s="13">
        <v>0</v>
      </c>
      <c r="L4408" s="13">
        <v>30</v>
      </c>
      <c r="M4408" s="13">
        <v>0</v>
      </c>
      <c r="N4408" s="14">
        <f>D4408*$D$4</f>
        <v>192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(N4408/100)*(I4408*$I$4)+(N4408/100)*(J4408*$J$4)+(N4408/100)*(L4408*$L$4)</f>
        <v>580.79999999999995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6"/>
        <v>772.8</v>
      </c>
      <c r="Y4408" s="14">
        <f t="shared" si="1397"/>
        <v>0</v>
      </c>
      <c r="Z4408" s="14">
        <f t="shared" si="1398"/>
        <v>0</v>
      </c>
      <c r="AA4408" s="14">
        <f t="shared" si="1399"/>
        <v>0</v>
      </c>
      <c r="AB4408" s="14">
        <f>R4408+W4408</f>
        <v>0</v>
      </c>
      <c r="AC4408" s="15">
        <f>ROUND(X4408+Y4408+Z4408+AA4408+AB4408,1)</f>
        <v>772.8</v>
      </c>
      <c r="AD4408" s="48">
        <f>(ROUND(AC4408-AC4407,1)/AC4407)</f>
        <v>0.15</v>
      </c>
      <c r="AE4408" s="113"/>
      <c r="AF4408" s="60"/>
    </row>
    <row r="4409" spans="1:32">
      <c r="A4409" s="99" t="s">
        <v>801</v>
      </c>
      <c r="B4409" s="91">
        <v>12</v>
      </c>
      <c r="C4409" s="21" t="s">
        <v>834</v>
      </c>
      <c r="D4409" s="12">
        <v>120</v>
      </c>
      <c r="E4409" s="12">
        <v>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0</v>
      </c>
      <c r="L4409" s="13">
        <v>30</v>
      </c>
      <c r="M4409" s="13">
        <v>0</v>
      </c>
      <c r="N4409" s="14">
        <f>D4409*$D$5</f>
        <v>240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(N4409/100)*(I4409*$I$5)+(N4409/100)*(J4409*$J$5)+(N4409/100)*(L4409*$L$5)</f>
        <v>388.79999999999995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6"/>
        <v>628.79999999999995</v>
      </c>
      <c r="Y4409" s="14">
        <f t="shared" si="1397"/>
        <v>0</v>
      </c>
      <c r="Z4409" s="14">
        <f t="shared" si="1398"/>
        <v>0</v>
      </c>
      <c r="AA4409" s="14">
        <f t="shared" si="1399"/>
        <v>0</v>
      </c>
      <c r="AB4409" s="14">
        <f>R4409+W4409</f>
        <v>0</v>
      </c>
      <c r="AC4409" s="15">
        <f t="shared" ref="AC4409:AC4421" si="1400">ROUND(X4409+Y4409+Z4409+AA4409+AB4409,1)</f>
        <v>628.79999999999995</v>
      </c>
      <c r="AD4409" s="48">
        <f>(ROUND(AC4409-AC4407,1)/AC4407)</f>
        <v>-6.4285714285714293E-2</v>
      </c>
      <c r="AE4409" s="113"/>
      <c r="AF4409" s="60"/>
    </row>
    <row r="4410" spans="1:32">
      <c r="A4410" s="99" t="s">
        <v>802</v>
      </c>
      <c r="B4410" s="91">
        <v>0</v>
      </c>
      <c r="C4410" s="21" t="s">
        <v>337</v>
      </c>
      <c r="D4410" s="12">
        <v>120</v>
      </c>
      <c r="E4410" s="12">
        <v>0</v>
      </c>
      <c r="F4410" s="12">
        <v>0</v>
      </c>
      <c r="G4410" s="12">
        <v>0</v>
      </c>
      <c r="H4410" s="12">
        <v>0</v>
      </c>
      <c r="I4410" s="13">
        <v>20</v>
      </c>
      <c r="J4410" s="13">
        <v>40</v>
      </c>
      <c r="K4410" s="13">
        <v>0</v>
      </c>
      <c r="L4410" s="13">
        <v>30</v>
      </c>
      <c r="M4410" s="13">
        <v>0</v>
      </c>
      <c r="N4410" s="14">
        <f>D4410*$D$6</f>
        <v>240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(N4410/100)*(I4410*$I$6)+(N4410/100)*(J4410*$J$6)+(N4410/100)*(L4410*$L$6)</f>
        <v>388.79999999999995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6"/>
        <v>628.79999999999995</v>
      </c>
      <c r="Y4410" s="14">
        <f t="shared" si="1397"/>
        <v>0</v>
      </c>
      <c r="Z4410" s="14">
        <f t="shared" si="1398"/>
        <v>0</v>
      </c>
      <c r="AA4410" s="14">
        <f t="shared" si="1399"/>
        <v>0</v>
      </c>
      <c r="AB4410" s="14">
        <f t="shared" ref="AB4410:AB4421" si="1401">R4410+W4410</f>
        <v>0</v>
      </c>
      <c r="AC4410" s="15">
        <f t="shared" si="1400"/>
        <v>628.79999999999995</v>
      </c>
      <c r="AD4410" s="48">
        <f>(ROUND(AC4410-AC4407,1)/AC4407)</f>
        <v>-6.4285714285714293E-2</v>
      </c>
      <c r="AE4410" s="111"/>
      <c r="AF4410" s="60"/>
    </row>
    <row r="4411" spans="1:32">
      <c r="A4411" s="99" t="s">
        <v>803</v>
      </c>
      <c r="B4411" s="91">
        <v>30</v>
      </c>
      <c r="C4411" s="21" t="s">
        <v>338</v>
      </c>
      <c r="D4411" s="12">
        <v>120</v>
      </c>
      <c r="E4411" s="12">
        <v>0</v>
      </c>
      <c r="F4411" s="12">
        <v>0</v>
      </c>
      <c r="G4411" s="12">
        <v>0</v>
      </c>
      <c r="H4411" s="12">
        <v>0</v>
      </c>
      <c r="I4411" s="13">
        <v>20</v>
      </c>
      <c r="J4411" s="13">
        <v>40</v>
      </c>
      <c r="K4411" s="13">
        <v>0</v>
      </c>
      <c r="L4411" s="13">
        <v>30</v>
      </c>
      <c r="M4411" s="13">
        <v>0</v>
      </c>
      <c r="N4411" s="14">
        <f>D4411*$D$7</f>
        <v>240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(N4411/100)*(I4411*$I$7)+(N4411/100)*(J4411*$J$7)+(N4411/100)*(L4411*$L$7)</f>
        <v>388.79999999999995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6"/>
        <v>628.79999999999995</v>
      </c>
      <c r="Y4411" s="14">
        <f t="shared" si="1397"/>
        <v>0</v>
      </c>
      <c r="Z4411" s="14">
        <f t="shared" si="1398"/>
        <v>0</v>
      </c>
      <c r="AA4411" s="14">
        <f t="shared" si="1399"/>
        <v>0</v>
      </c>
      <c r="AB4411" s="14">
        <f t="shared" si="1401"/>
        <v>0</v>
      </c>
      <c r="AC4411" s="15">
        <f t="shared" si="1400"/>
        <v>628.79999999999995</v>
      </c>
      <c r="AD4411" s="48">
        <f>(ROUND(AC4411-AC4407,1)/AC4407)</f>
        <v>-6.4285714285714293E-2</v>
      </c>
      <c r="AE4411" s="113"/>
      <c r="AF4411" s="60"/>
    </row>
    <row r="4412" spans="1:32">
      <c r="A4412" s="99" t="s">
        <v>653</v>
      </c>
      <c r="B4412" s="91"/>
      <c r="C4412" s="21" t="s">
        <v>339</v>
      </c>
      <c r="D4412" s="12">
        <v>120</v>
      </c>
      <c r="E4412" s="12">
        <v>0</v>
      </c>
      <c r="F4412" s="12">
        <v>0</v>
      </c>
      <c r="G4412" s="12">
        <v>0</v>
      </c>
      <c r="H4412" s="12">
        <v>0</v>
      </c>
      <c r="I4412" s="13">
        <v>20</v>
      </c>
      <c r="J4412" s="13">
        <v>40</v>
      </c>
      <c r="K4412" s="13">
        <v>0</v>
      </c>
      <c r="L4412" s="13">
        <v>30</v>
      </c>
      <c r="M4412" s="13">
        <v>0</v>
      </c>
      <c r="N4412" s="14">
        <f>D4412*$D$8</f>
        <v>240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(N4412/100)*(I4412*$I$8)+(N4412/100)*(J4412*$J$8)+(N4412/100)*(L4412*$L$8)</f>
        <v>388.79999999999995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6"/>
        <v>628.79999999999995</v>
      </c>
      <c r="Y4412" s="14">
        <f t="shared" si="1397"/>
        <v>0</v>
      </c>
      <c r="Z4412" s="14">
        <f t="shared" si="1398"/>
        <v>0</v>
      </c>
      <c r="AA4412" s="14">
        <f t="shared" si="1399"/>
        <v>0</v>
      </c>
      <c r="AB4412" s="14">
        <f t="shared" si="1401"/>
        <v>0</v>
      </c>
      <c r="AC4412" s="15">
        <f t="shared" si="1400"/>
        <v>628.79999999999995</v>
      </c>
      <c r="AD4412" s="48">
        <f>(ROUND(AC4412-AC4407,1)/AC4407)</f>
        <v>-6.4285714285714293E-2</v>
      </c>
      <c r="AE4412" s="113"/>
      <c r="AF4412" s="60"/>
    </row>
    <row r="4413" spans="1:32">
      <c r="A4413" s="99" t="s">
        <v>594</v>
      </c>
      <c r="B4413" s="91"/>
      <c r="C4413" s="21" t="s">
        <v>1</v>
      </c>
      <c r="D4413" s="12">
        <v>60</v>
      </c>
      <c r="E4413" s="12">
        <v>120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108</v>
      </c>
      <c r="L4413" s="13">
        <v>0</v>
      </c>
      <c r="M4413" s="13">
        <v>0</v>
      </c>
      <c r="N4413" s="14">
        <f>D4413*$D$9</f>
        <v>78</v>
      </c>
      <c r="O4413" s="14">
        <f>E4413*$E$9</f>
        <v>180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(N4413/100)*(I4413*$I$9)+(N4413/100)*(J4413*$J$9)+(N4413/100)*(L4413*$L$9)</f>
        <v>93.600000000000009</v>
      </c>
      <c r="T4413" s="14">
        <f>(O4413/100)*(K4413*$K$9)</f>
        <v>388.8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6"/>
        <v>171.60000000000002</v>
      </c>
      <c r="Y4413" s="14">
        <f t="shared" si="1397"/>
        <v>568.79999999999995</v>
      </c>
      <c r="Z4413" s="14">
        <f t="shared" si="1398"/>
        <v>0</v>
      </c>
      <c r="AA4413" s="14">
        <f t="shared" si="1399"/>
        <v>0</v>
      </c>
      <c r="AB4413" s="14">
        <f t="shared" si="1401"/>
        <v>0</v>
      </c>
      <c r="AC4413" s="15">
        <f t="shared" si="1400"/>
        <v>740.4</v>
      </c>
      <c r="AD4413" s="48">
        <f>(ROUND(AC4413-AC4407,1)/AC4407)</f>
        <v>0.1017857142857143</v>
      </c>
      <c r="AE4413" s="113"/>
      <c r="AF4413" s="60"/>
    </row>
    <row r="4414" spans="1:32">
      <c r="A4414" s="99" t="s">
        <v>829</v>
      </c>
      <c r="B4414" s="91"/>
      <c r="C4414" s="21" t="s">
        <v>2</v>
      </c>
      <c r="D4414" s="12">
        <v>60</v>
      </c>
      <c r="E4414" s="12">
        <v>0</v>
      </c>
      <c r="F4414" s="12">
        <v>120</v>
      </c>
      <c r="G4414" s="12">
        <v>0</v>
      </c>
      <c r="H4414" s="12">
        <v>0</v>
      </c>
      <c r="I4414" s="13">
        <v>20</v>
      </c>
      <c r="J4414" s="13">
        <v>40</v>
      </c>
      <c r="K4414" s="13">
        <v>44.5</v>
      </c>
      <c r="L4414" s="13">
        <v>44.5</v>
      </c>
      <c r="M4414" s="13">
        <v>0</v>
      </c>
      <c r="N4414" s="14">
        <f>D4414*$D$10</f>
        <v>78</v>
      </c>
      <c r="O4414" s="14">
        <f>E4414*$E$10</f>
        <v>0</v>
      </c>
      <c r="P4414" s="14">
        <f>F4414*$F$10</f>
        <v>180</v>
      </c>
      <c r="Q4414" s="14">
        <f>G4414*$G$10</f>
        <v>0</v>
      </c>
      <c r="R4414" s="14">
        <f>H4414*$H$10</f>
        <v>0</v>
      </c>
      <c r="S4414" s="14">
        <f>(N4414/100)*(I4414*$I$10)+(N4414/100)*(J4414*$J$10)+(N4414/100)*(L4414*$L$10)</f>
        <v>163.02000000000001</v>
      </c>
      <c r="T4414" s="14">
        <f>(O4414/100)*(K4414*$J$10)</f>
        <v>0</v>
      </c>
      <c r="U4414" s="14">
        <f>(P4414/100)*(K4414*$K$10)+(P4414/100)*(L4414*$L$10)</f>
        <v>320.40000000000003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6"/>
        <v>241.02</v>
      </c>
      <c r="Y4414" s="14">
        <f t="shared" si="1397"/>
        <v>0</v>
      </c>
      <c r="Z4414" s="14">
        <f t="shared" si="1398"/>
        <v>500.40000000000003</v>
      </c>
      <c r="AA4414" s="14">
        <f t="shared" si="1399"/>
        <v>0</v>
      </c>
      <c r="AB4414" s="14">
        <f t="shared" si="1401"/>
        <v>0</v>
      </c>
      <c r="AC4414" s="15">
        <f t="shared" si="1400"/>
        <v>741.4</v>
      </c>
      <c r="AD4414" s="48">
        <f>(ROUND(AC4414-AC4407,1)/AC4407)</f>
        <v>0.10327380952380953</v>
      </c>
      <c r="AE4414" s="113"/>
      <c r="AF4414" s="60"/>
    </row>
    <row r="4415" spans="1:32">
      <c r="A4415" s="99" t="s">
        <v>830</v>
      </c>
      <c r="B4415" s="91"/>
      <c r="C4415" s="21" t="s">
        <v>3</v>
      </c>
      <c r="D4415" s="12">
        <v>60</v>
      </c>
      <c r="E4415" s="12">
        <v>0</v>
      </c>
      <c r="F4415" s="12">
        <v>0</v>
      </c>
      <c r="G4415" s="12">
        <v>120</v>
      </c>
      <c r="H4415" s="12">
        <v>0</v>
      </c>
      <c r="I4415" s="13">
        <v>20</v>
      </c>
      <c r="J4415" s="13">
        <v>40</v>
      </c>
      <c r="K4415" s="13">
        <v>0</v>
      </c>
      <c r="L4415" s="13">
        <v>75</v>
      </c>
      <c r="M4415" s="13">
        <v>0</v>
      </c>
      <c r="N4415" s="14">
        <f>D4415*$D$11</f>
        <v>78</v>
      </c>
      <c r="O4415" s="14">
        <f>E4415*$E$11</f>
        <v>0</v>
      </c>
      <c r="P4415" s="14">
        <f>F4415*$F$11</f>
        <v>0</v>
      </c>
      <c r="Q4415" s="14">
        <f>G4415*$G$11</f>
        <v>180</v>
      </c>
      <c r="R4415" s="14">
        <f>H4415*$H$11</f>
        <v>0</v>
      </c>
      <c r="S4415" s="14">
        <f>(N4415/100)*(I4415*$I$11)+(N4415/100)*(J4415*$J$11)+(N4415/100)*(L4415*$L$11)</f>
        <v>210.60000000000002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270</v>
      </c>
      <c r="W4415" s="14">
        <f>(R4415/100)*(K4415*$K$11)+(R4415/100)*(L4415*$L$11)</f>
        <v>0</v>
      </c>
      <c r="X4415" s="14">
        <f t="shared" si="1396"/>
        <v>288.60000000000002</v>
      </c>
      <c r="Y4415" s="14">
        <f t="shared" si="1397"/>
        <v>0</v>
      </c>
      <c r="Z4415" s="14">
        <f t="shared" si="1398"/>
        <v>0</v>
      </c>
      <c r="AA4415" s="14">
        <f t="shared" si="1399"/>
        <v>450</v>
      </c>
      <c r="AB4415" s="14">
        <f t="shared" si="1401"/>
        <v>0</v>
      </c>
      <c r="AC4415" s="15">
        <f t="shared" si="1400"/>
        <v>738.6</v>
      </c>
      <c r="AD4415" s="48">
        <f>(ROUND(AC4415-AC4407,1)/AC4407)</f>
        <v>9.9107142857142852E-2</v>
      </c>
      <c r="AE4415" s="113"/>
      <c r="AF4415" s="60"/>
    </row>
    <row r="4416" spans="1:32">
      <c r="A4416" s="99" t="s">
        <v>831</v>
      </c>
      <c r="B4416" s="91"/>
      <c r="C4416" s="21" t="s">
        <v>4</v>
      </c>
      <c r="D4416" s="12">
        <v>60</v>
      </c>
      <c r="E4416" s="12">
        <v>0</v>
      </c>
      <c r="F4416" s="12">
        <v>0</v>
      </c>
      <c r="G4416" s="12">
        <v>0</v>
      </c>
      <c r="H4416" s="12">
        <v>120</v>
      </c>
      <c r="I4416" s="13">
        <v>20</v>
      </c>
      <c r="J4416" s="13">
        <v>40</v>
      </c>
      <c r="K4416" s="13">
        <v>44.5</v>
      </c>
      <c r="L4416" s="13">
        <v>44.5</v>
      </c>
      <c r="M4416" s="13">
        <v>0</v>
      </c>
      <c r="N4416" s="14">
        <f>D4416*$D$12</f>
        <v>78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180</v>
      </c>
      <c r="S4416" s="14">
        <f>(N4416/100)*(I4416*$I$12)+(N4416/100)*(J4416*$J$12)+(N4416/100)*(L4416*$L$12)</f>
        <v>163.02000000000001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320.40000000000003</v>
      </c>
      <c r="X4416" s="14">
        <f t="shared" si="1396"/>
        <v>241.02</v>
      </c>
      <c r="Y4416" s="14">
        <f t="shared" si="1397"/>
        <v>0</v>
      </c>
      <c r="Z4416" s="14">
        <f t="shared" si="1398"/>
        <v>0</v>
      </c>
      <c r="AA4416" s="14">
        <f t="shared" si="1399"/>
        <v>0</v>
      </c>
      <c r="AB4416" s="14">
        <f t="shared" si="1401"/>
        <v>500.40000000000003</v>
      </c>
      <c r="AC4416" s="15">
        <f t="shared" si="1400"/>
        <v>741.4</v>
      </c>
      <c r="AD4416" s="48">
        <f>(ROUND(AC4416-AC4407,1)/AC4407)</f>
        <v>0.10327380952380953</v>
      </c>
      <c r="AE4416" s="113"/>
      <c r="AF4416" s="60"/>
    </row>
    <row r="4417" spans="1:32">
      <c r="A4417" s="99" t="s">
        <v>832</v>
      </c>
      <c r="B4417" s="91"/>
      <c r="C4417" s="21" t="s">
        <v>327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20</v>
      </c>
      <c r="J4417" s="13">
        <v>40</v>
      </c>
      <c r="K4417" s="13">
        <v>0</v>
      </c>
      <c r="L4417" s="13">
        <v>30</v>
      </c>
      <c r="M4417" s="13">
        <v>75</v>
      </c>
      <c r="N4417" s="14">
        <f>D4417*$D$13</f>
        <v>180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(N4417/100)*(I4417*$I$13)+(N4417/100)*(J4417*$J$13)+(N4417/100)*(M4417*$M$13)+(N4417/100)*(L4417*$L$13)</f>
        <v>594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96"/>
        <v>774</v>
      </c>
      <c r="Y4417" s="14">
        <f t="shared" si="1397"/>
        <v>0</v>
      </c>
      <c r="Z4417" s="14">
        <f t="shared" si="1398"/>
        <v>0</v>
      </c>
      <c r="AA4417" s="14">
        <f t="shared" si="1399"/>
        <v>0</v>
      </c>
      <c r="AB4417" s="14">
        <f t="shared" si="1401"/>
        <v>0</v>
      </c>
      <c r="AC4417" s="15">
        <f t="shared" si="1400"/>
        <v>774</v>
      </c>
      <c r="AD4417" s="48">
        <f>(ROUND(AC4417-AC4407,1)/AC4407)</f>
        <v>0.15178571428571427</v>
      </c>
      <c r="AE4417" s="113"/>
      <c r="AF4417" s="60"/>
    </row>
    <row r="4418" spans="1:32">
      <c r="A4418" s="99" t="s">
        <v>833</v>
      </c>
      <c r="B4418" s="91"/>
      <c r="C4418" s="21" t="s">
        <v>328</v>
      </c>
      <c r="D4418" s="12">
        <v>140</v>
      </c>
      <c r="E4418" s="12">
        <v>0</v>
      </c>
      <c r="F4418" s="12">
        <v>0</v>
      </c>
      <c r="G4418" s="12">
        <v>0</v>
      </c>
      <c r="H4418" s="12">
        <v>0</v>
      </c>
      <c r="I4418" s="13">
        <v>20</v>
      </c>
      <c r="J4418" s="13">
        <v>40</v>
      </c>
      <c r="K4418" s="13">
        <v>72</v>
      </c>
      <c r="L4418" s="13">
        <v>0</v>
      </c>
      <c r="M4418" s="13">
        <v>0</v>
      </c>
      <c r="N4418" s="14">
        <f>D4418*$D$14</f>
        <v>210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554.40000000000009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6"/>
        <v>764.40000000000009</v>
      </c>
      <c r="Y4418" s="14">
        <f t="shared" si="1397"/>
        <v>0</v>
      </c>
      <c r="Z4418" s="14">
        <f t="shared" si="1398"/>
        <v>0</v>
      </c>
      <c r="AA4418" s="14">
        <f t="shared" si="1399"/>
        <v>0</v>
      </c>
      <c r="AB4418" s="14">
        <f t="shared" si="1401"/>
        <v>0</v>
      </c>
      <c r="AC4418" s="15">
        <f t="shared" si="1400"/>
        <v>764.4</v>
      </c>
      <c r="AD4418" s="48">
        <f>(ROUND(AC4418-AC4407,1)/AC4407)</f>
        <v>0.13750000000000001</v>
      </c>
      <c r="AE4418" s="113"/>
      <c r="AF4418" s="60"/>
    </row>
    <row r="4419" spans="1:32">
      <c r="A4419" s="99"/>
      <c r="B4419" s="91"/>
      <c r="C4419" s="21" t="s">
        <v>329</v>
      </c>
      <c r="D4419" s="12">
        <v>140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40</v>
      </c>
      <c r="K4419" s="13">
        <v>0</v>
      </c>
      <c r="L4419" s="13">
        <v>72</v>
      </c>
      <c r="M4419" s="13">
        <v>0</v>
      </c>
      <c r="N4419" s="14">
        <f>D4419*$D$15</f>
        <v>210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554.40000000000009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6"/>
        <v>764.40000000000009</v>
      </c>
      <c r="Y4419" s="14">
        <f t="shared" si="1397"/>
        <v>0</v>
      </c>
      <c r="Z4419" s="14">
        <f t="shared" si="1398"/>
        <v>0</v>
      </c>
      <c r="AA4419" s="14">
        <f t="shared" si="1399"/>
        <v>0</v>
      </c>
      <c r="AB4419" s="14">
        <f t="shared" si="1401"/>
        <v>0</v>
      </c>
      <c r="AC4419" s="15">
        <f t="shared" si="1400"/>
        <v>764.4</v>
      </c>
      <c r="AD4419" s="48">
        <f>(ROUND(AC4419-AC4407,1)/AC4407)</f>
        <v>0.13750000000000001</v>
      </c>
      <c r="AE4419" s="113"/>
      <c r="AF4419" s="60"/>
    </row>
    <row r="4420" spans="1:32">
      <c r="A4420" s="99"/>
      <c r="B4420" s="91"/>
      <c r="C4420" s="21" t="s">
        <v>325</v>
      </c>
      <c r="D4420" s="12">
        <v>120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73</v>
      </c>
      <c r="K4420" s="13">
        <v>0</v>
      </c>
      <c r="L4420" s="13">
        <v>30</v>
      </c>
      <c r="M4420" s="13">
        <v>0</v>
      </c>
      <c r="N4420" s="14">
        <f>D4420*$D$16</f>
        <v>192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(N4420/100)*(I4420*$I$16)+(N4420/100)*(J4420*$J$16)+(N4420/100)*(L4420*$L$16)</f>
        <v>644.16000000000008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6"/>
        <v>836.16000000000008</v>
      </c>
      <c r="Y4420" s="14">
        <f t="shared" si="1397"/>
        <v>0</v>
      </c>
      <c r="Z4420" s="14">
        <f t="shared" si="1398"/>
        <v>0</v>
      </c>
      <c r="AA4420" s="14">
        <f t="shared" si="1399"/>
        <v>0</v>
      </c>
      <c r="AB4420" s="14">
        <f t="shared" si="1401"/>
        <v>0</v>
      </c>
      <c r="AC4420" s="15">
        <f t="shared" si="1400"/>
        <v>836.2</v>
      </c>
      <c r="AD4420" s="48">
        <f>(ROUND(AC4420-AC4407,1)/AC4407)</f>
        <v>0.24434523809523809</v>
      </c>
      <c r="AE4420" s="113"/>
      <c r="AF4420" s="60"/>
    </row>
    <row r="4421" spans="1:32">
      <c r="A4421" s="99"/>
      <c r="B4421" s="91"/>
      <c r="C4421" s="21" t="s">
        <v>326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52</v>
      </c>
      <c r="J4421" s="13">
        <v>40</v>
      </c>
      <c r="K4421" s="13">
        <v>0</v>
      </c>
      <c r="L4421" s="13">
        <v>30</v>
      </c>
      <c r="M4421" s="13">
        <v>0</v>
      </c>
      <c r="N4421" s="14">
        <f>D4421*$D$17</f>
        <v>192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(N4421/100)*(I4421*$I$17)+(N4421/100)*(J4421*$J$17)+(N4421/100)*(L4421*$L$17)</f>
        <v>541.44000000000005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6"/>
        <v>733.44</v>
      </c>
      <c r="Y4421" s="14">
        <f t="shared" si="1397"/>
        <v>0</v>
      </c>
      <c r="Z4421" s="14">
        <f t="shared" si="1398"/>
        <v>0</v>
      </c>
      <c r="AA4421" s="14">
        <f t="shared" si="1399"/>
        <v>0</v>
      </c>
      <c r="AB4421" s="14">
        <f t="shared" si="1401"/>
        <v>0</v>
      </c>
      <c r="AC4421" s="15">
        <f t="shared" si="1400"/>
        <v>733.4</v>
      </c>
      <c r="AD4421" s="48">
        <f>(ROUND(AC4421-AC4407,1)/AC4407)</f>
        <v>9.1369047619047614E-2</v>
      </c>
      <c r="AE4421" s="113"/>
      <c r="AF4421" s="60"/>
    </row>
    <row r="4422" spans="1:32">
      <c r="A4422" s="106" t="s">
        <v>0</v>
      </c>
      <c r="B4422" s="92" t="s">
        <v>615</v>
      </c>
      <c r="C4422" s="50" t="s">
        <v>242</v>
      </c>
      <c r="D4422" s="11">
        <v>125</v>
      </c>
      <c r="E4422" s="11">
        <v>0</v>
      </c>
      <c r="F4422" s="11">
        <v>0</v>
      </c>
      <c r="G4422" s="11">
        <v>0</v>
      </c>
      <c r="H4422" s="11">
        <v>0</v>
      </c>
      <c r="I4422" s="51">
        <v>10</v>
      </c>
      <c r="J4422" s="51">
        <v>70</v>
      </c>
      <c r="K4422" s="51">
        <v>0</v>
      </c>
      <c r="L4422" s="51">
        <v>0</v>
      </c>
      <c r="M4422" s="51">
        <v>0</v>
      </c>
      <c r="N4422" s="52">
        <f>D4422*$D$3</f>
        <v>250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400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si="1396"/>
        <v>650</v>
      </c>
      <c r="Y4422" s="52">
        <f t="shared" si="1397"/>
        <v>0</v>
      </c>
      <c r="Z4422" s="52">
        <f t="shared" si="1398"/>
        <v>0</v>
      </c>
      <c r="AA4422" s="52">
        <f t="shared" si="1399"/>
        <v>0</v>
      </c>
      <c r="AB4422" s="52">
        <f>R4422+W4422</f>
        <v>0</v>
      </c>
      <c r="AC4422" s="53">
        <f>ROUND(X4422+Y4422+Z4422+AA4422+AB4422,1)</f>
        <v>650</v>
      </c>
      <c r="AD4422" s="58"/>
      <c r="AE4422" s="111"/>
      <c r="AF4422" s="60"/>
    </row>
    <row r="4423" spans="1:32">
      <c r="A4423" s="99" t="s">
        <v>800</v>
      </c>
      <c r="B4423" s="93">
        <v>12</v>
      </c>
      <c r="C4423" s="21" t="s">
        <v>324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30</v>
      </c>
      <c r="J4423" s="13">
        <v>80</v>
      </c>
      <c r="K4423" s="13">
        <v>0</v>
      </c>
      <c r="L4423" s="13">
        <v>0</v>
      </c>
      <c r="M4423" s="13">
        <v>0</v>
      </c>
      <c r="N4423" s="14">
        <f>D4423*$D$4</f>
        <v>200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550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396"/>
        <v>750</v>
      </c>
      <c r="Y4423" s="14">
        <f t="shared" si="1397"/>
        <v>0</v>
      </c>
      <c r="Z4423" s="14">
        <f t="shared" si="1398"/>
        <v>0</v>
      </c>
      <c r="AA4423" s="14">
        <f t="shared" si="1399"/>
        <v>0</v>
      </c>
      <c r="AB4423" s="14">
        <f>R4423+W4423</f>
        <v>0</v>
      </c>
      <c r="AC4423" s="15">
        <f>ROUND(X4423+Y4423+Z4423+AA4423+AB4423,1)</f>
        <v>750</v>
      </c>
      <c r="AD4423" s="48">
        <f>(ROUND(AC4423-AC4422,1)/AC4422)</f>
        <v>0.15384615384615385</v>
      </c>
      <c r="AE4423" s="113"/>
      <c r="AF4423" s="60"/>
    </row>
    <row r="4424" spans="1:32">
      <c r="A4424" s="99" t="s">
        <v>801</v>
      </c>
      <c r="B4424" s="93">
        <v>36</v>
      </c>
      <c r="C4424" s="21" t="s">
        <v>834</v>
      </c>
      <c r="D4424" s="12">
        <v>125</v>
      </c>
      <c r="E4424" s="12">
        <v>0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0</v>
      </c>
      <c r="L4424" s="13">
        <v>0</v>
      </c>
      <c r="M4424" s="13">
        <v>0</v>
      </c>
      <c r="N4424" s="14">
        <f>D4424*$D$5</f>
        <v>250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360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396"/>
        <v>610</v>
      </c>
      <c r="Y4424" s="14">
        <f t="shared" si="1397"/>
        <v>0</v>
      </c>
      <c r="Z4424" s="14">
        <f t="shared" si="1398"/>
        <v>0</v>
      </c>
      <c r="AA4424" s="14">
        <f t="shared" si="1399"/>
        <v>0</v>
      </c>
      <c r="AB4424" s="14">
        <f>R4424+W4424</f>
        <v>0</v>
      </c>
      <c r="AC4424" s="15">
        <f t="shared" ref="AC4424:AC4436" si="1402">ROUND(X4424+Y4424+Z4424+AA4424+AB4424,1)</f>
        <v>610</v>
      </c>
      <c r="AD4424" s="48">
        <f>(ROUND(AC4424-AC4422,1)/AC4422)</f>
        <v>-6.1538461538461542E-2</v>
      </c>
      <c r="AE4424" s="113"/>
      <c r="AF4424" s="60"/>
    </row>
    <row r="4425" spans="1:32">
      <c r="A4425" s="99" t="s">
        <v>802</v>
      </c>
      <c r="B4425" s="93">
        <v>0</v>
      </c>
      <c r="C4425" s="21" t="s">
        <v>337</v>
      </c>
      <c r="D4425" s="12">
        <v>125</v>
      </c>
      <c r="E4425" s="12">
        <v>0</v>
      </c>
      <c r="F4425" s="12">
        <v>0</v>
      </c>
      <c r="G4425" s="12">
        <v>0</v>
      </c>
      <c r="H4425" s="12">
        <v>0</v>
      </c>
      <c r="I4425" s="13">
        <v>10</v>
      </c>
      <c r="J4425" s="13">
        <v>70</v>
      </c>
      <c r="K4425" s="13">
        <v>0</v>
      </c>
      <c r="L4425" s="13">
        <v>0</v>
      </c>
      <c r="M4425" s="13">
        <v>0</v>
      </c>
      <c r="N4425" s="14">
        <f>D4425*$D$6</f>
        <v>250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360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396"/>
        <v>610</v>
      </c>
      <c r="Y4425" s="14">
        <f t="shared" si="1397"/>
        <v>0</v>
      </c>
      <c r="Z4425" s="14">
        <f t="shared" si="1398"/>
        <v>0</v>
      </c>
      <c r="AA4425" s="14">
        <f t="shared" si="1399"/>
        <v>0</v>
      </c>
      <c r="AB4425" s="14">
        <f t="shared" ref="AB4425:AB4436" si="1403">R4425+W4425</f>
        <v>0</v>
      </c>
      <c r="AC4425" s="15">
        <f t="shared" si="1402"/>
        <v>610</v>
      </c>
      <c r="AD4425" s="48">
        <f>(ROUND(AC4425-AC4422,1)/AC4422)</f>
        <v>-6.1538461538461542E-2</v>
      </c>
      <c r="AE4425" s="113"/>
      <c r="AF4425" s="60"/>
    </row>
    <row r="4426" spans="1:32">
      <c r="A4426" s="99" t="s">
        <v>803</v>
      </c>
      <c r="B4426" s="93">
        <v>0</v>
      </c>
      <c r="C4426" s="21" t="s">
        <v>338</v>
      </c>
      <c r="D4426" s="12">
        <v>125</v>
      </c>
      <c r="E4426" s="12">
        <v>0</v>
      </c>
      <c r="F4426" s="12">
        <v>0</v>
      </c>
      <c r="G4426" s="12">
        <v>0</v>
      </c>
      <c r="H4426" s="12">
        <v>0</v>
      </c>
      <c r="I4426" s="13">
        <v>10</v>
      </c>
      <c r="J4426" s="13">
        <v>70</v>
      </c>
      <c r="K4426" s="13">
        <v>0</v>
      </c>
      <c r="L4426" s="13">
        <v>0</v>
      </c>
      <c r="M4426" s="13">
        <v>0</v>
      </c>
      <c r="N4426" s="14">
        <f>D4426*$D$7</f>
        <v>250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360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396"/>
        <v>610</v>
      </c>
      <c r="Y4426" s="14">
        <f t="shared" si="1397"/>
        <v>0</v>
      </c>
      <c r="Z4426" s="14">
        <f t="shared" si="1398"/>
        <v>0</v>
      </c>
      <c r="AA4426" s="14">
        <f t="shared" si="1399"/>
        <v>0</v>
      </c>
      <c r="AB4426" s="14">
        <f t="shared" si="1403"/>
        <v>0</v>
      </c>
      <c r="AC4426" s="15">
        <f t="shared" si="1402"/>
        <v>610</v>
      </c>
      <c r="AD4426" s="48">
        <f>(ROUND(AC4426-AC4422,1)/AC4422)</f>
        <v>-6.1538461538461542E-2</v>
      </c>
      <c r="AE4426" s="113"/>
      <c r="AF4426" s="60"/>
    </row>
    <row r="4427" spans="1:32">
      <c r="A4427" s="99" t="s">
        <v>653</v>
      </c>
      <c r="B4427" s="93"/>
      <c r="C4427" s="21" t="s">
        <v>339</v>
      </c>
      <c r="D4427" s="12">
        <v>125</v>
      </c>
      <c r="E4427" s="12">
        <v>0</v>
      </c>
      <c r="F4427" s="12">
        <v>0</v>
      </c>
      <c r="G4427" s="12">
        <v>0</v>
      </c>
      <c r="H4427" s="12">
        <v>0</v>
      </c>
      <c r="I4427" s="13">
        <v>10</v>
      </c>
      <c r="J4427" s="13">
        <v>70</v>
      </c>
      <c r="K4427" s="13">
        <v>0</v>
      </c>
      <c r="L4427" s="13">
        <v>0</v>
      </c>
      <c r="M4427" s="13">
        <v>0</v>
      </c>
      <c r="N4427" s="14">
        <f>D4427*$D$8</f>
        <v>250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360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396"/>
        <v>610</v>
      </c>
      <c r="Y4427" s="14">
        <f t="shared" si="1397"/>
        <v>0</v>
      </c>
      <c r="Z4427" s="14">
        <f t="shared" si="1398"/>
        <v>0</v>
      </c>
      <c r="AA4427" s="14">
        <f t="shared" si="1399"/>
        <v>0</v>
      </c>
      <c r="AB4427" s="14">
        <f t="shared" si="1403"/>
        <v>0</v>
      </c>
      <c r="AC4427" s="15">
        <f t="shared" si="1402"/>
        <v>610</v>
      </c>
      <c r="AD4427" s="48">
        <f>(ROUND(AC4427-AC4422,1)/AC4422)</f>
        <v>-6.1538461538461542E-2</v>
      </c>
      <c r="AE4427" s="113"/>
      <c r="AF4427" s="60"/>
    </row>
    <row r="4428" spans="1:32">
      <c r="A4428" s="99" t="s">
        <v>594</v>
      </c>
      <c r="B4428" s="93"/>
      <c r="C4428" s="21" t="s">
        <v>1</v>
      </c>
      <c r="D4428" s="12">
        <v>63</v>
      </c>
      <c r="E4428" s="12">
        <v>125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85</v>
      </c>
      <c r="L4428" s="13">
        <v>0</v>
      </c>
      <c r="M4428" s="13">
        <v>0</v>
      </c>
      <c r="N4428" s="14">
        <f>D4428*$D$9</f>
        <v>81.900000000000006</v>
      </c>
      <c r="O4428" s="14">
        <f>E4428*$E$9</f>
        <v>187.5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131.04000000000002</v>
      </c>
      <c r="T4428" s="14">
        <f>(O4428/100)*(K4428*$K$9)</f>
        <v>318.75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396"/>
        <v>212.94000000000003</v>
      </c>
      <c r="Y4428" s="14">
        <f t="shared" si="1397"/>
        <v>506.25</v>
      </c>
      <c r="Z4428" s="14">
        <f t="shared" si="1398"/>
        <v>0</v>
      </c>
      <c r="AA4428" s="14">
        <f t="shared" si="1399"/>
        <v>0</v>
      </c>
      <c r="AB4428" s="14">
        <f t="shared" si="1403"/>
        <v>0</v>
      </c>
      <c r="AC4428" s="15">
        <f t="shared" si="1402"/>
        <v>719.2</v>
      </c>
      <c r="AD4428" s="48">
        <f>(ROUND(AC4428-AC4422,1)/AC4422)</f>
        <v>0.10646153846153847</v>
      </c>
      <c r="AE4428" s="113"/>
      <c r="AF4428" s="60"/>
    </row>
    <row r="4429" spans="1:32">
      <c r="A4429" s="99" t="s">
        <v>829</v>
      </c>
      <c r="B4429" s="93"/>
      <c r="C4429" s="21" t="s">
        <v>2</v>
      </c>
      <c r="D4429" s="12">
        <v>63</v>
      </c>
      <c r="E4429" s="12">
        <v>0</v>
      </c>
      <c r="F4429" s="12">
        <v>125</v>
      </c>
      <c r="G4429" s="12">
        <v>0</v>
      </c>
      <c r="H4429" s="12">
        <v>0</v>
      </c>
      <c r="I4429" s="13">
        <v>10</v>
      </c>
      <c r="J4429" s="13">
        <v>70</v>
      </c>
      <c r="K4429" s="13">
        <v>42.5</v>
      </c>
      <c r="L4429" s="13">
        <v>42.5</v>
      </c>
      <c r="M4429" s="13">
        <v>0</v>
      </c>
      <c r="N4429" s="14">
        <f>D4429*$D$10</f>
        <v>81.900000000000006</v>
      </c>
      <c r="O4429" s="14">
        <f>E4429*$E$10</f>
        <v>0</v>
      </c>
      <c r="P4429" s="14">
        <f>F4429*$F$10</f>
        <v>187.5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131.04000000000002</v>
      </c>
      <c r="T4429" s="14">
        <f>(O4429/100)*(K4429*$J$10)</f>
        <v>0</v>
      </c>
      <c r="U4429" s="14">
        <f>(P4429/100)*(K4429*$K$10)+(P4429/100)*(L4429*$L$10)</f>
        <v>318.75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396"/>
        <v>212.94000000000003</v>
      </c>
      <c r="Y4429" s="14">
        <f t="shared" si="1397"/>
        <v>0</v>
      </c>
      <c r="Z4429" s="14">
        <f t="shared" si="1398"/>
        <v>506.25</v>
      </c>
      <c r="AA4429" s="14">
        <f t="shared" si="1399"/>
        <v>0</v>
      </c>
      <c r="AB4429" s="14">
        <f t="shared" si="1403"/>
        <v>0</v>
      </c>
      <c r="AC4429" s="15">
        <f t="shared" si="1402"/>
        <v>719.2</v>
      </c>
      <c r="AD4429" s="48">
        <f>(ROUND(AC4429-AC4422,1)/AC4422)</f>
        <v>0.10646153846153847</v>
      </c>
      <c r="AE4429" s="113"/>
      <c r="AF4429" s="60"/>
    </row>
    <row r="4430" spans="1:32">
      <c r="A4430" s="99" t="s">
        <v>830</v>
      </c>
      <c r="B4430" s="93"/>
      <c r="C4430" s="21" t="s">
        <v>3</v>
      </c>
      <c r="D4430" s="12">
        <v>63</v>
      </c>
      <c r="E4430" s="12">
        <v>0</v>
      </c>
      <c r="F4430" s="12">
        <v>0</v>
      </c>
      <c r="G4430" s="12">
        <v>125</v>
      </c>
      <c r="H4430" s="12">
        <v>0</v>
      </c>
      <c r="I4430" s="13">
        <v>10</v>
      </c>
      <c r="J4430" s="13">
        <v>70</v>
      </c>
      <c r="K4430" s="13">
        <v>0</v>
      </c>
      <c r="L4430" s="13">
        <v>85</v>
      </c>
      <c r="M4430" s="13">
        <v>0</v>
      </c>
      <c r="N4430" s="14">
        <f>D4430*$D$11</f>
        <v>81.900000000000006</v>
      </c>
      <c r="O4430" s="14">
        <f>E4430*$E$11</f>
        <v>0</v>
      </c>
      <c r="P4430" s="14">
        <f>F4430*$F$11</f>
        <v>0</v>
      </c>
      <c r="Q4430" s="14">
        <f>G4430*$G$11</f>
        <v>187.5</v>
      </c>
      <c r="R4430" s="14">
        <f>H4430*$H$11</f>
        <v>0</v>
      </c>
      <c r="S4430" s="14">
        <f>(N4430/100)*(I4430*$I$11)+(N4430/100)*(J4430*$J$11)</f>
        <v>131.04000000000002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318.75</v>
      </c>
      <c r="W4430" s="14">
        <f>(R4430/100)*(K4430*$K$11)+(R4430/100)*(L4430*$L$11)</f>
        <v>0</v>
      </c>
      <c r="X4430" s="14">
        <f t="shared" si="1396"/>
        <v>212.94000000000003</v>
      </c>
      <c r="Y4430" s="14">
        <f t="shared" si="1397"/>
        <v>0</v>
      </c>
      <c r="Z4430" s="14">
        <f t="shared" si="1398"/>
        <v>0</v>
      </c>
      <c r="AA4430" s="14">
        <f t="shared" si="1399"/>
        <v>506.25</v>
      </c>
      <c r="AB4430" s="14">
        <f t="shared" si="1403"/>
        <v>0</v>
      </c>
      <c r="AC4430" s="15">
        <f t="shared" si="1402"/>
        <v>719.2</v>
      </c>
      <c r="AD4430" s="48">
        <f>(ROUND(AC4430-AC4422,1)/AC4422)</f>
        <v>0.10646153846153847</v>
      </c>
      <c r="AE4430" s="113"/>
      <c r="AF4430" s="60"/>
    </row>
    <row r="4431" spans="1:32">
      <c r="A4431" s="99" t="s">
        <v>831</v>
      </c>
      <c r="B4431" s="93"/>
      <c r="C4431" s="21" t="s">
        <v>4</v>
      </c>
      <c r="D4431" s="12">
        <v>63</v>
      </c>
      <c r="E4431" s="12">
        <v>0</v>
      </c>
      <c r="F4431" s="12">
        <v>0</v>
      </c>
      <c r="G4431" s="12">
        <v>0</v>
      </c>
      <c r="H4431" s="12">
        <v>125</v>
      </c>
      <c r="I4431" s="13">
        <v>10</v>
      </c>
      <c r="J4431" s="13">
        <v>70</v>
      </c>
      <c r="K4431" s="13">
        <v>42.5</v>
      </c>
      <c r="L4431" s="13">
        <v>42.5</v>
      </c>
      <c r="M4431" s="13">
        <v>0</v>
      </c>
      <c r="N4431" s="14">
        <f>D4431*$D$12</f>
        <v>81.900000000000006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187.5</v>
      </c>
      <c r="S4431" s="14">
        <f>(N4431/100)*(I4431*$I$12)+(N4431/100)*(J4431*$J$12)</f>
        <v>131.04000000000002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318.75</v>
      </c>
      <c r="X4431" s="14">
        <f t="shared" si="1396"/>
        <v>212.94000000000003</v>
      </c>
      <c r="Y4431" s="14">
        <f t="shared" si="1397"/>
        <v>0</v>
      </c>
      <c r="Z4431" s="14">
        <f t="shared" si="1398"/>
        <v>0</v>
      </c>
      <c r="AA4431" s="14">
        <f t="shared" si="1399"/>
        <v>0</v>
      </c>
      <c r="AB4431" s="14">
        <f t="shared" si="1403"/>
        <v>506.25</v>
      </c>
      <c r="AC4431" s="15">
        <f t="shared" si="1402"/>
        <v>719.2</v>
      </c>
      <c r="AD4431" s="48">
        <f>(ROUND(AC4431-AC4422,1)/AC4422)</f>
        <v>0.10646153846153847</v>
      </c>
      <c r="AE4431" s="113"/>
      <c r="AF4431" s="60"/>
    </row>
    <row r="4432" spans="1:32">
      <c r="A4432" s="99" t="s">
        <v>832</v>
      </c>
      <c r="B4432" s="93"/>
      <c r="C4432" s="21" t="s">
        <v>327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10</v>
      </c>
      <c r="J4432" s="13">
        <v>70</v>
      </c>
      <c r="K4432" s="13">
        <v>0</v>
      </c>
      <c r="L4432" s="13">
        <v>0</v>
      </c>
      <c r="M4432" s="13">
        <v>70</v>
      </c>
      <c r="N4432" s="14">
        <f>D4432*$D$13</f>
        <v>187.5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562.5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750</v>
      </c>
      <c r="Y4432" s="14">
        <f t="shared" si="1397"/>
        <v>0</v>
      </c>
      <c r="Z4432" s="14">
        <f t="shared" si="1398"/>
        <v>0</v>
      </c>
      <c r="AA4432" s="14">
        <f t="shared" si="1399"/>
        <v>0</v>
      </c>
      <c r="AB4432" s="14">
        <f t="shared" si="1403"/>
        <v>0</v>
      </c>
      <c r="AC4432" s="15">
        <f t="shared" si="1402"/>
        <v>750</v>
      </c>
      <c r="AD4432" s="48">
        <f>(ROUND(AC4432-AC4422,1)/AC4422)</f>
        <v>0.15384615384615385</v>
      </c>
      <c r="AE4432" s="113"/>
      <c r="AF4432" s="60"/>
    </row>
    <row r="4433" spans="1:32">
      <c r="A4433" s="99" t="s">
        <v>833</v>
      </c>
      <c r="B4433" s="93"/>
      <c r="C4433" s="21" t="s">
        <v>328</v>
      </c>
      <c r="D4433" s="12">
        <v>125</v>
      </c>
      <c r="E4433" s="12">
        <v>0</v>
      </c>
      <c r="F4433" s="12">
        <v>0</v>
      </c>
      <c r="G4433" s="12">
        <v>0</v>
      </c>
      <c r="H4433" s="12">
        <v>0</v>
      </c>
      <c r="I4433" s="13">
        <v>10</v>
      </c>
      <c r="J4433" s="13">
        <v>70</v>
      </c>
      <c r="K4433" s="13">
        <v>70</v>
      </c>
      <c r="L4433" s="13">
        <v>0</v>
      </c>
      <c r="M4433" s="13">
        <v>0</v>
      </c>
      <c r="N4433" s="14">
        <f>D4433*$D$14</f>
        <v>187.5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562.5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396"/>
        <v>750</v>
      </c>
      <c r="Y4433" s="14">
        <f t="shared" si="1397"/>
        <v>0</v>
      </c>
      <c r="Z4433" s="14">
        <f t="shared" si="1398"/>
        <v>0</v>
      </c>
      <c r="AA4433" s="14">
        <f t="shared" si="1399"/>
        <v>0</v>
      </c>
      <c r="AB4433" s="14">
        <f t="shared" si="1403"/>
        <v>0</v>
      </c>
      <c r="AC4433" s="15">
        <f t="shared" si="1402"/>
        <v>750</v>
      </c>
      <c r="AD4433" s="48">
        <f>(ROUND(AC4433-AC4422,1)/AC4422)</f>
        <v>0.15384615384615385</v>
      </c>
      <c r="AE4433" s="113"/>
      <c r="AF4433" s="60"/>
    </row>
    <row r="4434" spans="1:32">
      <c r="A4434" s="99"/>
      <c r="B4434" s="93"/>
      <c r="C4434" s="21" t="s">
        <v>329</v>
      </c>
      <c r="D4434" s="12">
        <v>125</v>
      </c>
      <c r="E4434" s="12">
        <v>0</v>
      </c>
      <c r="F4434" s="12">
        <v>0</v>
      </c>
      <c r="G4434" s="12">
        <v>0</v>
      </c>
      <c r="H4434" s="12">
        <v>0</v>
      </c>
      <c r="I4434" s="13">
        <v>10</v>
      </c>
      <c r="J4434" s="13">
        <v>70</v>
      </c>
      <c r="K4434" s="13">
        <v>0</v>
      </c>
      <c r="L4434" s="13">
        <v>70</v>
      </c>
      <c r="M4434" s="13">
        <v>0</v>
      </c>
      <c r="N4434" s="14">
        <f>D4434*$D$15</f>
        <v>187.5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562.5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396"/>
        <v>750</v>
      </c>
      <c r="Y4434" s="14">
        <f t="shared" si="1397"/>
        <v>0</v>
      </c>
      <c r="Z4434" s="14">
        <f t="shared" si="1398"/>
        <v>0</v>
      </c>
      <c r="AA4434" s="14">
        <f t="shared" si="1399"/>
        <v>0</v>
      </c>
      <c r="AB4434" s="14">
        <f t="shared" si="1403"/>
        <v>0</v>
      </c>
      <c r="AC4434" s="15">
        <f t="shared" si="1402"/>
        <v>750</v>
      </c>
      <c r="AD4434" s="48">
        <f>(ROUND(AC4434-AC4422,1)/AC4422)</f>
        <v>0.15384615384615385</v>
      </c>
      <c r="AE4434" s="114"/>
      <c r="AF4434" s="60"/>
    </row>
    <row r="4435" spans="1:32">
      <c r="A4435" s="99"/>
      <c r="B4435" s="93"/>
      <c r="C4435" s="21" t="s">
        <v>325</v>
      </c>
      <c r="D4435" s="12">
        <v>125</v>
      </c>
      <c r="E4435" s="12">
        <v>0</v>
      </c>
      <c r="F4435" s="12">
        <v>0</v>
      </c>
      <c r="G4435" s="12">
        <v>0</v>
      </c>
      <c r="H4435" s="12">
        <v>0</v>
      </c>
      <c r="I4435" s="13">
        <v>10</v>
      </c>
      <c r="J4435" s="13">
        <v>88</v>
      </c>
      <c r="K4435" s="13">
        <v>0</v>
      </c>
      <c r="L4435" s="13">
        <v>0</v>
      </c>
      <c r="M4435" s="13">
        <v>0</v>
      </c>
      <c r="N4435" s="14">
        <f>D4435*$D$16</f>
        <v>200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636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396"/>
        <v>836</v>
      </c>
      <c r="Y4435" s="14">
        <f t="shared" si="1397"/>
        <v>0</v>
      </c>
      <c r="Z4435" s="14">
        <f t="shared" si="1398"/>
        <v>0</v>
      </c>
      <c r="AA4435" s="14">
        <f t="shared" si="1399"/>
        <v>0</v>
      </c>
      <c r="AB4435" s="14">
        <f t="shared" si="1403"/>
        <v>0</v>
      </c>
      <c r="AC4435" s="15">
        <f t="shared" si="1402"/>
        <v>836</v>
      </c>
      <c r="AD4435" s="48">
        <f>(ROUND(AC4435-AC4422,1)/AC4422)</f>
        <v>0.28615384615384615</v>
      </c>
      <c r="AE4435" s="113"/>
      <c r="AF4435" s="60"/>
    </row>
    <row r="4436" spans="1:32">
      <c r="A4436" s="99"/>
      <c r="B4436" s="93"/>
      <c r="C4436" s="21" t="s">
        <v>326</v>
      </c>
      <c r="D4436" s="12">
        <v>125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70</v>
      </c>
      <c r="K4436" s="13">
        <v>0</v>
      </c>
      <c r="L4436" s="13">
        <v>0</v>
      </c>
      <c r="M4436" s="13">
        <v>0</v>
      </c>
      <c r="N4436" s="14">
        <f>D4436*$D$17</f>
        <v>200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490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396"/>
        <v>690</v>
      </c>
      <c r="Y4436" s="14">
        <f t="shared" si="1397"/>
        <v>0</v>
      </c>
      <c r="Z4436" s="14">
        <f t="shared" si="1398"/>
        <v>0</v>
      </c>
      <c r="AA4436" s="14">
        <f t="shared" si="1399"/>
        <v>0</v>
      </c>
      <c r="AB4436" s="14">
        <f t="shared" si="1403"/>
        <v>0</v>
      </c>
      <c r="AC4436" s="15">
        <f t="shared" si="1402"/>
        <v>690</v>
      </c>
      <c r="AD4436" s="48">
        <f>(ROUND(AC4436-AC4422,1)/AC4422)</f>
        <v>6.1538461538461542E-2</v>
      </c>
      <c r="AE4436" s="113"/>
      <c r="AF4436" s="60"/>
    </row>
    <row r="4437" spans="1:32">
      <c r="A4437" s="106" t="s">
        <v>0</v>
      </c>
      <c r="B4437" s="108" t="s">
        <v>895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60</v>
      </c>
      <c r="J4437" s="51">
        <v>30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424.79999999999995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4">N4437+S4437</f>
        <v>660.8</v>
      </c>
      <c r="Y4437" s="52">
        <f t="shared" ref="Y4437:Y4451" si="1405">O4437+T4437</f>
        <v>0</v>
      </c>
      <c r="Z4437" s="52">
        <f t="shared" ref="Z4437:Z4451" si="1406">P4437+U4437</f>
        <v>0</v>
      </c>
      <c r="AA4437" s="52">
        <f t="shared" ref="AA4437:AA4451" si="1407">Q4437+V4437</f>
        <v>0</v>
      </c>
      <c r="AB4437" s="52">
        <f>R4437+W4437</f>
        <v>0</v>
      </c>
      <c r="AC4437" s="53">
        <f>ROUND(X4437+Y4437+Z4437+AA4437+AB4437,1)</f>
        <v>660.8</v>
      </c>
      <c r="AD4437" s="58"/>
      <c r="AE4437" s="113"/>
      <c r="AF4437" s="60"/>
    </row>
    <row r="4438" spans="1:32">
      <c r="A4438" s="99" t="s">
        <v>800</v>
      </c>
      <c r="B4438" s="91">
        <v>32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70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566.40000000000009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4"/>
        <v>755.2</v>
      </c>
      <c r="Y4438" s="14">
        <f t="shared" si="1405"/>
        <v>0</v>
      </c>
      <c r="Z4438" s="14">
        <f t="shared" si="1406"/>
        <v>0</v>
      </c>
      <c r="AA4438" s="14">
        <f t="shared" si="1407"/>
        <v>0</v>
      </c>
      <c r="AB4438" s="14">
        <f>R4438+W4438</f>
        <v>0</v>
      </c>
      <c r="AC4438" s="15">
        <f>ROUND(X4438+Y4438+Z4438+AA4438+AB4438,1)</f>
        <v>755.2</v>
      </c>
      <c r="AD4438" s="48">
        <f>(ROUND(AC4438-AC4437,1)/AC4437)</f>
        <v>0.14285714285714288</v>
      </c>
      <c r="AE4438" s="113"/>
      <c r="AF4438" s="60"/>
    </row>
    <row r="4439" spans="1:32">
      <c r="A4439" s="99" t="s">
        <v>801</v>
      </c>
      <c r="B4439" s="91">
        <v>16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382.32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4"/>
        <v>618.31999999999994</v>
      </c>
      <c r="Y4439" s="14">
        <f t="shared" si="1405"/>
        <v>0</v>
      </c>
      <c r="Z4439" s="14">
        <f t="shared" si="1406"/>
        <v>0</v>
      </c>
      <c r="AA4439" s="14">
        <f t="shared" si="1407"/>
        <v>0</v>
      </c>
      <c r="AB4439" s="14">
        <f>R4439+W4439</f>
        <v>0</v>
      </c>
      <c r="AC4439" s="15">
        <f t="shared" ref="AC4439:AC4451" si="1408">ROUND(X4439+Y4439+Z4439+AA4439+AB4439,1)</f>
        <v>618.29999999999995</v>
      </c>
      <c r="AD4439" s="48">
        <f>(ROUND(AC4439-AC4437,1)/AC4437)</f>
        <v>-6.4315980629539957E-2</v>
      </c>
      <c r="AE4439" s="113"/>
      <c r="AF4439" s="60"/>
    </row>
    <row r="4440" spans="1:32">
      <c r="A4440" s="99" t="s">
        <v>802</v>
      </c>
      <c r="B4440" s="91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60</v>
      </c>
      <c r="J4440" s="13">
        <v>30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382.32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4"/>
        <v>618.31999999999994</v>
      </c>
      <c r="Y4440" s="14">
        <f t="shared" si="1405"/>
        <v>0</v>
      </c>
      <c r="Z4440" s="14">
        <f t="shared" si="1406"/>
        <v>0</v>
      </c>
      <c r="AA4440" s="14">
        <f t="shared" si="1407"/>
        <v>0</v>
      </c>
      <c r="AB4440" s="14">
        <f t="shared" ref="AB4440:AB4451" si="1409">R4440+W4440</f>
        <v>0</v>
      </c>
      <c r="AC4440" s="15">
        <f t="shared" si="1408"/>
        <v>618.29999999999995</v>
      </c>
      <c r="AD4440" s="48">
        <f>(ROUND(AC4440-AC4437,1)/AC4437)</f>
        <v>-6.4315980629539957E-2</v>
      </c>
      <c r="AE4440" s="113"/>
      <c r="AF4440" s="60"/>
    </row>
    <row r="4441" spans="1:32">
      <c r="A4441" s="99" t="s">
        <v>803</v>
      </c>
      <c r="B4441" s="91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60</v>
      </c>
      <c r="J4441" s="13">
        <v>30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382.32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4"/>
        <v>618.31999999999994</v>
      </c>
      <c r="Y4441" s="14">
        <f t="shared" si="1405"/>
        <v>0</v>
      </c>
      <c r="Z4441" s="14">
        <f t="shared" si="1406"/>
        <v>0</v>
      </c>
      <c r="AA4441" s="14">
        <f t="shared" si="1407"/>
        <v>0</v>
      </c>
      <c r="AB4441" s="14">
        <f t="shared" si="1409"/>
        <v>0</v>
      </c>
      <c r="AC4441" s="15">
        <f t="shared" si="1408"/>
        <v>618.29999999999995</v>
      </c>
      <c r="AD4441" s="48">
        <f>(ROUND(AC4441-AC4437,1)/AC4437)</f>
        <v>-6.4315980629539957E-2</v>
      </c>
      <c r="AE4441" s="113"/>
      <c r="AF4441" s="60"/>
    </row>
    <row r="4442" spans="1:32">
      <c r="A4442" s="99" t="s">
        <v>653</v>
      </c>
      <c r="B4442" s="91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60</v>
      </c>
      <c r="J4442" s="13">
        <v>30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382.32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4"/>
        <v>618.31999999999994</v>
      </c>
      <c r="Y4442" s="14">
        <f t="shared" si="1405"/>
        <v>0</v>
      </c>
      <c r="Z4442" s="14">
        <f t="shared" si="1406"/>
        <v>0</v>
      </c>
      <c r="AA4442" s="14">
        <f t="shared" si="1407"/>
        <v>0</v>
      </c>
      <c r="AB4442" s="14">
        <f t="shared" si="1409"/>
        <v>0</v>
      </c>
      <c r="AC4442" s="15">
        <f t="shared" si="1408"/>
        <v>618.29999999999995</v>
      </c>
      <c r="AD4442" s="48">
        <f>(ROUND(AC4442-AC4437,1)/AC4437)</f>
        <v>-6.4315980629539957E-2</v>
      </c>
      <c r="AE4442" s="113"/>
      <c r="AF4442" s="60"/>
    </row>
    <row r="4443" spans="1:32">
      <c r="A4443" s="99" t="s">
        <v>594</v>
      </c>
      <c r="B4443" s="91"/>
      <c r="C4443" s="21" t="s">
        <v>1</v>
      </c>
      <c r="D4443" s="12">
        <v>59</v>
      </c>
      <c r="E4443" s="12">
        <v>118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98</v>
      </c>
      <c r="L4443" s="13">
        <v>0</v>
      </c>
      <c r="M4443" s="13">
        <v>0</v>
      </c>
      <c r="N4443" s="14">
        <f>D4443*$D$9</f>
        <v>76.7</v>
      </c>
      <c r="O4443" s="14">
        <f>E4443*$E$9</f>
        <v>177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138.06</v>
      </c>
      <c r="T4443" s="14">
        <f>(O4443/100)*(K4443*$K$9)</f>
        <v>346.92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4"/>
        <v>214.76</v>
      </c>
      <c r="Y4443" s="14">
        <f t="shared" si="1405"/>
        <v>523.92000000000007</v>
      </c>
      <c r="Z4443" s="14">
        <f t="shared" si="1406"/>
        <v>0</v>
      </c>
      <c r="AA4443" s="14">
        <f t="shared" si="1407"/>
        <v>0</v>
      </c>
      <c r="AB4443" s="14">
        <f t="shared" si="1409"/>
        <v>0</v>
      </c>
      <c r="AC4443" s="15">
        <f t="shared" si="1408"/>
        <v>738.7</v>
      </c>
      <c r="AD4443" s="48">
        <f>(ROUND(AC4443-AC4437,1)/AC4437)</f>
        <v>0.11788740920096855</v>
      </c>
      <c r="AE4443" s="113"/>
      <c r="AF4443" s="60"/>
    </row>
    <row r="4444" spans="1:32">
      <c r="A4444" s="99" t="s">
        <v>829</v>
      </c>
      <c r="B4444" s="91"/>
      <c r="C4444" s="21" t="s">
        <v>2</v>
      </c>
      <c r="D4444" s="12">
        <v>59</v>
      </c>
      <c r="E4444" s="12">
        <v>0</v>
      </c>
      <c r="F4444" s="12">
        <v>118</v>
      </c>
      <c r="G4444" s="12">
        <v>0</v>
      </c>
      <c r="H4444" s="12">
        <v>0</v>
      </c>
      <c r="I4444" s="13">
        <v>60</v>
      </c>
      <c r="J4444" s="13">
        <v>30</v>
      </c>
      <c r="K4444" s="13">
        <v>49</v>
      </c>
      <c r="L4444" s="13">
        <v>49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177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138.06</v>
      </c>
      <c r="T4444" s="14">
        <f>(O4444/100)*(K4444*$J$10)</f>
        <v>0</v>
      </c>
      <c r="U4444" s="14">
        <f>(P4444/100)*(K4444*$K$10)+(P4444/100)*(L4444*$L$10)</f>
        <v>346.92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4"/>
        <v>214.76</v>
      </c>
      <c r="Y4444" s="14">
        <f t="shared" si="1405"/>
        <v>0</v>
      </c>
      <c r="Z4444" s="14">
        <f t="shared" si="1406"/>
        <v>523.92000000000007</v>
      </c>
      <c r="AA4444" s="14">
        <f t="shared" si="1407"/>
        <v>0</v>
      </c>
      <c r="AB4444" s="14">
        <f t="shared" si="1409"/>
        <v>0</v>
      </c>
      <c r="AC4444" s="15">
        <f t="shared" si="1408"/>
        <v>738.7</v>
      </c>
      <c r="AD4444" s="48">
        <f>(ROUND(AC4444-AC4437,1)/AC4437)</f>
        <v>0.11788740920096855</v>
      </c>
      <c r="AE4444" s="113"/>
      <c r="AF4444" s="60"/>
    </row>
    <row r="4445" spans="1:32">
      <c r="A4445" s="99" t="s">
        <v>830</v>
      </c>
      <c r="B4445" s="91"/>
      <c r="C4445" s="21" t="s">
        <v>3</v>
      </c>
      <c r="D4445" s="12">
        <v>59</v>
      </c>
      <c r="E4445" s="12">
        <v>0</v>
      </c>
      <c r="F4445" s="12">
        <v>0</v>
      </c>
      <c r="G4445" s="12">
        <v>118</v>
      </c>
      <c r="H4445" s="12">
        <v>0</v>
      </c>
      <c r="I4445" s="13">
        <v>60</v>
      </c>
      <c r="J4445" s="13">
        <v>30</v>
      </c>
      <c r="K4445" s="13">
        <v>0</v>
      </c>
      <c r="L4445" s="13">
        <v>98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177</v>
      </c>
      <c r="R4445" s="14">
        <f>H4445*$H$11</f>
        <v>0</v>
      </c>
      <c r="S4445" s="14">
        <f>(N4445/100)*(I4445*$I$11)+(N4445/100)*(J4445*$J$11)</f>
        <v>138.06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346.92</v>
      </c>
      <c r="W4445" s="14">
        <f>(R4445/100)*(K4445*$K$11)+(R4445/100)*(L4445*$L$11)</f>
        <v>0</v>
      </c>
      <c r="X4445" s="14">
        <f t="shared" si="1404"/>
        <v>214.76</v>
      </c>
      <c r="Y4445" s="14">
        <f t="shared" si="1405"/>
        <v>0</v>
      </c>
      <c r="Z4445" s="14">
        <f t="shared" si="1406"/>
        <v>0</v>
      </c>
      <c r="AA4445" s="14">
        <f t="shared" si="1407"/>
        <v>523.92000000000007</v>
      </c>
      <c r="AB4445" s="14">
        <f t="shared" si="1409"/>
        <v>0</v>
      </c>
      <c r="AC4445" s="15">
        <f t="shared" si="1408"/>
        <v>738.7</v>
      </c>
      <c r="AD4445" s="48">
        <f>(ROUND(AC4445-AC4437,1)/AC4437)</f>
        <v>0.11788740920096855</v>
      </c>
      <c r="AE4445" s="113"/>
      <c r="AF4445" s="60"/>
    </row>
    <row r="4446" spans="1:32">
      <c r="A4446" s="99" t="s">
        <v>831</v>
      </c>
      <c r="B4446" s="91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118</v>
      </c>
      <c r="I4446" s="13">
        <v>60</v>
      </c>
      <c r="J4446" s="13">
        <v>30</v>
      </c>
      <c r="K4446" s="13">
        <v>49</v>
      </c>
      <c r="L4446" s="13">
        <v>49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177</v>
      </c>
      <c r="S4446" s="14">
        <f>(N4446/100)*(I4446*$I$12)+(N4446/100)*(J4446*$J$12)</f>
        <v>138.06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346.92</v>
      </c>
      <c r="X4446" s="14">
        <f t="shared" si="1404"/>
        <v>214.76</v>
      </c>
      <c r="Y4446" s="14">
        <f t="shared" si="1405"/>
        <v>0</v>
      </c>
      <c r="Z4446" s="14">
        <f t="shared" si="1406"/>
        <v>0</v>
      </c>
      <c r="AA4446" s="14">
        <f t="shared" si="1407"/>
        <v>0</v>
      </c>
      <c r="AB4446" s="14">
        <f t="shared" si="1409"/>
        <v>523.92000000000007</v>
      </c>
      <c r="AC4446" s="15">
        <f t="shared" si="1408"/>
        <v>738.7</v>
      </c>
      <c r="AD4446" s="48">
        <f>(ROUND(AC4446-AC4437,1)/AC4437)</f>
        <v>0.11788740920096855</v>
      </c>
      <c r="AE4446" s="113"/>
      <c r="AF4446" s="60"/>
    </row>
    <row r="4447" spans="1:32">
      <c r="A4447" s="99" t="s">
        <v>832</v>
      </c>
      <c r="B4447" s="91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60</v>
      </c>
      <c r="J4447" s="13">
        <v>30</v>
      </c>
      <c r="K4447" s="13">
        <v>0</v>
      </c>
      <c r="L4447" s="13">
        <v>0</v>
      </c>
      <c r="M4447" s="13">
        <v>80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601.79999999999995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778.8</v>
      </c>
      <c r="Y4447" s="14">
        <f t="shared" si="1405"/>
        <v>0</v>
      </c>
      <c r="Z4447" s="14">
        <f t="shared" si="1406"/>
        <v>0</v>
      </c>
      <c r="AA4447" s="14">
        <f t="shared" si="1407"/>
        <v>0</v>
      </c>
      <c r="AB4447" s="14">
        <f t="shared" si="1409"/>
        <v>0</v>
      </c>
      <c r="AC4447" s="15">
        <f t="shared" si="1408"/>
        <v>778.8</v>
      </c>
      <c r="AD4447" s="48">
        <f>(ROUND(AC4447-AC4437,1)/AC4437)</f>
        <v>0.17857142857142858</v>
      </c>
      <c r="AE4447" s="113"/>
      <c r="AF4447" s="60"/>
    </row>
    <row r="4448" spans="1:32">
      <c r="A4448" s="99" t="s">
        <v>833</v>
      </c>
      <c r="B4448" s="91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60</v>
      </c>
      <c r="J4448" s="13">
        <v>30</v>
      </c>
      <c r="K4448" s="13">
        <v>80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601.79999999999995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4"/>
        <v>778.8</v>
      </c>
      <c r="Y4448" s="14">
        <f t="shared" si="1405"/>
        <v>0</v>
      </c>
      <c r="Z4448" s="14">
        <f t="shared" si="1406"/>
        <v>0</v>
      </c>
      <c r="AA4448" s="14">
        <f t="shared" si="1407"/>
        <v>0</v>
      </c>
      <c r="AB4448" s="14">
        <f t="shared" si="1409"/>
        <v>0</v>
      </c>
      <c r="AC4448" s="15">
        <f t="shared" si="1408"/>
        <v>778.8</v>
      </c>
      <c r="AD4448" s="48">
        <f>(ROUND(AC4448-AC4437,1)/AC4437)</f>
        <v>0.17857142857142858</v>
      </c>
      <c r="AE4448" s="111"/>
      <c r="AF4448" s="60"/>
    </row>
    <row r="4449" spans="1:32">
      <c r="A4449" s="99"/>
      <c r="B4449" s="91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60</v>
      </c>
      <c r="J4449" s="13">
        <v>30</v>
      </c>
      <c r="K4449" s="13">
        <v>0</v>
      </c>
      <c r="L4449" s="13">
        <v>80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601.79999999999995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4"/>
        <v>778.8</v>
      </c>
      <c r="Y4449" s="14">
        <f t="shared" si="1405"/>
        <v>0</v>
      </c>
      <c r="Z4449" s="14">
        <f t="shared" si="1406"/>
        <v>0</v>
      </c>
      <c r="AA4449" s="14">
        <f t="shared" si="1407"/>
        <v>0</v>
      </c>
      <c r="AB4449" s="14">
        <f t="shared" si="1409"/>
        <v>0</v>
      </c>
      <c r="AC4449" s="15">
        <f t="shared" si="1408"/>
        <v>778.8</v>
      </c>
      <c r="AD4449" s="48">
        <f>(ROUND(AC4449-AC4437,1)/AC4437)</f>
        <v>0.17857142857142858</v>
      </c>
      <c r="AE4449" s="113"/>
      <c r="AF4449" s="60"/>
    </row>
    <row r="4450" spans="1:32">
      <c r="A4450" s="99"/>
      <c r="B4450" s="91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60</v>
      </c>
      <c r="J4450" s="13">
        <v>60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509.76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4"/>
        <v>698.56</v>
      </c>
      <c r="Y4450" s="14">
        <f t="shared" si="1405"/>
        <v>0</v>
      </c>
      <c r="Z4450" s="14">
        <f t="shared" si="1406"/>
        <v>0</v>
      </c>
      <c r="AA4450" s="14">
        <f t="shared" si="1407"/>
        <v>0</v>
      </c>
      <c r="AB4450" s="14">
        <f t="shared" si="1409"/>
        <v>0</v>
      </c>
      <c r="AC4450" s="15">
        <f t="shared" si="1408"/>
        <v>698.6</v>
      </c>
      <c r="AD4450" s="48">
        <f>(ROUND(AC4450-AC4437,1)/AC4437)</f>
        <v>5.7203389830508475E-2</v>
      </c>
      <c r="AE4450" s="113"/>
      <c r="AF4450" s="60"/>
    </row>
    <row r="4451" spans="1:32">
      <c r="A4451" s="99"/>
      <c r="B4451" s="91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90</v>
      </c>
      <c r="J4451" s="13">
        <v>30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651.36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4"/>
        <v>840.16000000000008</v>
      </c>
      <c r="Y4451" s="14">
        <f t="shared" si="1405"/>
        <v>0</v>
      </c>
      <c r="Z4451" s="14">
        <f t="shared" si="1406"/>
        <v>0</v>
      </c>
      <c r="AA4451" s="14">
        <f t="shared" si="1407"/>
        <v>0</v>
      </c>
      <c r="AB4451" s="14">
        <f t="shared" si="1409"/>
        <v>0</v>
      </c>
      <c r="AC4451" s="15">
        <f t="shared" si="1408"/>
        <v>840.2</v>
      </c>
      <c r="AD4451" s="48">
        <f>(ROUND(AC4451-AC4437,1)/AC4437)</f>
        <v>0.27148910411622279</v>
      </c>
      <c r="AE4451" s="113"/>
      <c r="AF4451" s="60"/>
    </row>
    <row r="4452" spans="1:32">
      <c r="A4452" s="106" t="s">
        <v>0</v>
      </c>
      <c r="B4452" s="92" t="s">
        <v>896</v>
      </c>
      <c r="C4452" s="50" t="s">
        <v>242</v>
      </c>
      <c r="D4452" s="11">
        <v>120</v>
      </c>
      <c r="E4452" s="11">
        <v>0</v>
      </c>
      <c r="F4452" s="11">
        <v>0</v>
      </c>
      <c r="G4452" s="11">
        <v>0</v>
      </c>
      <c r="H4452" s="11">
        <v>100</v>
      </c>
      <c r="I4452" s="51">
        <v>10</v>
      </c>
      <c r="J4452" s="51">
        <v>50</v>
      </c>
      <c r="K4452" s="51">
        <v>0</v>
      </c>
      <c r="L4452" s="51">
        <v>0</v>
      </c>
      <c r="M4452" s="51">
        <v>0</v>
      </c>
      <c r="N4452" s="52">
        <f>D4452*$D$3</f>
        <v>240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200</v>
      </c>
      <c r="S4452" s="52">
        <f>(N4452/100)*(I4452*$I$3)+(N4452/100)*(J4452*$J$3)</f>
        <v>288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10">N4452+S4452</f>
        <v>528</v>
      </c>
      <c r="Y4452" s="52">
        <f t="shared" ref="Y4452:Y4466" si="1411">O4452+T4452</f>
        <v>0</v>
      </c>
      <c r="Z4452" s="52">
        <f t="shared" ref="Z4452:Z4466" si="1412">P4452+U4452</f>
        <v>0</v>
      </c>
      <c r="AA4452" s="52">
        <f t="shared" ref="AA4452:AA4466" si="1413">Q4452+V4452</f>
        <v>0</v>
      </c>
      <c r="AB4452" s="52">
        <f>R4452+W4452</f>
        <v>200</v>
      </c>
      <c r="AC4452" s="53">
        <f>ROUND(X4452+Y4452+Z4452+AA4452+AB4452,1)</f>
        <v>728</v>
      </c>
      <c r="AD4452" s="58"/>
      <c r="AE4452" s="113"/>
      <c r="AF4452" s="60"/>
    </row>
    <row r="4453" spans="1:32">
      <c r="A4453" s="99" t="s">
        <v>800</v>
      </c>
      <c r="B4453" s="93">
        <v>15</v>
      </c>
      <c r="C4453" s="21" t="s">
        <v>324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35</v>
      </c>
      <c r="J4453" s="13">
        <v>65</v>
      </c>
      <c r="K4453" s="13">
        <v>0</v>
      </c>
      <c r="L4453" s="13">
        <v>0</v>
      </c>
      <c r="M4453" s="13">
        <v>0</v>
      </c>
      <c r="N4453" s="14">
        <f>D4453*$D$4</f>
        <v>192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160</v>
      </c>
      <c r="S4453" s="14">
        <f>(N4453/100)*(I4453*$I$4)+(N4453/100)*(J4453*$J$4)</f>
        <v>480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10"/>
        <v>672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>R4453+W4453</f>
        <v>160</v>
      </c>
      <c r="AC4453" s="15">
        <f>ROUND(X4453+Y4453+Z4453+AA4453+AB4453,1)</f>
        <v>832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3">
        <v>32</v>
      </c>
      <c r="C4454" s="21" t="s">
        <v>834</v>
      </c>
      <c r="D4454" s="12">
        <v>120</v>
      </c>
      <c r="E4454" s="12">
        <v>0</v>
      </c>
      <c r="F4454" s="12">
        <v>0</v>
      </c>
      <c r="G4454" s="12">
        <v>0</v>
      </c>
      <c r="H4454" s="12">
        <v>100</v>
      </c>
      <c r="I4454" s="13">
        <v>10</v>
      </c>
      <c r="J4454" s="13">
        <v>50</v>
      </c>
      <c r="K4454" s="13">
        <v>0</v>
      </c>
      <c r="L4454" s="13">
        <v>0</v>
      </c>
      <c r="M4454" s="13">
        <v>0</v>
      </c>
      <c r="N4454" s="14">
        <f>D4454*$D$5</f>
        <v>240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200</v>
      </c>
      <c r="S4454" s="14">
        <f>(N4454/100)*(I4454*$I$5)+(N4454/100)*(J4454*$J$5)</f>
        <v>259.2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10"/>
        <v>499.2</v>
      </c>
      <c r="Y4454" s="14">
        <f t="shared" si="1411"/>
        <v>0</v>
      </c>
      <c r="Z4454" s="14">
        <f t="shared" si="1412"/>
        <v>0</v>
      </c>
      <c r="AA4454" s="14">
        <f t="shared" si="1413"/>
        <v>0</v>
      </c>
      <c r="AB4454" s="14">
        <f>R4454+W4454</f>
        <v>200</v>
      </c>
      <c r="AC4454" s="15">
        <f t="shared" ref="AC4454:AC4466" si="1414">ROUND(X4454+Y4454+Z4454+AA4454+AB4454,1)</f>
        <v>699.2</v>
      </c>
      <c r="AD4454" s="48">
        <f>(ROUND(AC4454-AC4452,1)/AC4452)</f>
        <v>-3.9560439560439559E-2</v>
      </c>
      <c r="AE4454" s="113"/>
      <c r="AF4454" s="60"/>
    </row>
    <row r="4455" spans="1:32">
      <c r="A4455" s="99" t="s">
        <v>802</v>
      </c>
      <c r="B4455" s="93">
        <v>12</v>
      </c>
      <c r="C4455" s="21" t="s">
        <v>337</v>
      </c>
      <c r="D4455" s="12">
        <v>120</v>
      </c>
      <c r="E4455" s="12">
        <v>0</v>
      </c>
      <c r="F4455" s="12">
        <v>0</v>
      </c>
      <c r="G4455" s="12">
        <v>0</v>
      </c>
      <c r="H4455" s="12">
        <v>100</v>
      </c>
      <c r="I4455" s="13">
        <v>10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D4455*$D$6</f>
        <v>240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200</v>
      </c>
      <c r="S4455" s="14">
        <f>(N4455/100)*(I4455*$I$6)+(N4455/100)*(J4455*$J$6)</f>
        <v>259.2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10"/>
        <v>499.2</v>
      </c>
      <c r="Y4455" s="14">
        <f t="shared" si="1411"/>
        <v>0</v>
      </c>
      <c r="Z4455" s="14">
        <f t="shared" si="1412"/>
        <v>0</v>
      </c>
      <c r="AA4455" s="14">
        <f t="shared" si="1413"/>
        <v>0</v>
      </c>
      <c r="AB4455" s="14">
        <f t="shared" ref="AB4455:AB4466" si="1415">R4455+W4455</f>
        <v>200</v>
      </c>
      <c r="AC4455" s="15">
        <f t="shared" si="1414"/>
        <v>699.2</v>
      </c>
      <c r="AD4455" s="48">
        <f>(ROUND(AC4455-AC4452,1)/AC4452)</f>
        <v>-3.9560439560439559E-2</v>
      </c>
      <c r="AE4455" s="113"/>
      <c r="AF4455" s="60"/>
    </row>
    <row r="4456" spans="1:32">
      <c r="A4456" s="99" t="s">
        <v>803</v>
      </c>
      <c r="B4456" s="93">
        <v>12</v>
      </c>
      <c r="C4456" s="21" t="s">
        <v>338</v>
      </c>
      <c r="D4456" s="12">
        <v>120</v>
      </c>
      <c r="E4456" s="12">
        <v>0</v>
      </c>
      <c r="F4456" s="12">
        <v>0</v>
      </c>
      <c r="G4456" s="12">
        <v>0</v>
      </c>
      <c r="H4456" s="12">
        <v>100</v>
      </c>
      <c r="I4456" s="13">
        <v>10</v>
      </c>
      <c r="J4456" s="13">
        <v>50</v>
      </c>
      <c r="K4456" s="13">
        <v>0</v>
      </c>
      <c r="L4456" s="13">
        <v>0</v>
      </c>
      <c r="M4456" s="13">
        <v>0</v>
      </c>
      <c r="N4456" s="14">
        <f>D4456*$D$7</f>
        <v>240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200</v>
      </c>
      <c r="S4456" s="14">
        <f>(N4456/100)*(I4456*$I$7)+(N4456/100)*(J4456*$J$7)</f>
        <v>259.2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10"/>
        <v>499.2</v>
      </c>
      <c r="Y4456" s="14">
        <f t="shared" si="1411"/>
        <v>0</v>
      </c>
      <c r="Z4456" s="14">
        <f t="shared" si="1412"/>
        <v>0</v>
      </c>
      <c r="AA4456" s="14">
        <f t="shared" si="1413"/>
        <v>0</v>
      </c>
      <c r="AB4456" s="14">
        <f t="shared" si="1415"/>
        <v>200</v>
      </c>
      <c r="AC4456" s="15">
        <f t="shared" si="1414"/>
        <v>699.2</v>
      </c>
      <c r="AD4456" s="48">
        <f>(ROUND(AC4456-AC4452,1)/AC4452)</f>
        <v>-3.9560439560439559E-2</v>
      </c>
      <c r="AE4456" s="113"/>
      <c r="AF4456" s="60"/>
    </row>
    <row r="4457" spans="1:32">
      <c r="A4457" s="99" t="s">
        <v>653</v>
      </c>
      <c r="B4457" s="93"/>
      <c r="C4457" s="21" t="s">
        <v>339</v>
      </c>
      <c r="D4457" s="12">
        <v>120</v>
      </c>
      <c r="E4457" s="12">
        <v>0</v>
      </c>
      <c r="F4457" s="12">
        <v>0</v>
      </c>
      <c r="G4457" s="12">
        <v>0</v>
      </c>
      <c r="H4457" s="12">
        <v>100</v>
      </c>
      <c r="I4457" s="13">
        <v>10</v>
      </c>
      <c r="J4457" s="13">
        <v>50</v>
      </c>
      <c r="K4457" s="13">
        <v>0</v>
      </c>
      <c r="L4457" s="13">
        <v>0</v>
      </c>
      <c r="M4457" s="13">
        <v>0</v>
      </c>
      <c r="N4457" s="14">
        <f>D4457*$D$8</f>
        <v>240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200</v>
      </c>
      <c r="S4457" s="14">
        <f>(N4457/100)*(I4457*$I$8)+(N4457/100)*(J4457*$J$8)</f>
        <v>259.2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10"/>
        <v>499.2</v>
      </c>
      <c r="Y4457" s="14">
        <f t="shared" si="1411"/>
        <v>0</v>
      </c>
      <c r="Z4457" s="14">
        <f t="shared" si="1412"/>
        <v>0</v>
      </c>
      <c r="AA4457" s="14">
        <f t="shared" si="1413"/>
        <v>0</v>
      </c>
      <c r="AB4457" s="14">
        <f t="shared" si="1415"/>
        <v>200</v>
      </c>
      <c r="AC4457" s="15">
        <f t="shared" si="1414"/>
        <v>699.2</v>
      </c>
      <c r="AD4457" s="48">
        <f>(ROUND(AC4457-AC4452,1)/AC4452)</f>
        <v>-3.9560439560439559E-2</v>
      </c>
      <c r="AE4457" s="113"/>
      <c r="AF4457" s="60"/>
    </row>
    <row r="4458" spans="1:32">
      <c r="A4458" s="99" t="s">
        <v>594</v>
      </c>
      <c r="B4458" s="93"/>
      <c r="C4458" s="21" t="s">
        <v>1</v>
      </c>
      <c r="D4458" s="12">
        <v>60</v>
      </c>
      <c r="E4458" s="12">
        <v>155</v>
      </c>
      <c r="F4458" s="12">
        <v>0</v>
      </c>
      <c r="G4458" s="12">
        <v>0</v>
      </c>
      <c r="H4458" s="12">
        <v>0</v>
      </c>
      <c r="I4458" s="13">
        <v>10</v>
      </c>
      <c r="J4458" s="13">
        <v>50</v>
      </c>
      <c r="K4458" s="13">
        <v>100</v>
      </c>
      <c r="L4458" s="13">
        <v>0</v>
      </c>
      <c r="M4458" s="13">
        <v>0</v>
      </c>
      <c r="N4458" s="14">
        <f>D4458*$D$9</f>
        <v>78</v>
      </c>
      <c r="O4458" s="14">
        <f>E4458*$E$9</f>
        <v>232.5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93.6</v>
      </c>
      <c r="T4458" s="14">
        <f>(O4458/100)*(K4458*$K$9)</f>
        <v>465.00000000000006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0"/>
        <v>171.6</v>
      </c>
      <c r="Y4458" s="14">
        <f t="shared" si="1411"/>
        <v>697.5</v>
      </c>
      <c r="Z4458" s="14">
        <f t="shared" si="1412"/>
        <v>0</v>
      </c>
      <c r="AA4458" s="14">
        <f t="shared" si="1413"/>
        <v>0</v>
      </c>
      <c r="AB4458" s="14">
        <f t="shared" si="1415"/>
        <v>0</v>
      </c>
      <c r="AC4458" s="15">
        <f t="shared" si="1414"/>
        <v>869.1</v>
      </c>
      <c r="AD4458" s="48">
        <f>(ROUND(AC4458-AC4452,1)/AC4452)</f>
        <v>0.19381868131868132</v>
      </c>
      <c r="AE4458" s="113"/>
      <c r="AF4458" s="60"/>
    </row>
    <row r="4459" spans="1:32">
      <c r="A4459" s="99" t="s">
        <v>829</v>
      </c>
      <c r="B4459" s="93"/>
      <c r="C4459" s="21" t="s">
        <v>2</v>
      </c>
      <c r="D4459" s="12">
        <v>60</v>
      </c>
      <c r="E4459" s="12">
        <v>0</v>
      </c>
      <c r="F4459" s="12">
        <v>155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50</v>
      </c>
      <c r="M4459" s="13">
        <v>0</v>
      </c>
      <c r="N4459" s="14">
        <f>D4459*$D$10</f>
        <v>78</v>
      </c>
      <c r="O4459" s="14">
        <f>E4459*$E$10</f>
        <v>0</v>
      </c>
      <c r="P4459" s="14">
        <f>F4459*$F$10</f>
        <v>232.5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93.6</v>
      </c>
      <c r="T4459" s="14">
        <f>(O4459/100)*(K4459*$J$10)</f>
        <v>0</v>
      </c>
      <c r="U4459" s="14">
        <f>(P4459/100)*(K4459*$K$10)+(P4459/100)*(L4459*$L$10)</f>
        <v>465.00000000000006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0"/>
        <v>171.6</v>
      </c>
      <c r="Y4459" s="14">
        <f t="shared" si="1411"/>
        <v>0</v>
      </c>
      <c r="Z4459" s="14">
        <f t="shared" si="1412"/>
        <v>697.5</v>
      </c>
      <c r="AA4459" s="14">
        <f t="shared" si="1413"/>
        <v>0</v>
      </c>
      <c r="AB4459" s="14">
        <f t="shared" si="1415"/>
        <v>0</v>
      </c>
      <c r="AC4459" s="15">
        <f t="shared" si="1414"/>
        <v>869.1</v>
      </c>
      <c r="AD4459" s="48">
        <f>(ROUND(AC4459-AC4452,1)/AC4452)</f>
        <v>0.19381868131868132</v>
      </c>
      <c r="AE4459" s="113"/>
      <c r="AF4459" s="60"/>
    </row>
    <row r="4460" spans="1:32">
      <c r="A4460" s="99" t="s">
        <v>830</v>
      </c>
      <c r="B4460" s="93"/>
      <c r="C4460" s="21" t="s">
        <v>3</v>
      </c>
      <c r="D4460" s="12">
        <v>60</v>
      </c>
      <c r="E4460" s="12">
        <v>0</v>
      </c>
      <c r="F4460" s="12">
        <v>0</v>
      </c>
      <c r="G4460" s="12">
        <v>155</v>
      </c>
      <c r="H4460" s="12">
        <v>0</v>
      </c>
      <c r="I4460" s="13">
        <v>10</v>
      </c>
      <c r="J4460" s="13">
        <v>50</v>
      </c>
      <c r="K4460" s="13">
        <v>0</v>
      </c>
      <c r="L4460" s="13">
        <v>100</v>
      </c>
      <c r="M4460" s="13">
        <v>0</v>
      </c>
      <c r="N4460" s="14">
        <f>D4460*$D$11</f>
        <v>78</v>
      </c>
      <c r="O4460" s="14">
        <f>E4460*$E$11</f>
        <v>0</v>
      </c>
      <c r="P4460" s="14">
        <f>F4460*$F$11</f>
        <v>0</v>
      </c>
      <c r="Q4460" s="14">
        <f>G4460*$G$11</f>
        <v>232.5</v>
      </c>
      <c r="R4460" s="14">
        <f>H4460*$H$11</f>
        <v>0</v>
      </c>
      <c r="S4460" s="14">
        <f>(N4460/100)*(I4460*$I$11)+(N4460/100)*(J4460*$J$11)</f>
        <v>93.6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465.00000000000006</v>
      </c>
      <c r="W4460" s="14">
        <f>(R4460/100)*(K4460*$K$11)+(R4460/100)*(L4460*$L$11)</f>
        <v>0</v>
      </c>
      <c r="X4460" s="14">
        <f t="shared" si="1410"/>
        <v>171.6</v>
      </c>
      <c r="Y4460" s="14">
        <f t="shared" si="1411"/>
        <v>0</v>
      </c>
      <c r="Z4460" s="14">
        <f t="shared" si="1412"/>
        <v>0</v>
      </c>
      <c r="AA4460" s="14">
        <f t="shared" si="1413"/>
        <v>697.5</v>
      </c>
      <c r="AB4460" s="14">
        <f t="shared" si="1415"/>
        <v>0</v>
      </c>
      <c r="AC4460" s="15">
        <f t="shared" si="1414"/>
        <v>869.1</v>
      </c>
      <c r="AD4460" s="48">
        <f>(ROUND(AC4460-AC4452,1)/AC4452)</f>
        <v>0.19381868131868132</v>
      </c>
      <c r="AE4460" s="113"/>
      <c r="AF4460" s="60"/>
    </row>
    <row r="4461" spans="1:32">
      <c r="A4461" s="99" t="s">
        <v>831</v>
      </c>
      <c r="B4461" s="93"/>
      <c r="C4461" s="21" t="s">
        <v>4</v>
      </c>
      <c r="D4461" s="12">
        <v>60</v>
      </c>
      <c r="E4461" s="12">
        <v>0</v>
      </c>
      <c r="F4461" s="12">
        <v>0</v>
      </c>
      <c r="G4461" s="12">
        <v>0</v>
      </c>
      <c r="H4461" s="12">
        <v>155</v>
      </c>
      <c r="I4461" s="13">
        <v>10</v>
      </c>
      <c r="J4461" s="13">
        <v>50</v>
      </c>
      <c r="K4461" s="13">
        <v>55</v>
      </c>
      <c r="L4461" s="13">
        <v>55</v>
      </c>
      <c r="M4461" s="13">
        <v>0</v>
      </c>
      <c r="N4461" s="14">
        <f>D4461*$D$12</f>
        <v>78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232.5</v>
      </c>
      <c r="S4461" s="14">
        <f>(N4461/100)*(I4461*$I$12)+(N4461/100)*(J4461*$J$12)</f>
        <v>93.6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511.50000000000006</v>
      </c>
      <c r="X4461" s="14">
        <f t="shared" si="1410"/>
        <v>171.6</v>
      </c>
      <c r="Y4461" s="14">
        <f t="shared" si="1411"/>
        <v>0</v>
      </c>
      <c r="Z4461" s="14">
        <f t="shared" si="1412"/>
        <v>0</v>
      </c>
      <c r="AA4461" s="14">
        <f t="shared" si="1413"/>
        <v>0</v>
      </c>
      <c r="AB4461" s="14">
        <f t="shared" si="1415"/>
        <v>744</v>
      </c>
      <c r="AC4461" s="15">
        <f t="shared" si="1414"/>
        <v>915.6</v>
      </c>
      <c r="AD4461" s="48">
        <f>(ROUND(AC4461-AC4452,1)/AC4452)</f>
        <v>0.25769230769230766</v>
      </c>
      <c r="AE4461" s="113"/>
      <c r="AF4461" s="60"/>
    </row>
    <row r="4462" spans="1:32">
      <c r="A4462" s="99" t="s">
        <v>832</v>
      </c>
      <c r="B4462" s="93"/>
      <c r="C4462" s="21" t="s">
        <v>327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10</v>
      </c>
      <c r="J4462" s="13">
        <v>50</v>
      </c>
      <c r="K4462" s="13">
        <v>0</v>
      </c>
      <c r="L4462" s="13">
        <v>0</v>
      </c>
      <c r="M4462" s="13">
        <v>50</v>
      </c>
      <c r="N4462" s="14">
        <f>D4462*$D$13</f>
        <v>180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150</v>
      </c>
      <c r="S4462" s="14">
        <f>(N4462/100)*(I4462*$I$13)+(N4462/100)*(J4462*$J$13)+(N4462/100)*(M4462*$M$13)</f>
        <v>396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150</v>
      </c>
      <c r="X4462" s="14">
        <f>N4462+S4462</f>
        <v>576</v>
      </c>
      <c r="Y4462" s="14">
        <f t="shared" si="1411"/>
        <v>0</v>
      </c>
      <c r="Z4462" s="14">
        <f t="shared" si="1412"/>
        <v>0</v>
      </c>
      <c r="AA4462" s="14">
        <f t="shared" si="1413"/>
        <v>0</v>
      </c>
      <c r="AB4462" s="14">
        <f t="shared" si="1415"/>
        <v>300</v>
      </c>
      <c r="AC4462" s="15">
        <f t="shared" si="1414"/>
        <v>876</v>
      </c>
      <c r="AD4462" s="48">
        <f>(ROUND(AC4462-AC4452,1)/AC4452)</f>
        <v>0.2032967032967033</v>
      </c>
      <c r="AE4462" s="113"/>
      <c r="AF4462" s="60"/>
    </row>
    <row r="4463" spans="1:32">
      <c r="A4463" s="99" t="s">
        <v>833</v>
      </c>
      <c r="B4463" s="93"/>
      <c r="C4463" s="21" t="s">
        <v>328</v>
      </c>
      <c r="D4463" s="12">
        <v>160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50</v>
      </c>
      <c r="K4463" s="13">
        <v>70</v>
      </c>
      <c r="L4463" s="13">
        <v>0</v>
      </c>
      <c r="M4463" s="13">
        <v>0</v>
      </c>
      <c r="N4463" s="14">
        <f>D4463*$D$14</f>
        <v>240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624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0"/>
        <v>864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5"/>
        <v>0</v>
      </c>
      <c r="AC4463" s="15">
        <f t="shared" si="1414"/>
        <v>864</v>
      </c>
      <c r="AD4463" s="48">
        <f>(ROUND(AC4463-AC4452,1)/AC4452)</f>
        <v>0.18681318681318682</v>
      </c>
      <c r="AE4463" s="113"/>
      <c r="AF4463" s="60"/>
    </row>
    <row r="4464" spans="1:32">
      <c r="A4464" s="99"/>
      <c r="B4464" s="93"/>
      <c r="C4464" s="21" t="s">
        <v>329</v>
      </c>
      <c r="D4464" s="12">
        <v>160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50</v>
      </c>
      <c r="K4464" s="13">
        <v>0</v>
      </c>
      <c r="L4464" s="13">
        <v>70</v>
      </c>
      <c r="M4464" s="13">
        <v>0</v>
      </c>
      <c r="N4464" s="14">
        <f>D4464*$D$15</f>
        <v>240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624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0"/>
        <v>864</v>
      </c>
      <c r="Y4464" s="14">
        <f t="shared" si="1411"/>
        <v>0</v>
      </c>
      <c r="Z4464" s="14">
        <f t="shared" si="1412"/>
        <v>0</v>
      </c>
      <c r="AA4464" s="14">
        <f t="shared" si="1413"/>
        <v>0</v>
      </c>
      <c r="AB4464" s="14">
        <f t="shared" si="1415"/>
        <v>0</v>
      </c>
      <c r="AC4464" s="15">
        <f t="shared" si="1414"/>
        <v>864</v>
      </c>
      <c r="AD4464" s="48">
        <f>(ROUND(AC4464-AC4452,1)/AC4452)</f>
        <v>0.18681318681318682</v>
      </c>
      <c r="AE4464" s="113"/>
      <c r="AF4464" s="60"/>
    </row>
    <row r="4465" spans="1:32">
      <c r="A4465" s="99"/>
      <c r="B4465" s="93"/>
      <c r="C4465" s="21" t="s">
        <v>325</v>
      </c>
      <c r="D4465" s="12">
        <v>120</v>
      </c>
      <c r="E4465" s="12">
        <v>0</v>
      </c>
      <c r="F4465" s="12">
        <v>0</v>
      </c>
      <c r="G4465" s="12">
        <v>0</v>
      </c>
      <c r="H4465" s="12">
        <v>100</v>
      </c>
      <c r="I4465" s="13">
        <v>10</v>
      </c>
      <c r="J4465" s="13">
        <v>80</v>
      </c>
      <c r="K4465" s="13">
        <v>0</v>
      </c>
      <c r="L4465" s="13">
        <v>0</v>
      </c>
      <c r="M4465" s="13">
        <v>0</v>
      </c>
      <c r="N4465" s="14">
        <f>D4465*$D$16</f>
        <v>192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160</v>
      </c>
      <c r="S4465" s="14">
        <f>(N4465/100)*(I4465*$I$16)+(N4465/100)*(J4465*$J$16)</f>
        <v>556.80000000000007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10"/>
        <v>748.80000000000007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5"/>
        <v>160</v>
      </c>
      <c r="AC4465" s="15">
        <f t="shared" si="1414"/>
        <v>908.8</v>
      </c>
      <c r="AD4465" s="48">
        <f>(ROUND(AC4465-AC4452,1)/AC4452)</f>
        <v>0.24835164835164836</v>
      </c>
      <c r="AE4465" s="113"/>
      <c r="AF4465" s="60"/>
    </row>
    <row r="4466" spans="1:32">
      <c r="A4466" s="99"/>
      <c r="B4466" s="93"/>
      <c r="C4466" s="21" t="s">
        <v>326</v>
      </c>
      <c r="D4466" s="12">
        <v>120</v>
      </c>
      <c r="E4466" s="12">
        <v>0</v>
      </c>
      <c r="F4466" s="12">
        <v>0</v>
      </c>
      <c r="G4466" s="12">
        <v>0</v>
      </c>
      <c r="H4466" s="12">
        <v>100</v>
      </c>
      <c r="I4466" s="13">
        <v>50</v>
      </c>
      <c r="J4466" s="13">
        <v>50</v>
      </c>
      <c r="K4466" s="13">
        <v>0</v>
      </c>
      <c r="L4466" s="13">
        <v>0</v>
      </c>
      <c r="M4466" s="13">
        <v>0</v>
      </c>
      <c r="N4466" s="14">
        <f>D4466*$D$17</f>
        <v>192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160</v>
      </c>
      <c r="S4466" s="14">
        <f>(N4466/100)*(I4466*$I$17)+(N4466/100)*(J4466*$J$17)</f>
        <v>432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10"/>
        <v>624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5"/>
        <v>160</v>
      </c>
      <c r="AC4466" s="15">
        <f t="shared" si="1414"/>
        <v>784</v>
      </c>
      <c r="AD4466" s="48">
        <f>(ROUND(AC4466-AC4452,1)/AC4452)</f>
        <v>7.6923076923076927E-2</v>
      </c>
      <c r="AE4466" s="113"/>
      <c r="AF4466" s="63"/>
    </row>
    <row r="4467" spans="1:32">
      <c r="A4467" s="106" t="s">
        <v>0</v>
      </c>
      <c r="B4467" s="108" t="s">
        <v>897</v>
      </c>
      <c r="C4467" s="50" t="s">
        <v>242</v>
      </c>
      <c r="D4467" s="11">
        <v>102</v>
      </c>
      <c r="E4467" s="11">
        <v>0</v>
      </c>
      <c r="F4467" s="11">
        <v>0</v>
      </c>
      <c r="G4467" s="11">
        <v>0</v>
      </c>
      <c r="H4467" s="11">
        <v>120</v>
      </c>
      <c r="I4467" s="51">
        <v>10</v>
      </c>
      <c r="J4467" s="51">
        <v>60</v>
      </c>
      <c r="K4467" s="51">
        <v>20</v>
      </c>
      <c r="L4467" s="51">
        <v>20</v>
      </c>
      <c r="M4467" s="51">
        <v>0</v>
      </c>
      <c r="N4467" s="52">
        <f>D4467*$D$3</f>
        <v>204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240</v>
      </c>
      <c r="S4467" s="52">
        <f>(N4467/100)*(I4467*$I$3)+(N4467/100)*(J4467*$J$3)</f>
        <v>285.60000000000002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192</v>
      </c>
      <c r="X4467" s="52">
        <f t="shared" ref="X4467:X4481" si="1416">N4467+S4467</f>
        <v>489.6</v>
      </c>
      <c r="Y4467" s="52">
        <f t="shared" ref="Y4467:Y4481" si="1417">O4467+T4467</f>
        <v>0</v>
      </c>
      <c r="Z4467" s="52">
        <f t="shared" ref="Z4467:Z4481" si="1418">P4467+U4467</f>
        <v>0</v>
      </c>
      <c r="AA4467" s="52">
        <f t="shared" ref="AA4467:AA4481" si="1419">Q4467+V4467</f>
        <v>0</v>
      </c>
      <c r="AB4467" s="52">
        <f>R4467+W4467</f>
        <v>432</v>
      </c>
      <c r="AC4467" s="53">
        <f>ROUND(X4467+Y4467+Z4467+AA4467+AB4467,1)</f>
        <v>921.6</v>
      </c>
      <c r="AD4467" s="58"/>
      <c r="AE4467" s="113"/>
      <c r="AF4467" s="60"/>
    </row>
    <row r="4468" spans="1:32">
      <c r="A4468" s="99" t="s">
        <v>800</v>
      </c>
      <c r="B4468" s="91">
        <v>10</v>
      </c>
      <c r="C4468" s="21" t="s">
        <v>324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40</v>
      </c>
      <c r="J4468" s="13">
        <v>80</v>
      </c>
      <c r="K4468" s="13">
        <v>20</v>
      </c>
      <c r="L4468" s="13">
        <v>20</v>
      </c>
      <c r="M4468" s="13">
        <v>0</v>
      </c>
      <c r="N4468" s="14">
        <f>D4468*$D$4</f>
        <v>163.20000000000002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192</v>
      </c>
      <c r="S4468" s="14">
        <f>(N4468/100)*(I4468*$I$4)+(N4468/100)*(J4468*$J$4)</f>
        <v>489.6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153.6</v>
      </c>
      <c r="X4468" s="14">
        <f t="shared" si="1416"/>
        <v>652.80000000000007</v>
      </c>
      <c r="Y4468" s="14">
        <f t="shared" si="1417"/>
        <v>0</v>
      </c>
      <c r="Z4468" s="14">
        <f t="shared" si="1418"/>
        <v>0</v>
      </c>
      <c r="AA4468" s="14">
        <f t="shared" si="1419"/>
        <v>0</v>
      </c>
      <c r="AB4468" s="14">
        <f>R4468+W4468</f>
        <v>345.6</v>
      </c>
      <c r="AC4468" s="15">
        <f>ROUND(X4468+Y4468+Z4468+AA4468+AB4468,1)</f>
        <v>998.4</v>
      </c>
      <c r="AD4468" s="48">
        <f>(ROUND(AC4468-AC4467,1)/AC4467)</f>
        <v>8.3333333333333329E-2</v>
      </c>
      <c r="AE4468" s="113"/>
      <c r="AF4468" s="60"/>
    </row>
    <row r="4469" spans="1:32">
      <c r="A4469" s="99" t="s">
        <v>801</v>
      </c>
      <c r="B4469" s="91">
        <v>40</v>
      </c>
      <c r="C4469" s="21" t="s">
        <v>834</v>
      </c>
      <c r="D4469" s="12">
        <v>102</v>
      </c>
      <c r="E4469" s="12">
        <v>0</v>
      </c>
      <c r="F4469" s="12">
        <v>0</v>
      </c>
      <c r="G4469" s="12">
        <v>0</v>
      </c>
      <c r="H4469" s="12">
        <v>120</v>
      </c>
      <c r="I4469" s="13">
        <v>10</v>
      </c>
      <c r="J4469" s="13">
        <v>60</v>
      </c>
      <c r="K4469" s="13">
        <v>20</v>
      </c>
      <c r="L4469" s="13">
        <v>20</v>
      </c>
      <c r="M4469" s="13">
        <v>0</v>
      </c>
      <c r="N4469" s="14">
        <f>D4469*$D$5</f>
        <v>204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240</v>
      </c>
      <c r="S4469" s="14">
        <f>(N4469/100)*(I4469*$I$5)+(N4469/100)*(J4469*$J$5)</f>
        <v>257.03999999999996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172.79999999999998</v>
      </c>
      <c r="X4469" s="14">
        <f t="shared" si="1416"/>
        <v>461.03999999999996</v>
      </c>
      <c r="Y4469" s="14">
        <f t="shared" si="1417"/>
        <v>0</v>
      </c>
      <c r="Z4469" s="14">
        <f t="shared" si="1418"/>
        <v>0</v>
      </c>
      <c r="AA4469" s="14">
        <f t="shared" si="1419"/>
        <v>0</v>
      </c>
      <c r="AB4469" s="14">
        <f>R4469+W4469</f>
        <v>412.79999999999995</v>
      </c>
      <c r="AC4469" s="15">
        <f t="shared" ref="AC4469:AC4481" si="1420">ROUND(X4469+Y4469+Z4469+AA4469+AB4469,1)</f>
        <v>873.8</v>
      </c>
      <c r="AD4469" s="48">
        <f>(ROUND(AC4469-AC4467,1)/AC4467)</f>
        <v>-5.1866319444444441E-2</v>
      </c>
      <c r="AE4469" s="113"/>
      <c r="AF4469" s="60"/>
    </row>
    <row r="4470" spans="1:32">
      <c r="A4470" s="99" t="s">
        <v>802</v>
      </c>
      <c r="B4470" s="91">
        <v>20</v>
      </c>
      <c r="C4470" s="21" t="s">
        <v>337</v>
      </c>
      <c r="D4470" s="12">
        <v>102</v>
      </c>
      <c r="E4470" s="12">
        <v>0</v>
      </c>
      <c r="F4470" s="12">
        <v>0</v>
      </c>
      <c r="G4470" s="12">
        <v>0</v>
      </c>
      <c r="H4470" s="12">
        <v>120</v>
      </c>
      <c r="I4470" s="13">
        <v>10</v>
      </c>
      <c r="J4470" s="13">
        <v>60</v>
      </c>
      <c r="K4470" s="13">
        <v>20</v>
      </c>
      <c r="L4470" s="13">
        <v>20</v>
      </c>
      <c r="M4470" s="13">
        <v>0</v>
      </c>
      <c r="N4470" s="14">
        <f>D4470*$D$6</f>
        <v>204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240</v>
      </c>
      <c r="S4470" s="14">
        <f>(N4470/100)*(I4470*$I$6)+(N4470/100)*(J4470*$J$6)</f>
        <v>257.03999999999996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172.79999999999998</v>
      </c>
      <c r="X4470" s="14">
        <f t="shared" si="1416"/>
        <v>461.03999999999996</v>
      </c>
      <c r="Y4470" s="14">
        <f t="shared" si="1417"/>
        <v>0</v>
      </c>
      <c r="Z4470" s="14">
        <f t="shared" si="1418"/>
        <v>0</v>
      </c>
      <c r="AA4470" s="14">
        <f t="shared" si="1419"/>
        <v>0</v>
      </c>
      <c r="AB4470" s="14">
        <f t="shared" ref="AB4470:AB4481" si="1421">R4470+W4470</f>
        <v>412.79999999999995</v>
      </c>
      <c r="AC4470" s="15">
        <f t="shared" si="1420"/>
        <v>873.8</v>
      </c>
      <c r="AD4470" s="48">
        <f>(ROUND(AC4470-AC4467,1)/AC4467)</f>
        <v>-5.1866319444444441E-2</v>
      </c>
      <c r="AE4470" s="113"/>
      <c r="AF4470" s="60"/>
    </row>
    <row r="4471" spans="1:32">
      <c r="A4471" s="99" t="s">
        <v>803</v>
      </c>
      <c r="B4471" s="91">
        <v>20</v>
      </c>
      <c r="C4471" s="21" t="s">
        <v>338</v>
      </c>
      <c r="D4471" s="12">
        <v>102</v>
      </c>
      <c r="E4471" s="12">
        <v>0</v>
      </c>
      <c r="F4471" s="12">
        <v>0</v>
      </c>
      <c r="G4471" s="12">
        <v>0</v>
      </c>
      <c r="H4471" s="12">
        <v>120</v>
      </c>
      <c r="I4471" s="13">
        <v>10</v>
      </c>
      <c r="J4471" s="13">
        <v>60</v>
      </c>
      <c r="K4471" s="13">
        <v>20</v>
      </c>
      <c r="L4471" s="13">
        <v>20</v>
      </c>
      <c r="M4471" s="13">
        <v>0</v>
      </c>
      <c r="N4471" s="14">
        <f>D4471*$D$7</f>
        <v>204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240</v>
      </c>
      <c r="S4471" s="14">
        <f>(N4471/100)*(I4471*$I$7)+(N4471/100)*(J4471*$J$7)</f>
        <v>257.03999999999996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172.79999999999998</v>
      </c>
      <c r="X4471" s="14">
        <f t="shared" si="1416"/>
        <v>461.03999999999996</v>
      </c>
      <c r="Y4471" s="14">
        <f t="shared" si="1417"/>
        <v>0</v>
      </c>
      <c r="Z4471" s="14">
        <f t="shared" si="1418"/>
        <v>0</v>
      </c>
      <c r="AA4471" s="14">
        <f t="shared" si="1419"/>
        <v>0</v>
      </c>
      <c r="AB4471" s="14">
        <f t="shared" si="1421"/>
        <v>412.79999999999995</v>
      </c>
      <c r="AC4471" s="15">
        <f t="shared" si="1420"/>
        <v>873.8</v>
      </c>
      <c r="AD4471" s="48">
        <f>(ROUND(AC4471-AC4467,1)/AC4467)</f>
        <v>-5.1866319444444441E-2</v>
      </c>
      <c r="AE4471" s="113"/>
      <c r="AF4471" s="60"/>
    </row>
    <row r="4472" spans="1:32">
      <c r="A4472" s="99" t="s">
        <v>653</v>
      </c>
      <c r="B4472" s="91"/>
      <c r="C4472" s="21" t="s">
        <v>339</v>
      </c>
      <c r="D4472" s="12">
        <v>102</v>
      </c>
      <c r="E4472" s="12">
        <v>0</v>
      </c>
      <c r="F4472" s="12">
        <v>0</v>
      </c>
      <c r="G4472" s="12">
        <v>0</v>
      </c>
      <c r="H4472" s="12">
        <v>120</v>
      </c>
      <c r="I4472" s="13">
        <v>10</v>
      </c>
      <c r="J4472" s="13">
        <v>60</v>
      </c>
      <c r="K4472" s="13">
        <v>20</v>
      </c>
      <c r="L4472" s="13">
        <v>20</v>
      </c>
      <c r="M4472" s="13">
        <v>0</v>
      </c>
      <c r="N4472" s="14">
        <f>D4472*$D$8</f>
        <v>204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240</v>
      </c>
      <c r="S4472" s="14">
        <f>(N4472/100)*(I4472*$I$8)+(N4472/100)*(J4472*$J$8)</f>
        <v>257.03999999999996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172.79999999999998</v>
      </c>
      <c r="X4472" s="14">
        <f t="shared" si="1416"/>
        <v>461.03999999999996</v>
      </c>
      <c r="Y4472" s="14">
        <f t="shared" si="1417"/>
        <v>0</v>
      </c>
      <c r="Z4472" s="14">
        <f t="shared" si="1418"/>
        <v>0</v>
      </c>
      <c r="AA4472" s="14">
        <f t="shared" si="1419"/>
        <v>0</v>
      </c>
      <c r="AB4472" s="14">
        <f t="shared" si="1421"/>
        <v>412.79999999999995</v>
      </c>
      <c r="AC4472" s="15">
        <f t="shared" si="1420"/>
        <v>873.8</v>
      </c>
      <c r="AD4472" s="48">
        <f>(ROUND(AC4472-AC4467,1)/AC4467)</f>
        <v>-5.1866319444444441E-2</v>
      </c>
      <c r="AE4472" s="113"/>
      <c r="AF4472" s="60"/>
    </row>
    <row r="4473" spans="1:32">
      <c r="A4473" s="99" t="s">
        <v>594</v>
      </c>
      <c r="B4473" s="91"/>
      <c r="C4473" s="21" t="s">
        <v>1</v>
      </c>
      <c r="D4473" s="12">
        <v>51</v>
      </c>
      <c r="E4473" s="12">
        <v>220</v>
      </c>
      <c r="F4473" s="12">
        <v>0</v>
      </c>
      <c r="G4473" s="12">
        <v>0</v>
      </c>
      <c r="H4473" s="12">
        <v>0</v>
      </c>
      <c r="I4473" s="13">
        <v>10</v>
      </c>
      <c r="J4473" s="13">
        <v>60</v>
      </c>
      <c r="K4473" s="13">
        <v>90</v>
      </c>
      <c r="L4473" s="13">
        <v>0</v>
      </c>
      <c r="M4473" s="13">
        <v>0</v>
      </c>
      <c r="N4473" s="14">
        <f>D4473*$D$9</f>
        <v>66.3</v>
      </c>
      <c r="O4473" s="14">
        <f>E4473*$E$9</f>
        <v>330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92.82</v>
      </c>
      <c r="T4473" s="14">
        <f>(O4473/100)*(K4473*$K$9)</f>
        <v>594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6"/>
        <v>159.12</v>
      </c>
      <c r="Y4473" s="14">
        <f t="shared" si="1417"/>
        <v>924</v>
      </c>
      <c r="Z4473" s="14">
        <f t="shared" si="1418"/>
        <v>0</v>
      </c>
      <c r="AA4473" s="14">
        <f t="shared" si="1419"/>
        <v>0</v>
      </c>
      <c r="AB4473" s="14">
        <f t="shared" si="1421"/>
        <v>0</v>
      </c>
      <c r="AC4473" s="15">
        <f t="shared" si="1420"/>
        <v>1083.0999999999999</v>
      </c>
      <c r="AD4473" s="48">
        <f>(ROUND(AC4473-AC4467,1)/AC4467)</f>
        <v>0.17523871527777776</v>
      </c>
      <c r="AE4473" s="113"/>
      <c r="AF4473" s="60"/>
    </row>
    <row r="4474" spans="1:32">
      <c r="A4474" s="99" t="s">
        <v>829</v>
      </c>
      <c r="B4474" s="91"/>
      <c r="C4474" s="21" t="s">
        <v>2</v>
      </c>
      <c r="D4474" s="12">
        <v>51</v>
      </c>
      <c r="E4474" s="12">
        <v>0</v>
      </c>
      <c r="F4474" s="12">
        <v>220</v>
      </c>
      <c r="G4474" s="12">
        <v>0</v>
      </c>
      <c r="H4474" s="12">
        <v>0</v>
      </c>
      <c r="I4474" s="13">
        <v>10</v>
      </c>
      <c r="J4474" s="13">
        <v>60</v>
      </c>
      <c r="K4474" s="13">
        <v>45</v>
      </c>
      <c r="L4474" s="13">
        <v>45</v>
      </c>
      <c r="M4474" s="13">
        <v>0</v>
      </c>
      <c r="N4474" s="14">
        <f>D4474*$D$10</f>
        <v>66.3</v>
      </c>
      <c r="O4474" s="14">
        <f>E4474*$E$10</f>
        <v>0</v>
      </c>
      <c r="P4474" s="14">
        <f>F4474*$F$10</f>
        <v>330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92.82</v>
      </c>
      <c r="T4474" s="14">
        <f>(O4474/100)*(K4474*$J$10)</f>
        <v>0</v>
      </c>
      <c r="U4474" s="14">
        <f>(P4474/100)*(K4474*$K$10)+(P4474/100)*(L4474*$L$10)</f>
        <v>594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6"/>
        <v>159.12</v>
      </c>
      <c r="Y4474" s="14">
        <f t="shared" si="1417"/>
        <v>0</v>
      </c>
      <c r="Z4474" s="14">
        <f t="shared" si="1418"/>
        <v>924</v>
      </c>
      <c r="AA4474" s="14">
        <f t="shared" si="1419"/>
        <v>0</v>
      </c>
      <c r="AB4474" s="14">
        <f t="shared" si="1421"/>
        <v>0</v>
      </c>
      <c r="AC4474" s="15">
        <f t="shared" si="1420"/>
        <v>1083.0999999999999</v>
      </c>
      <c r="AD4474" s="48">
        <f>(ROUND(AC4474-AC4467,1)/AC4467)</f>
        <v>0.17523871527777776</v>
      </c>
      <c r="AE4474" s="113"/>
      <c r="AF4474" s="60"/>
    </row>
    <row r="4475" spans="1:32">
      <c r="A4475" s="99" t="s">
        <v>830</v>
      </c>
      <c r="B4475" s="91"/>
      <c r="C4475" s="21" t="s">
        <v>3</v>
      </c>
      <c r="D4475" s="12">
        <v>51</v>
      </c>
      <c r="E4475" s="12">
        <v>0</v>
      </c>
      <c r="F4475" s="12">
        <v>0</v>
      </c>
      <c r="G4475" s="12">
        <v>220</v>
      </c>
      <c r="H4475" s="12">
        <v>0</v>
      </c>
      <c r="I4475" s="13">
        <v>10</v>
      </c>
      <c r="J4475" s="13">
        <v>60</v>
      </c>
      <c r="K4475" s="13">
        <v>0</v>
      </c>
      <c r="L4475" s="13">
        <v>90</v>
      </c>
      <c r="M4475" s="13">
        <v>0</v>
      </c>
      <c r="N4475" s="14">
        <f>D4475*$D$11</f>
        <v>66.3</v>
      </c>
      <c r="O4475" s="14">
        <f>E4475*$E$11</f>
        <v>0</v>
      </c>
      <c r="P4475" s="14">
        <f>F4475*$F$11</f>
        <v>0</v>
      </c>
      <c r="Q4475" s="14">
        <f>G4475*$G$11</f>
        <v>330</v>
      </c>
      <c r="R4475" s="14">
        <f>H4475*$H$11</f>
        <v>0</v>
      </c>
      <c r="S4475" s="14">
        <f>(N4475/100)*(I4475*$I$11)+(N4475/100)*(J4475*$J$11)</f>
        <v>92.82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594</v>
      </c>
      <c r="W4475" s="14">
        <f>(R4475/100)*(K4475*$K$11)+(R4475/100)*(L4475*$L$11)</f>
        <v>0</v>
      </c>
      <c r="X4475" s="14">
        <f t="shared" si="1416"/>
        <v>159.12</v>
      </c>
      <c r="Y4475" s="14">
        <f t="shared" si="1417"/>
        <v>0</v>
      </c>
      <c r="Z4475" s="14">
        <f t="shared" si="1418"/>
        <v>0</v>
      </c>
      <c r="AA4475" s="14">
        <f t="shared" si="1419"/>
        <v>924</v>
      </c>
      <c r="AB4475" s="14">
        <f t="shared" si="1421"/>
        <v>0</v>
      </c>
      <c r="AC4475" s="15">
        <f t="shared" si="1420"/>
        <v>1083.0999999999999</v>
      </c>
      <c r="AD4475" s="48">
        <f>(ROUND(AC4475-AC4467,1)/AC4467)</f>
        <v>0.17523871527777776</v>
      </c>
      <c r="AE4475" s="113"/>
      <c r="AF4475" s="60"/>
    </row>
    <row r="4476" spans="1:32">
      <c r="A4476" s="99" t="s">
        <v>831</v>
      </c>
      <c r="B4476" s="91"/>
      <c r="C4476" s="21" t="s">
        <v>4</v>
      </c>
      <c r="D4476" s="12">
        <v>51</v>
      </c>
      <c r="E4476" s="12">
        <v>0</v>
      </c>
      <c r="F4476" s="12">
        <v>0</v>
      </c>
      <c r="G4476" s="12">
        <v>0</v>
      </c>
      <c r="H4476" s="12">
        <v>220</v>
      </c>
      <c r="I4476" s="13">
        <v>10</v>
      </c>
      <c r="J4476" s="13">
        <v>60</v>
      </c>
      <c r="K4476" s="13">
        <v>50</v>
      </c>
      <c r="L4476" s="13">
        <v>50</v>
      </c>
      <c r="M4476" s="13">
        <v>0</v>
      </c>
      <c r="N4476" s="14">
        <f>D4476*$D$12</f>
        <v>66.3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330</v>
      </c>
      <c r="S4476" s="14">
        <f>(N4476/100)*(I4476*$I$12)+(N4476/100)*(J4476*$J$12)</f>
        <v>92.82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660</v>
      </c>
      <c r="X4476" s="14">
        <f t="shared" si="1416"/>
        <v>159.12</v>
      </c>
      <c r="Y4476" s="14">
        <f t="shared" si="1417"/>
        <v>0</v>
      </c>
      <c r="Z4476" s="14">
        <f t="shared" si="1418"/>
        <v>0</v>
      </c>
      <c r="AA4476" s="14">
        <f t="shared" si="1419"/>
        <v>0</v>
      </c>
      <c r="AB4476" s="14">
        <f t="shared" si="1421"/>
        <v>990</v>
      </c>
      <c r="AC4476" s="15">
        <f t="shared" si="1420"/>
        <v>1149.0999999999999</v>
      </c>
      <c r="AD4476" s="48">
        <f>(ROUND(AC4476-AC4467,1)/AC4467)</f>
        <v>0.2468532986111111</v>
      </c>
      <c r="AE4476" s="113"/>
      <c r="AF4476" s="60"/>
    </row>
    <row r="4477" spans="1:32">
      <c r="A4477" s="99" t="s">
        <v>832</v>
      </c>
      <c r="B4477" s="91"/>
      <c r="C4477" s="21" t="s">
        <v>327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10</v>
      </c>
      <c r="J4477" s="13">
        <v>60</v>
      </c>
      <c r="K4477" s="13">
        <v>20</v>
      </c>
      <c r="L4477" s="13">
        <v>20</v>
      </c>
      <c r="M4477" s="13">
        <v>50</v>
      </c>
      <c r="N4477" s="14">
        <f>D4477*$D$13</f>
        <v>153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180</v>
      </c>
      <c r="S4477" s="14">
        <f>(N4477/100)*(I4477*$I$13)+(N4477/100)*(J4477*$J$13)+(N4477/100)*(M4477*$M$13)</f>
        <v>367.2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324</v>
      </c>
      <c r="X4477" s="14">
        <f>N4477+S4477</f>
        <v>520.20000000000005</v>
      </c>
      <c r="Y4477" s="14">
        <f t="shared" si="1417"/>
        <v>0</v>
      </c>
      <c r="Z4477" s="14">
        <f t="shared" si="1418"/>
        <v>0</v>
      </c>
      <c r="AA4477" s="14">
        <f t="shared" si="1419"/>
        <v>0</v>
      </c>
      <c r="AB4477" s="14">
        <f t="shared" si="1421"/>
        <v>504</v>
      </c>
      <c r="AC4477" s="15">
        <f t="shared" si="1420"/>
        <v>1024.2</v>
      </c>
      <c r="AD4477" s="48">
        <f>(ROUND(AC4477-AC4467,1)/AC4467)</f>
        <v>0.11132812499999999</v>
      </c>
      <c r="AE4477" s="113"/>
      <c r="AF4477" s="60"/>
    </row>
    <row r="4478" spans="1:32">
      <c r="A4478" s="99" t="s">
        <v>833</v>
      </c>
      <c r="B4478" s="91"/>
      <c r="C4478" s="21" t="s">
        <v>328</v>
      </c>
      <c r="D4478" s="12">
        <v>175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60</v>
      </c>
      <c r="K4478" s="13">
        <v>80</v>
      </c>
      <c r="L4478" s="13">
        <v>0</v>
      </c>
      <c r="M4478" s="13">
        <v>0</v>
      </c>
      <c r="N4478" s="14">
        <f>D4478*$D$14</f>
        <v>262.5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787.5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6"/>
        <v>1050</v>
      </c>
      <c r="Y4478" s="14">
        <f t="shared" si="1417"/>
        <v>0</v>
      </c>
      <c r="Z4478" s="14">
        <f t="shared" si="1418"/>
        <v>0</v>
      </c>
      <c r="AA4478" s="14">
        <f t="shared" si="1419"/>
        <v>0</v>
      </c>
      <c r="AB4478" s="14">
        <f t="shared" si="1421"/>
        <v>0</v>
      </c>
      <c r="AC4478" s="15">
        <f t="shared" si="1420"/>
        <v>1050</v>
      </c>
      <c r="AD4478" s="48">
        <f>(ROUND(AC4478-AC4467,1)/AC4467)</f>
        <v>0.13932291666666666</v>
      </c>
      <c r="AE4478" s="113"/>
      <c r="AF4478" s="60"/>
    </row>
    <row r="4479" spans="1:32">
      <c r="A4479" s="99"/>
      <c r="B4479" s="91"/>
      <c r="C4479" s="21" t="s">
        <v>329</v>
      </c>
      <c r="D4479" s="12">
        <v>175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60</v>
      </c>
      <c r="K4479" s="13">
        <v>0</v>
      </c>
      <c r="L4479" s="13">
        <v>80</v>
      </c>
      <c r="M4479" s="13">
        <v>0</v>
      </c>
      <c r="N4479" s="14">
        <f>D4479*$D$15</f>
        <v>262.5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787.5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6"/>
        <v>1050</v>
      </c>
      <c r="Y4479" s="14">
        <f t="shared" si="1417"/>
        <v>0</v>
      </c>
      <c r="Z4479" s="14">
        <f t="shared" si="1418"/>
        <v>0</v>
      </c>
      <c r="AA4479" s="14">
        <f t="shared" si="1419"/>
        <v>0</v>
      </c>
      <c r="AB4479" s="14">
        <f t="shared" si="1421"/>
        <v>0</v>
      </c>
      <c r="AC4479" s="15">
        <f t="shared" si="1420"/>
        <v>1050</v>
      </c>
      <c r="AD4479" s="48">
        <f>(ROUND(AC4479-AC4467,1)/AC4467)</f>
        <v>0.13932291666666666</v>
      </c>
      <c r="AE4479" s="113"/>
      <c r="AF4479" s="60"/>
    </row>
    <row r="4480" spans="1:32">
      <c r="A4480" s="99"/>
      <c r="B4480" s="91"/>
      <c r="C4480" s="21" t="s">
        <v>325</v>
      </c>
      <c r="D4480" s="12">
        <v>102</v>
      </c>
      <c r="E4480" s="12">
        <v>0</v>
      </c>
      <c r="F4480" s="12">
        <v>0</v>
      </c>
      <c r="G4480" s="12">
        <v>0</v>
      </c>
      <c r="H4480" s="12">
        <v>120</v>
      </c>
      <c r="I4480" s="13">
        <v>10</v>
      </c>
      <c r="J4480" s="13">
        <v>100</v>
      </c>
      <c r="K4480" s="13">
        <v>20</v>
      </c>
      <c r="L4480" s="13">
        <v>20</v>
      </c>
      <c r="M4480" s="13">
        <v>0</v>
      </c>
      <c r="N4480" s="14">
        <f>D4480*$D$16</f>
        <v>163.20000000000002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192</v>
      </c>
      <c r="S4480" s="14">
        <f>(N4480/100)*(I4480*$I$16)+(N4480/100)*(J4480*$J$16)</f>
        <v>587.5200000000001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153.6</v>
      </c>
      <c r="X4480" s="14">
        <f t="shared" si="1416"/>
        <v>750.72000000000014</v>
      </c>
      <c r="Y4480" s="14">
        <f t="shared" si="1417"/>
        <v>0</v>
      </c>
      <c r="Z4480" s="14">
        <f t="shared" si="1418"/>
        <v>0</v>
      </c>
      <c r="AA4480" s="14">
        <f t="shared" si="1419"/>
        <v>0</v>
      </c>
      <c r="AB4480" s="14">
        <f t="shared" si="1421"/>
        <v>345.6</v>
      </c>
      <c r="AC4480" s="15">
        <f t="shared" si="1420"/>
        <v>1096.3</v>
      </c>
      <c r="AD4480" s="48">
        <f>(ROUND(AC4480-AC4467,1)/AC4467)</f>
        <v>0.18956163194444442</v>
      </c>
      <c r="AE4480" s="113"/>
      <c r="AF4480" s="60"/>
    </row>
    <row r="4481" spans="1:32">
      <c r="A4481" s="99"/>
      <c r="B4481" s="91"/>
      <c r="C4481" s="21" t="s">
        <v>326</v>
      </c>
      <c r="D4481" s="12">
        <v>102</v>
      </c>
      <c r="E4481" s="12">
        <v>0</v>
      </c>
      <c r="F4481" s="12">
        <v>0</v>
      </c>
      <c r="G4481" s="12">
        <v>0</v>
      </c>
      <c r="H4481" s="12">
        <v>120</v>
      </c>
      <c r="I4481" s="13">
        <v>60</v>
      </c>
      <c r="J4481" s="13">
        <v>60</v>
      </c>
      <c r="K4481" s="13">
        <v>20</v>
      </c>
      <c r="L4481" s="13">
        <v>20</v>
      </c>
      <c r="M4481" s="13">
        <v>0</v>
      </c>
      <c r="N4481" s="14">
        <f>D4481*$D$17</f>
        <v>163.20000000000002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192</v>
      </c>
      <c r="S4481" s="14">
        <f>(N4481/100)*(I4481*$I$17)+(N4481/100)*(J4481*$J$17)</f>
        <v>440.64000000000004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153.6</v>
      </c>
      <c r="X4481" s="14">
        <f t="shared" si="1416"/>
        <v>603.84</v>
      </c>
      <c r="Y4481" s="14">
        <f t="shared" si="1417"/>
        <v>0</v>
      </c>
      <c r="Z4481" s="14">
        <f t="shared" si="1418"/>
        <v>0</v>
      </c>
      <c r="AA4481" s="14">
        <f t="shared" si="1419"/>
        <v>0</v>
      </c>
      <c r="AB4481" s="14">
        <f t="shared" si="1421"/>
        <v>345.6</v>
      </c>
      <c r="AC4481" s="15">
        <f t="shared" si="1420"/>
        <v>949.4</v>
      </c>
      <c r="AD4481" s="48">
        <f>(ROUND(AC4481-AC4467,1)/AC4467)</f>
        <v>3.0164930555555556E-2</v>
      </c>
      <c r="AE4481" s="113"/>
      <c r="AF4481" s="60"/>
    </row>
    <row r="4482" spans="1:32">
      <c r="A4482" s="107"/>
      <c r="B4482" s="149" t="s">
        <v>191</v>
      </c>
      <c r="C4482" s="149"/>
      <c r="D4482" s="149"/>
      <c r="E4482" s="149"/>
      <c r="F4482" s="149"/>
      <c r="G4482" s="149"/>
      <c r="H4482" s="149"/>
      <c r="I4482" s="149"/>
      <c r="J4482" s="149"/>
      <c r="K4482" s="149"/>
      <c r="L4482" s="149"/>
      <c r="M4482" s="149"/>
      <c r="N4482" s="149"/>
      <c r="O4482" s="149"/>
      <c r="P4482" s="149"/>
      <c r="Q4482" s="149"/>
      <c r="R4482" s="149"/>
      <c r="S4482" s="149"/>
      <c r="T4482" s="149"/>
      <c r="U4482" s="149"/>
      <c r="V4482" s="149"/>
      <c r="W4482" s="149"/>
      <c r="X4482" s="149"/>
      <c r="Y4482" s="149"/>
      <c r="Z4482" s="149"/>
      <c r="AA4482" s="149"/>
      <c r="AB4482" s="149"/>
      <c r="AC4482" s="18">
        <v>600</v>
      </c>
      <c r="AD4482" s="18"/>
      <c r="AE4482" s="113"/>
      <c r="AF4482" s="63"/>
    </row>
    <row r="4483" spans="1:32">
      <c r="A4483" s="106" t="s">
        <v>0</v>
      </c>
      <c r="B4483" s="87" t="s">
        <v>190</v>
      </c>
      <c r="C4483" s="21" t="s">
        <v>243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D4483*$D$3</f>
        <v>256</v>
      </c>
      <c r="O4483" s="14">
        <f>E4483*$E$3</f>
        <v>0</v>
      </c>
      <c r="P4483" s="14">
        <f>F4483*$F$3</f>
        <v>0</v>
      </c>
      <c r="Q4483" s="14">
        <f>G4483*$G$3</f>
        <v>0</v>
      </c>
      <c r="R4483" s="14">
        <f>H4483*$H$3</f>
        <v>0</v>
      </c>
      <c r="S4483" s="14">
        <f>(N4483/100)*(I4483*$I$3)+(N4483/100)*(J4483*$J$3)</f>
        <v>332.8</v>
      </c>
      <c r="T4483" s="14">
        <f>(O4483/100)*(K4483*$K$3)</f>
        <v>0</v>
      </c>
      <c r="U4483" s="14">
        <f>(P4483/100)*(K4483*$K$3)+(P4483/100)*(L4483*$L$3)</f>
        <v>0</v>
      </c>
      <c r="V4483" s="14">
        <f>(Q4483/100)*(L4483*$L$3)</f>
        <v>0</v>
      </c>
      <c r="W4483" s="14">
        <f>(R4483/100)*(K4483*$K$3)+(R4483/100)*(L4483*$L$3)</f>
        <v>0</v>
      </c>
      <c r="X4483" s="14">
        <f t="shared" ref="X4483:X4542" si="1422">N4483+S4483</f>
        <v>588.79999999999995</v>
      </c>
      <c r="Y4483" s="14">
        <f t="shared" ref="Y4483:Y4542" si="1423">O4483+T4483</f>
        <v>0</v>
      </c>
      <c r="Z4483" s="14">
        <f t="shared" ref="Z4483:Z4542" si="1424">P4483+U4483</f>
        <v>0</v>
      </c>
      <c r="AA4483" s="14">
        <f t="shared" ref="AA4483:AA4542" si="1425">Q4483+V4483</f>
        <v>0</v>
      </c>
      <c r="AB4483" s="14">
        <f>R4483+W4483</f>
        <v>0</v>
      </c>
      <c r="AC4483" s="15">
        <f>ROUND(X4483+Y4483+Z4483+AA4483+AB4483,1)</f>
        <v>588.79999999999995</v>
      </c>
      <c r="AD4483" s="48">
        <v>0</v>
      </c>
      <c r="AE4483" s="113"/>
      <c r="AF4483" s="60"/>
    </row>
    <row r="4484" spans="1:32">
      <c r="A4484" s="99" t="s">
        <v>800</v>
      </c>
      <c r="B4484" s="87">
        <v>0</v>
      </c>
      <c r="C4484" s="21" t="s">
        <v>324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24</v>
      </c>
      <c r="J4484" s="13">
        <v>70</v>
      </c>
      <c r="K4484" s="13">
        <v>0</v>
      </c>
      <c r="L4484" s="13">
        <v>0</v>
      </c>
      <c r="M4484" s="13">
        <v>0</v>
      </c>
      <c r="N4484" s="14">
        <f>D4484*$D$4</f>
        <v>204.8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481.28000000000003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22"/>
        <v>686.08</v>
      </c>
      <c r="Y4484" s="14">
        <f t="shared" si="1423"/>
        <v>0</v>
      </c>
      <c r="Z4484" s="14">
        <f t="shared" si="1424"/>
        <v>0</v>
      </c>
      <c r="AA4484" s="14">
        <f t="shared" si="1425"/>
        <v>0</v>
      </c>
      <c r="AB4484" s="14">
        <f>R4484+W4484</f>
        <v>0</v>
      </c>
      <c r="AC4484" s="15">
        <f>ROUND(X4484+Y4484+Z4484+AA4484+AB4484,1)</f>
        <v>686.1</v>
      </c>
      <c r="AD4484" s="48">
        <f>(ROUND(AC4484-AC4483,1)/AC4483)</f>
        <v>0.16525135869565219</v>
      </c>
      <c r="AE4484" s="113"/>
      <c r="AF4484" s="60"/>
    </row>
    <row r="4485" spans="1:32">
      <c r="A4485" s="99" t="s">
        <v>801</v>
      </c>
      <c r="B4485" s="87">
        <v>12</v>
      </c>
      <c r="C4485" s="21" t="s">
        <v>834</v>
      </c>
      <c r="D4485" s="12">
        <v>128</v>
      </c>
      <c r="E4485" s="12">
        <v>0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0</v>
      </c>
      <c r="L4485" s="13">
        <v>0</v>
      </c>
      <c r="M4485" s="13">
        <v>0</v>
      </c>
      <c r="N4485" s="14">
        <f>D4485*$D$5</f>
        <v>256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299.52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22"/>
        <v>555.52</v>
      </c>
      <c r="Y4485" s="14">
        <f t="shared" si="1423"/>
        <v>0</v>
      </c>
      <c r="Z4485" s="14">
        <f t="shared" si="1424"/>
        <v>0</v>
      </c>
      <c r="AA4485" s="14">
        <f t="shared" si="1425"/>
        <v>0</v>
      </c>
      <c r="AB4485" s="14">
        <f>R4485+W4485</f>
        <v>0</v>
      </c>
      <c r="AC4485" s="15">
        <f t="shared" ref="AC4485:AC4497" si="1426">ROUND(X4485+Y4485+Z4485+AA4485+AB4485,1)</f>
        <v>555.5</v>
      </c>
      <c r="AD4485" s="48">
        <f>(ROUND(AC4485-AC4483,1)/AC4483)</f>
        <v>-5.6555706521739128E-2</v>
      </c>
      <c r="AE4485" s="113"/>
      <c r="AF4485" s="60"/>
    </row>
    <row r="4486" spans="1:32">
      <c r="A4486" s="99" t="s">
        <v>802</v>
      </c>
      <c r="B4486" s="87">
        <v>0</v>
      </c>
      <c r="C4486" s="21" t="s">
        <v>337</v>
      </c>
      <c r="D4486" s="12">
        <v>128</v>
      </c>
      <c r="E4486" s="12">
        <v>0</v>
      </c>
      <c r="F4486" s="12">
        <v>0</v>
      </c>
      <c r="G4486" s="12">
        <v>0</v>
      </c>
      <c r="H4486" s="12">
        <v>0</v>
      </c>
      <c r="I4486" s="13">
        <v>10</v>
      </c>
      <c r="J4486" s="13">
        <v>55</v>
      </c>
      <c r="K4486" s="13">
        <v>0</v>
      </c>
      <c r="L4486" s="13">
        <v>0</v>
      </c>
      <c r="M4486" s="13">
        <v>0</v>
      </c>
      <c r="N4486" s="14">
        <f>D4486*$D$6</f>
        <v>256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299.52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22"/>
        <v>555.52</v>
      </c>
      <c r="Y4486" s="14">
        <f t="shared" si="1423"/>
        <v>0</v>
      </c>
      <c r="Z4486" s="14">
        <f t="shared" si="1424"/>
        <v>0</v>
      </c>
      <c r="AA4486" s="14">
        <f t="shared" si="1425"/>
        <v>0</v>
      </c>
      <c r="AB4486" s="14">
        <f t="shared" ref="AB4486:AB4498" si="1427">R4486+W4486</f>
        <v>0</v>
      </c>
      <c r="AC4486" s="15">
        <f t="shared" si="1426"/>
        <v>555.5</v>
      </c>
      <c r="AD4486" s="48">
        <f>(ROUND(AC4486-AC4483,1)/AC4483)</f>
        <v>-5.6555706521739128E-2</v>
      </c>
      <c r="AE4486" s="113"/>
      <c r="AF4486" s="60"/>
    </row>
    <row r="4487" spans="1:32">
      <c r="A4487" s="99" t="s">
        <v>803</v>
      </c>
      <c r="B4487" s="87">
        <v>0</v>
      </c>
      <c r="C4487" s="21" t="s">
        <v>338</v>
      </c>
      <c r="D4487" s="12">
        <v>128</v>
      </c>
      <c r="E4487" s="12">
        <v>0</v>
      </c>
      <c r="F4487" s="12">
        <v>0</v>
      </c>
      <c r="G4487" s="12">
        <v>0</v>
      </c>
      <c r="H4487" s="12">
        <v>0</v>
      </c>
      <c r="I4487" s="13">
        <v>10</v>
      </c>
      <c r="J4487" s="13">
        <v>55</v>
      </c>
      <c r="K4487" s="13">
        <v>0</v>
      </c>
      <c r="L4487" s="13">
        <v>0</v>
      </c>
      <c r="M4487" s="13">
        <v>0</v>
      </c>
      <c r="N4487" s="14">
        <f>D4487*$D$7</f>
        <v>256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299.52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22"/>
        <v>555.52</v>
      </c>
      <c r="Y4487" s="14">
        <f t="shared" si="1423"/>
        <v>0</v>
      </c>
      <c r="Z4487" s="14">
        <f t="shared" si="1424"/>
        <v>0</v>
      </c>
      <c r="AA4487" s="14">
        <f t="shared" si="1425"/>
        <v>0</v>
      </c>
      <c r="AB4487" s="14">
        <f t="shared" si="1427"/>
        <v>0</v>
      </c>
      <c r="AC4487" s="15">
        <f t="shared" si="1426"/>
        <v>555.5</v>
      </c>
      <c r="AD4487" s="48">
        <f>(ROUND(AC4487-AC4483,1)/AC4483)</f>
        <v>-5.6555706521739128E-2</v>
      </c>
      <c r="AE4487" s="113"/>
      <c r="AF4487" s="60"/>
    </row>
    <row r="4488" spans="1:32">
      <c r="A4488" s="99" t="s">
        <v>653</v>
      </c>
      <c r="B4488" s="87"/>
      <c r="C4488" s="21" t="s">
        <v>339</v>
      </c>
      <c r="D4488" s="12">
        <v>128</v>
      </c>
      <c r="E4488" s="12">
        <v>0</v>
      </c>
      <c r="F4488" s="12">
        <v>0</v>
      </c>
      <c r="G4488" s="12">
        <v>0</v>
      </c>
      <c r="H4488" s="12">
        <v>0</v>
      </c>
      <c r="I4488" s="13">
        <v>10</v>
      </c>
      <c r="J4488" s="13">
        <v>55</v>
      </c>
      <c r="K4488" s="13">
        <v>0</v>
      </c>
      <c r="L4488" s="13">
        <v>0</v>
      </c>
      <c r="M4488" s="13">
        <v>0</v>
      </c>
      <c r="N4488" s="14">
        <f>D4488*$D$8</f>
        <v>256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299.52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22"/>
        <v>555.52</v>
      </c>
      <c r="Y4488" s="14">
        <f t="shared" si="1423"/>
        <v>0</v>
      </c>
      <c r="Z4488" s="14">
        <f t="shared" si="1424"/>
        <v>0</v>
      </c>
      <c r="AA4488" s="14">
        <f t="shared" si="1425"/>
        <v>0</v>
      </c>
      <c r="AB4488" s="14">
        <f t="shared" si="1427"/>
        <v>0</v>
      </c>
      <c r="AC4488" s="15">
        <f t="shared" si="1426"/>
        <v>555.5</v>
      </c>
      <c r="AD4488" s="48">
        <f>(ROUND(AC4488-AC4483,1)/AC4483)</f>
        <v>-5.6555706521739128E-2</v>
      </c>
      <c r="AE4488" s="113"/>
      <c r="AF4488" s="60"/>
    </row>
    <row r="4489" spans="1:32">
      <c r="A4489" s="99" t="s">
        <v>594</v>
      </c>
      <c r="B4489" s="87"/>
      <c r="C4489" s="21" t="s">
        <v>1</v>
      </c>
      <c r="D4489" s="12">
        <v>64</v>
      </c>
      <c r="E4489" s="12">
        <v>128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70</v>
      </c>
      <c r="L4489" s="13">
        <v>0</v>
      </c>
      <c r="M4489" s="13">
        <v>0</v>
      </c>
      <c r="N4489" s="14">
        <f>D4489*$D$9</f>
        <v>83.2</v>
      </c>
      <c r="O4489" s="14">
        <f>E4489*$E$9</f>
        <v>192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108.16000000000001</v>
      </c>
      <c r="T4489" s="14">
        <f>(O4489/100)*(K4489*$K$9)</f>
        <v>268.8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22"/>
        <v>191.36</v>
      </c>
      <c r="Y4489" s="14">
        <f t="shared" si="1423"/>
        <v>460.8</v>
      </c>
      <c r="Z4489" s="14">
        <f t="shared" si="1424"/>
        <v>0</v>
      </c>
      <c r="AA4489" s="14">
        <f t="shared" si="1425"/>
        <v>0</v>
      </c>
      <c r="AB4489" s="14">
        <f t="shared" si="1427"/>
        <v>0</v>
      </c>
      <c r="AC4489" s="15">
        <f t="shared" si="1426"/>
        <v>652.20000000000005</v>
      </c>
      <c r="AD4489" s="48">
        <f>(ROUND(AC4489-AC4483,1)/AC4483)</f>
        <v>0.10767663043478261</v>
      </c>
      <c r="AE4489" s="113"/>
      <c r="AF4489" s="60"/>
    </row>
    <row r="4490" spans="1:32">
      <c r="A4490" s="99" t="s">
        <v>829</v>
      </c>
      <c r="B4490" s="87"/>
      <c r="C4490" s="21" t="s">
        <v>2</v>
      </c>
      <c r="D4490" s="12">
        <v>64</v>
      </c>
      <c r="E4490" s="12">
        <v>0</v>
      </c>
      <c r="F4490" s="12">
        <v>128</v>
      </c>
      <c r="G4490" s="12">
        <v>0</v>
      </c>
      <c r="H4490" s="12">
        <v>0</v>
      </c>
      <c r="I4490" s="13">
        <v>10</v>
      </c>
      <c r="J4490" s="13">
        <v>55</v>
      </c>
      <c r="K4490" s="13">
        <v>35</v>
      </c>
      <c r="L4490" s="13">
        <v>35</v>
      </c>
      <c r="M4490" s="13">
        <v>0</v>
      </c>
      <c r="N4490" s="14">
        <f>D4490*$D$10</f>
        <v>83.2</v>
      </c>
      <c r="O4490" s="14">
        <f>E4490*$E$10</f>
        <v>0</v>
      </c>
      <c r="P4490" s="14">
        <f>F4490*$F$10</f>
        <v>192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108.16000000000001</v>
      </c>
      <c r="T4490" s="14">
        <f>(O4490/100)*(K4490*$J$10)</f>
        <v>0</v>
      </c>
      <c r="U4490" s="14">
        <f>(P4490/100)*(K4490*$K$10)+(P4490/100)*(L4490*$L$10)</f>
        <v>268.8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22"/>
        <v>191.36</v>
      </c>
      <c r="Y4490" s="14">
        <f t="shared" si="1423"/>
        <v>0</v>
      </c>
      <c r="Z4490" s="14">
        <f t="shared" si="1424"/>
        <v>460.8</v>
      </c>
      <c r="AA4490" s="14">
        <f t="shared" si="1425"/>
        <v>0</v>
      </c>
      <c r="AB4490" s="14">
        <f t="shared" si="1427"/>
        <v>0</v>
      </c>
      <c r="AC4490" s="15">
        <f t="shared" si="1426"/>
        <v>652.20000000000005</v>
      </c>
      <c r="AD4490" s="48">
        <f>(ROUND(AC4490-AC4483,1)/AC4483)</f>
        <v>0.10767663043478261</v>
      </c>
      <c r="AE4490" s="113"/>
      <c r="AF4490" s="60"/>
    </row>
    <row r="4491" spans="1:32">
      <c r="A4491" s="99" t="s">
        <v>830</v>
      </c>
      <c r="B4491" s="87"/>
      <c r="C4491" s="21" t="s">
        <v>3</v>
      </c>
      <c r="D4491" s="12">
        <v>64</v>
      </c>
      <c r="E4491" s="12">
        <v>0</v>
      </c>
      <c r="F4491" s="12">
        <v>0</v>
      </c>
      <c r="G4491" s="12">
        <v>128</v>
      </c>
      <c r="H4491" s="12">
        <v>0</v>
      </c>
      <c r="I4491" s="13">
        <v>10</v>
      </c>
      <c r="J4491" s="13">
        <v>55</v>
      </c>
      <c r="K4491" s="13">
        <v>0</v>
      </c>
      <c r="L4491" s="13">
        <v>70</v>
      </c>
      <c r="M4491" s="13">
        <v>0</v>
      </c>
      <c r="N4491" s="14">
        <f>D4491*$D$11</f>
        <v>83.2</v>
      </c>
      <c r="O4491" s="14">
        <f>E4491*$E$11</f>
        <v>0</v>
      </c>
      <c r="P4491" s="14">
        <f>F4491*$F$11</f>
        <v>0</v>
      </c>
      <c r="Q4491" s="14">
        <f>G4491*$G$11</f>
        <v>192</v>
      </c>
      <c r="R4491" s="14">
        <f>H4491*$H$11</f>
        <v>0</v>
      </c>
      <c r="S4491" s="14">
        <f>(N4491/100)*(I4491*$I$11)+(N4491/100)*(J4491*$J$11)</f>
        <v>108.16000000000001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268.8</v>
      </c>
      <c r="W4491" s="14">
        <f>(R4491/100)*(K4491*$K$11)+(R4491/100)*(L4491*$L$11)</f>
        <v>0</v>
      </c>
      <c r="X4491" s="14">
        <f t="shared" si="1422"/>
        <v>191.36</v>
      </c>
      <c r="Y4491" s="14">
        <f t="shared" si="1423"/>
        <v>0</v>
      </c>
      <c r="Z4491" s="14">
        <f t="shared" si="1424"/>
        <v>0</v>
      </c>
      <c r="AA4491" s="14">
        <f t="shared" si="1425"/>
        <v>460.8</v>
      </c>
      <c r="AB4491" s="14">
        <f t="shared" si="1427"/>
        <v>0</v>
      </c>
      <c r="AC4491" s="15">
        <f t="shared" si="1426"/>
        <v>652.20000000000005</v>
      </c>
      <c r="AD4491" s="48">
        <f>(ROUND(AC4491-AC4483,1)/AC4483)</f>
        <v>0.10767663043478261</v>
      </c>
      <c r="AE4491" s="113"/>
      <c r="AF4491" s="60"/>
    </row>
    <row r="4492" spans="1:32">
      <c r="A4492" s="99" t="s">
        <v>831</v>
      </c>
      <c r="B4492" s="87"/>
      <c r="C4492" s="21" t="s">
        <v>4</v>
      </c>
      <c r="D4492" s="12">
        <v>64</v>
      </c>
      <c r="E4492" s="12">
        <v>0</v>
      </c>
      <c r="F4492" s="12">
        <v>0</v>
      </c>
      <c r="G4492" s="12">
        <v>0</v>
      </c>
      <c r="H4492" s="12">
        <v>128</v>
      </c>
      <c r="I4492" s="13">
        <v>10</v>
      </c>
      <c r="J4492" s="13">
        <v>55</v>
      </c>
      <c r="K4492" s="13">
        <v>35</v>
      </c>
      <c r="L4492" s="13">
        <v>35</v>
      </c>
      <c r="M4492" s="13">
        <v>0</v>
      </c>
      <c r="N4492" s="14">
        <f>D4492*$D$12</f>
        <v>83.2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192</v>
      </c>
      <c r="S4492" s="14">
        <f>(N4492/100)*(I4492*$I$12)+(N4492/100)*(J4492*$J$12)</f>
        <v>108.16000000000001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268.8</v>
      </c>
      <c r="X4492" s="14">
        <f t="shared" si="1422"/>
        <v>191.36</v>
      </c>
      <c r="Y4492" s="14">
        <f t="shared" si="1423"/>
        <v>0</v>
      </c>
      <c r="Z4492" s="14">
        <f t="shared" si="1424"/>
        <v>0</v>
      </c>
      <c r="AA4492" s="14">
        <f t="shared" si="1425"/>
        <v>0</v>
      </c>
      <c r="AB4492" s="14">
        <f t="shared" si="1427"/>
        <v>460.8</v>
      </c>
      <c r="AC4492" s="15">
        <f t="shared" si="1426"/>
        <v>652.20000000000005</v>
      </c>
      <c r="AD4492" s="48">
        <f>(ROUND(AC4492-AC4483,1)/AC4483)</f>
        <v>0.10767663043478261</v>
      </c>
      <c r="AE4492" s="113"/>
      <c r="AF4492" s="63"/>
    </row>
    <row r="4493" spans="1:32">
      <c r="A4493" s="99" t="s">
        <v>832</v>
      </c>
      <c r="B4493" s="87"/>
      <c r="C4493" s="21" t="s">
        <v>327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55</v>
      </c>
      <c r="K4493" s="13">
        <v>0</v>
      </c>
      <c r="L4493" s="13">
        <v>0</v>
      </c>
      <c r="M4493" s="13">
        <v>62</v>
      </c>
      <c r="N4493" s="14">
        <f>D4493*$D$13</f>
        <v>192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487.67999999999995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679.68</v>
      </c>
      <c r="Y4493" s="14">
        <f t="shared" si="1423"/>
        <v>0</v>
      </c>
      <c r="Z4493" s="14">
        <f t="shared" si="1424"/>
        <v>0</v>
      </c>
      <c r="AA4493" s="14">
        <f t="shared" si="1425"/>
        <v>0</v>
      </c>
      <c r="AB4493" s="14">
        <f t="shared" si="1427"/>
        <v>0</v>
      </c>
      <c r="AC4493" s="15">
        <f t="shared" si="1426"/>
        <v>679.7</v>
      </c>
      <c r="AD4493" s="48">
        <f>(ROUND(AC4493-AC4483,1)/AC4483)</f>
        <v>0.15438179347826089</v>
      </c>
      <c r="AE4493" s="113"/>
      <c r="AF4493" s="60"/>
    </row>
    <row r="4494" spans="1:32">
      <c r="A4494" s="99" t="s">
        <v>833</v>
      </c>
      <c r="B4494" s="87"/>
      <c r="C4494" s="21" t="s">
        <v>328</v>
      </c>
      <c r="D4494" s="12">
        <v>128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55</v>
      </c>
      <c r="K4494" s="13">
        <v>62</v>
      </c>
      <c r="L4494" s="13">
        <v>0</v>
      </c>
      <c r="M4494" s="13">
        <v>0</v>
      </c>
      <c r="N4494" s="14">
        <f>D4494*$D$14</f>
        <v>192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487.67999999999995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22"/>
        <v>679.68</v>
      </c>
      <c r="Y4494" s="14">
        <f t="shared" si="1423"/>
        <v>0</v>
      </c>
      <c r="Z4494" s="14">
        <f t="shared" si="1424"/>
        <v>0</v>
      </c>
      <c r="AA4494" s="14">
        <f t="shared" si="1425"/>
        <v>0</v>
      </c>
      <c r="AB4494" s="14">
        <f t="shared" si="1427"/>
        <v>0</v>
      </c>
      <c r="AC4494" s="15">
        <f t="shared" si="1426"/>
        <v>679.7</v>
      </c>
      <c r="AD4494" s="48">
        <f>(ROUND(AC4494-AC4483,1)/AC4483)</f>
        <v>0.15438179347826089</v>
      </c>
      <c r="AE4494" s="113"/>
      <c r="AF4494" s="60"/>
    </row>
    <row r="4495" spans="1:32">
      <c r="A4495" s="99"/>
      <c r="B4495" s="87"/>
      <c r="C4495" s="21" t="s">
        <v>329</v>
      </c>
      <c r="D4495" s="12">
        <v>128</v>
      </c>
      <c r="E4495" s="12">
        <v>0</v>
      </c>
      <c r="F4495" s="12">
        <v>0</v>
      </c>
      <c r="G4495" s="12">
        <v>0</v>
      </c>
      <c r="H4495" s="12">
        <v>0</v>
      </c>
      <c r="I4495" s="13">
        <v>10</v>
      </c>
      <c r="J4495" s="13">
        <v>55</v>
      </c>
      <c r="K4495" s="13">
        <v>0</v>
      </c>
      <c r="L4495" s="13">
        <v>62</v>
      </c>
      <c r="M4495" s="13">
        <v>0</v>
      </c>
      <c r="N4495" s="14">
        <f>D4495*$D$15</f>
        <v>192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487.67999999999995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22"/>
        <v>679.68</v>
      </c>
      <c r="Y4495" s="14">
        <f t="shared" si="1423"/>
        <v>0</v>
      </c>
      <c r="Z4495" s="14">
        <f t="shared" si="1424"/>
        <v>0</v>
      </c>
      <c r="AA4495" s="14">
        <f t="shared" si="1425"/>
        <v>0</v>
      </c>
      <c r="AB4495" s="14">
        <f t="shared" si="1427"/>
        <v>0</v>
      </c>
      <c r="AC4495" s="15">
        <f t="shared" si="1426"/>
        <v>679.7</v>
      </c>
      <c r="AD4495" s="48">
        <f>(ROUND(AC4495-AC4483,1)/AC4483)</f>
        <v>0.15438179347826089</v>
      </c>
      <c r="AE4495" s="113"/>
      <c r="AF4495" s="60"/>
    </row>
    <row r="4496" spans="1:32">
      <c r="A4496" s="99"/>
      <c r="B4496" s="87"/>
      <c r="C4496" s="21" t="s">
        <v>325</v>
      </c>
      <c r="D4496" s="12">
        <v>128</v>
      </c>
      <c r="E4496" s="12">
        <v>0</v>
      </c>
      <c r="F4496" s="12">
        <v>0</v>
      </c>
      <c r="G4496" s="12">
        <v>0</v>
      </c>
      <c r="H4496" s="12">
        <v>0</v>
      </c>
      <c r="I4496" s="13">
        <v>10</v>
      </c>
      <c r="J4496" s="13">
        <v>74</v>
      </c>
      <c r="K4496" s="13">
        <v>0</v>
      </c>
      <c r="L4496" s="13">
        <v>0</v>
      </c>
      <c r="M4496" s="13">
        <v>0</v>
      </c>
      <c r="N4496" s="14">
        <f>D4496*$D$16</f>
        <v>204.8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550.91200000000003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22"/>
        <v>755.71199999999999</v>
      </c>
      <c r="Y4496" s="14">
        <f t="shared" si="1423"/>
        <v>0</v>
      </c>
      <c r="Z4496" s="14">
        <f t="shared" si="1424"/>
        <v>0</v>
      </c>
      <c r="AA4496" s="14">
        <f t="shared" si="1425"/>
        <v>0</v>
      </c>
      <c r="AB4496" s="14">
        <f t="shared" si="1427"/>
        <v>0</v>
      </c>
      <c r="AC4496" s="15">
        <f t="shared" si="1426"/>
        <v>755.7</v>
      </c>
      <c r="AD4496" s="48">
        <f>(ROUND(AC4496-AC4483,1)/AC4483)</f>
        <v>0.28345788043478265</v>
      </c>
      <c r="AE4496" s="113"/>
      <c r="AF4496" s="60"/>
    </row>
    <row r="4497" spans="1:32">
      <c r="A4497" s="99"/>
      <c r="B4497" s="87"/>
      <c r="C4497" s="21" t="s">
        <v>326</v>
      </c>
      <c r="D4497" s="12">
        <v>128</v>
      </c>
      <c r="E4497" s="12">
        <v>0</v>
      </c>
      <c r="F4497" s="12">
        <v>0</v>
      </c>
      <c r="G4497" s="12">
        <v>0</v>
      </c>
      <c r="H4497" s="12">
        <v>0</v>
      </c>
      <c r="I4497" s="13">
        <v>44</v>
      </c>
      <c r="J4497" s="13">
        <v>55</v>
      </c>
      <c r="K4497" s="13">
        <v>0</v>
      </c>
      <c r="L4497" s="13">
        <v>0</v>
      </c>
      <c r="M4497" s="13">
        <v>0</v>
      </c>
      <c r="N4497" s="14">
        <f>D4497*$D$17</f>
        <v>204.8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428.03199999999998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22"/>
        <v>632.83199999999999</v>
      </c>
      <c r="Y4497" s="14">
        <f t="shared" si="1423"/>
        <v>0</v>
      </c>
      <c r="Z4497" s="14">
        <f t="shared" si="1424"/>
        <v>0</v>
      </c>
      <c r="AA4497" s="14">
        <f t="shared" si="1425"/>
        <v>0</v>
      </c>
      <c r="AB4497" s="14">
        <f t="shared" si="1427"/>
        <v>0</v>
      </c>
      <c r="AC4497" s="15">
        <f t="shared" si="1426"/>
        <v>632.79999999999995</v>
      </c>
      <c r="AD4497" s="48">
        <f>(ROUND(AC4497-AC4483,1)/AC4483)</f>
        <v>7.472826086956523E-2</v>
      </c>
      <c r="AE4497" s="113"/>
      <c r="AF4497" s="60"/>
    </row>
    <row r="4498" spans="1:32">
      <c r="A4498" s="106" t="s">
        <v>0</v>
      </c>
      <c r="B4498" s="88" t="s">
        <v>192</v>
      </c>
      <c r="C4498" s="50" t="s">
        <v>243</v>
      </c>
      <c r="D4498" s="11">
        <v>132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40</v>
      </c>
      <c r="K4498" s="51">
        <v>0</v>
      </c>
      <c r="L4498" s="51">
        <v>0</v>
      </c>
      <c r="M4498" s="51">
        <v>0</v>
      </c>
      <c r="N4498" s="52">
        <f>D4498*$D$3</f>
        <v>264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316.8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22"/>
        <v>580.79999999999995</v>
      </c>
      <c r="Y4498" s="52">
        <f t="shared" si="1423"/>
        <v>0</v>
      </c>
      <c r="Z4498" s="52">
        <f t="shared" si="1424"/>
        <v>0</v>
      </c>
      <c r="AA4498" s="52">
        <f t="shared" si="1425"/>
        <v>0</v>
      </c>
      <c r="AB4498" s="52">
        <f t="shared" si="1427"/>
        <v>0</v>
      </c>
      <c r="AC4498" s="53">
        <f>ROUND(X4498+Y4498+Z4498+AA4498+AB4498,1)</f>
        <v>580.79999999999995</v>
      </c>
      <c r="AD4498" s="58">
        <v>0</v>
      </c>
      <c r="AE4498" s="113"/>
      <c r="AF4498" s="60"/>
    </row>
    <row r="4499" spans="1:32">
      <c r="A4499" s="99" t="s">
        <v>800</v>
      </c>
      <c r="B4499" s="89">
        <v>0</v>
      </c>
      <c r="C4499" s="21" t="s">
        <v>324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34</v>
      </c>
      <c r="J4499" s="13">
        <v>54</v>
      </c>
      <c r="K4499" s="13">
        <v>0</v>
      </c>
      <c r="L4499" s="13">
        <v>0</v>
      </c>
      <c r="M4499" s="13">
        <v>0</v>
      </c>
      <c r="N4499" s="14">
        <f>D4499*$D$4</f>
        <v>211.20000000000002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464.64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2"/>
        <v>675.84</v>
      </c>
      <c r="Y4499" s="14">
        <f t="shared" si="1423"/>
        <v>0</v>
      </c>
      <c r="Z4499" s="14">
        <f t="shared" si="1424"/>
        <v>0</v>
      </c>
      <c r="AA4499" s="14">
        <f t="shared" si="1425"/>
        <v>0</v>
      </c>
      <c r="AB4499" s="14">
        <f>R4499+W4499</f>
        <v>0</v>
      </c>
      <c r="AC4499" s="15">
        <f>ROUND(X4499+Y4499+Z4499+AA4499+AB4499,1)</f>
        <v>675.8</v>
      </c>
      <c r="AD4499" s="48">
        <f>(ROUND(AC4499-AC4498,1)/AC4498)</f>
        <v>0.16356749311294766</v>
      </c>
      <c r="AE4499" s="113"/>
      <c r="AF4499" s="60"/>
    </row>
    <row r="4500" spans="1:32">
      <c r="A4500" s="99" t="s">
        <v>801</v>
      </c>
      <c r="B4500" s="89">
        <v>16</v>
      </c>
      <c r="C4500" s="21" t="s">
        <v>834</v>
      </c>
      <c r="D4500" s="12">
        <v>132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0</v>
      </c>
      <c r="L4500" s="13">
        <v>0</v>
      </c>
      <c r="M4500" s="13">
        <v>0</v>
      </c>
      <c r="N4500" s="14">
        <f>D4500*$D$5</f>
        <v>264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285.12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2"/>
        <v>549.12</v>
      </c>
      <c r="Y4500" s="14">
        <f t="shared" si="1423"/>
        <v>0</v>
      </c>
      <c r="Z4500" s="14">
        <f t="shared" si="1424"/>
        <v>0</v>
      </c>
      <c r="AA4500" s="14">
        <f t="shared" si="1425"/>
        <v>0</v>
      </c>
      <c r="AB4500" s="14">
        <f>R4500+W4500</f>
        <v>0</v>
      </c>
      <c r="AC4500" s="15">
        <f t="shared" ref="AC4500:AC4512" si="1428">ROUND(X4500+Y4500+Z4500+AA4500+AB4500,1)</f>
        <v>549.1</v>
      </c>
      <c r="AD4500" s="48">
        <f>(ROUND(AC4500-AC4498,1)/AC4498)</f>
        <v>-5.4579889807162538E-2</v>
      </c>
      <c r="AE4500" s="113"/>
      <c r="AF4500" s="60"/>
    </row>
    <row r="4501" spans="1:32">
      <c r="A4501" s="99" t="s">
        <v>802</v>
      </c>
      <c r="B4501" s="89">
        <v>0</v>
      </c>
      <c r="C4501" s="21" t="s">
        <v>337</v>
      </c>
      <c r="D4501" s="12">
        <v>132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40</v>
      </c>
      <c r="K4501" s="13">
        <v>0</v>
      </c>
      <c r="L4501" s="13">
        <v>0</v>
      </c>
      <c r="M4501" s="13">
        <v>0</v>
      </c>
      <c r="N4501" s="14">
        <f>D4501*$D$6</f>
        <v>264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285.12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2"/>
        <v>549.12</v>
      </c>
      <c r="Y4501" s="14">
        <f t="shared" si="1423"/>
        <v>0</v>
      </c>
      <c r="Z4501" s="14">
        <f t="shared" si="1424"/>
        <v>0</v>
      </c>
      <c r="AA4501" s="14">
        <f t="shared" si="1425"/>
        <v>0</v>
      </c>
      <c r="AB4501" s="14">
        <f t="shared" ref="AB4501:AB4513" si="1429">R4501+W4501</f>
        <v>0</v>
      </c>
      <c r="AC4501" s="15">
        <f t="shared" si="1428"/>
        <v>549.1</v>
      </c>
      <c r="AD4501" s="48">
        <f>(ROUND(AC4501-AC4498,1)/AC4498)</f>
        <v>-5.4579889807162538E-2</v>
      </c>
      <c r="AE4501" s="113"/>
      <c r="AF4501" s="63"/>
    </row>
    <row r="4502" spans="1:32">
      <c r="A4502" s="99" t="s">
        <v>803</v>
      </c>
      <c r="B4502" s="89">
        <v>0</v>
      </c>
      <c r="C4502" s="21" t="s">
        <v>338</v>
      </c>
      <c r="D4502" s="12">
        <v>132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40</v>
      </c>
      <c r="K4502" s="13">
        <v>0</v>
      </c>
      <c r="L4502" s="13">
        <v>0</v>
      </c>
      <c r="M4502" s="13">
        <v>0</v>
      </c>
      <c r="N4502" s="14">
        <f>D4502*$D$7</f>
        <v>264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285.12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2"/>
        <v>549.12</v>
      </c>
      <c r="Y4502" s="14">
        <f t="shared" si="1423"/>
        <v>0</v>
      </c>
      <c r="Z4502" s="14">
        <f t="shared" si="1424"/>
        <v>0</v>
      </c>
      <c r="AA4502" s="14">
        <f t="shared" si="1425"/>
        <v>0</v>
      </c>
      <c r="AB4502" s="14">
        <f t="shared" si="1429"/>
        <v>0</v>
      </c>
      <c r="AC4502" s="15">
        <f t="shared" si="1428"/>
        <v>549.1</v>
      </c>
      <c r="AD4502" s="48">
        <f>(ROUND(AC4502-AC4498,1)/AC4498)</f>
        <v>-5.4579889807162538E-2</v>
      </c>
      <c r="AE4502" s="113"/>
      <c r="AF4502" s="60"/>
    </row>
    <row r="4503" spans="1:32">
      <c r="A4503" s="99" t="s">
        <v>653</v>
      </c>
      <c r="B4503" s="89"/>
      <c r="C4503" s="21" t="s">
        <v>339</v>
      </c>
      <c r="D4503" s="12">
        <v>132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40</v>
      </c>
      <c r="K4503" s="13">
        <v>0</v>
      </c>
      <c r="L4503" s="13">
        <v>0</v>
      </c>
      <c r="M4503" s="13">
        <v>0</v>
      </c>
      <c r="N4503" s="14">
        <f>D4503*$D$8</f>
        <v>264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285.12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2"/>
        <v>549.12</v>
      </c>
      <c r="Y4503" s="14">
        <f t="shared" si="1423"/>
        <v>0</v>
      </c>
      <c r="Z4503" s="14">
        <f t="shared" si="1424"/>
        <v>0</v>
      </c>
      <c r="AA4503" s="14">
        <f t="shared" si="1425"/>
        <v>0</v>
      </c>
      <c r="AB4503" s="14">
        <f t="shared" si="1429"/>
        <v>0</v>
      </c>
      <c r="AC4503" s="15">
        <f t="shared" si="1428"/>
        <v>549.1</v>
      </c>
      <c r="AD4503" s="48">
        <f>(ROUND(AC4503-AC4498,1)/AC4498)</f>
        <v>-5.4579889807162538E-2</v>
      </c>
      <c r="AE4503" s="113"/>
      <c r="AF4503" s="60"/>
    </row>
    <row r="4504" spans="1:32">
      <c r="A4504" s="99" t="s">
        <v>594</v>
      </c>
      <c r="B4504" s="89"/>
      <c r="C4504" s="21" t="s">
        <v>1</v>
      </c>
      <c r="D4504" s="12">
        <v>66</v>
      </c>
      <c r="E4504" s="12">
        <v>132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65</v>
      </c>
      <c r="L4504" s="13">
        <v>0</v>
      </c>
      <c r="M4504" s="13">
        <v>0</v>
      </c>
      <c r="N4504" s="14">
        <f>D4504*$D$9</f>
        <v>85.8</v>
      </c>
      <c r="O4504" s="14">
        <f>E4504*$E$9</f>
        <v>198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102.96000000000001</v>
      </c>
      <c r="T4504" s="14">
        <f>(O4504/100)*(K4504*$K$9)</f>
        <v>257.39999999999998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2"/>
        <v>188.76</v>
      </c>
      <c r="Y4504" s="14">
        <f t="shared" si="1423"/>
        <v>455.4</v>
      </c>
      <c r="Z4504" s="14">
        <f t="shared" si="1424"/>
        <v>0</v>
      </c>
      <c r="AA4504" s="14">
        <f t="shared" si="1425"/>
        <v>0</v>
      </c>
      <c r="AB4504" s="14">
        <f t="shared" si="1429"/>
        <v>0</v>
      </c>
      <c r="AC4504" s="15">
        <f t="shared" si="1428"/>
        <v>644.20000000000005</v>
      </c>
      <c r="AD4504" s="48">
        <f>(ROUND(AC4504-AC4498,1)/AC4498)</f>
        <v>0.10915977961432508</v>
      </c>
      <c r="AE4504" s="113"/>
      <c r="AF4504" s="60"/>
    </row>
    <row r="4505" spans="1:32">
      <c r="A4505" s="99" t="s">
        <v>829</v>
      </c>
      <c r="B4505" s="89"/>
      <c r="C4505" s="21" t="s">
        <v>2</v>
      </c>
      <c r="D4505" s="12">
        <v>66</v>
      </c>
      <c r="E4505" s="12">
        <v>0</v>
      </c>
      <c r="F4505" s="12">
        <v>132</v>
      </c>
      <c r="G4505" s="12">
        <v>0</v>
      </c>
      <c r="H4505" s="12">
        <v>0</v>
      </c>
      <c r="I4505" s="13">
        <v>20</v>
      </c>
      <c r="J4505" s="13">
        <v>40</v>
      </c>
      <c r="K4505" s="13">
        <v>32.5</v>
      </c>
      <c r="L4505" s="13">
        <v>32.5</v>
      </c>
      <c r="M4505" s="13">
        <v>0</v>
      </c>
      <c r="N4505" s="14">
        <f>D4505*$D$10</f>
        <v>85.8</v>
      </c>
      <c r="O4505" s="14">
        <f>E4505*$E$10</f>
        <v>0</v>
      </c>
      <c r="P4505" s="14">
        <f>F4505*$F$10</f>
        <v>198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102.96000000000001</v>
      </c>
      <c r="T4505" s="14">
        <f>(O4505/100)*(K4505*$J$10)</f>
        <v>0</v>
      </c>
      <c r="U4505" s="14">
        <f>(P4505/100)*(K4505*$K$10)+(P4505/100)*(L4505*$L$10)</f>
        <v>257.39999999999998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2"/>
        <v>188.76</v>
      </c>
      <c r="Y4505" s="14">
        <f t="shared" si="1423"/>
        <v>0</v>
      </c>
      <c r="Z4505" s="14">
        <f t="shared" si="1424"/>
        <v>455.4</v>
      </c>
      <c r="AA4505" s="14">
        <f t="shared" si="1425"/>
        <v>0</v>
      </c>
      <c r="AB4505" s="14">
        <f t="shared" si="1429"/>
        <v>0</v>
      </c>
      <c r="AC4505" s="15">
        <f t="shared" si="1428"/>
        <v>644.20000000000005</v>
      </c>
      <c r="AD4505" s="48">
        <f>(ROUND(AC4505-AC4498,1)/AC4498)</f>
        <v>0.10915977961432508</v>
      </c>
      <c r="AE4505" s="113"/>
      <c r="AF4505" s="60"/>
    </row>
    <row r="4506" spans="1:32">
      <c r="A4506" s="99" t="s">
        <v>830</v>
      </c>
      <c r="B4506" s="89"/>
      <c r="C4506" s="21" t="s">
        <v>3</v>
      </c>
      <c r="D4506" s="12">
        <v>66</v>
      </c>
      <c r="E4506" s="12">
        <v>0</v>
      </c>
      <c r="F4506" s="12">
        <v>0</v>
      </c>
      <c r="G4506" s="12">
        <v>132</v>
      </c>
      <c r="H4506" s="12">
        <v>0</v>
      </c>
      <c r="I4506" s="13">
        <v>20</v>
      </c>
      <c r="J4506" s="13">
        <v>40</v>
      </c>
      <c r="K4506" s="13">
        <v>0</v>
      </c>
      <c r="L4506" s="13">
        <v>65</v>
      </c>
      <c r="M4506" s="13">
        <v>0</v>
      </c>
      <c r="N4506" s="14">
        <f>D4506*$D$11</f>
        <v>85.8</v>
      </c>
      <c r="O4506" s="14">
        <f>E4506*$E$11</f>
        <v>0</v>
      </c>
      <c r="P4506" s="14">
        <f>F4506*$F$11</f>
        <v>0</v>
      </c>
      <c r="Q4506" s="14">
        <f>G4506*$G$11</f>
        <v>198</v>
      </c>
      <c r="R4506" s="14">
        <f>H4506*$H$11</f>
        <v>0</v>
      </c>
      <c r="S4506" s="14">
        <f>(N4506/100)*(I4506*$I$11)+(N4506/100)*(J4506*$J$11)</f>
        <v>102.96000000000001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257.39999999999998</v>
      </c>
      <c r="W4506" s="14">
        <f>(R4506/100)*(K4506*$K$11)+(R4506/100)*(L4506*$L$11)</f>
        <v>0</v>
      </c>
      <c r="X4506" s="14">
        <f t="shared" si="1422"/>
        <v>188.76</v>
      </c>
      <c r="Y4506" s="14">
        <f t="shared" si="1423"/>
        <v>0</v>
      </c>
      <c r="Z4506" s="14">
        <f t="shared" si="1424"/>
        <v>0</v>
      </c>
      <c r="AA4506" s="14">
        <f t="shared" si="1425"/>
        <v>455.4</v>
      </c>
      <c r="AB4506" s="14">
        <f t="shared" si="1429"/>
        <v>0</v>
      </c>
      <c r="AC4506" s="15">
        <f t="shared" si="1428"/>
        <v>644.20000000000005</v>
      </c>
      <c r="AD4506" s="48">
        <f>(ROUND(AC4506-AC4498,1)/AC4498)</f>
        <v>0.10915977961432508</v>
      </c>
      <c r="AE4506" s="113"/>
      <c r="AF4506" s="60"/>
    </row>
    <row r="4507" spans="1:32">
      <c r="A4507" s="99" t="s">
        <v>831</v>
      </c>
      <c r="B4507" s="89"/>
      <c r="C4507" s="21" t="s">
        <v>4</v>
      </c>
      <c r="D4507" s="12">
        <v>66</v>
      </c>
      <c r="E4507" s="12">
        <v>0</v>
      </c>
      <c r="F4507" s="12">
        <v>0</v>
      </c>
      <c r="G4507" s="12">
        <v>0</v>
      </c>
      <c r="H4507" s="12">
        <v>132</v>
      </c>
      <c r="I4507" s="13">
        <v>20</v>
      </c>
      <c r="J4507" s="13">
        <v>40</v>
      </c>
      <c r="K4507" s="13">
        <v>32.5</v>
      </c>
      <c r="L4507" s="13">
        <v>32.5</v>
      </c>
      <c r="M4507" s="13">
        <v>0</v>
      </c>
      <c r="N4507" s="14">
        <f>D4507*$D$12</f>
        <v>85.8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198</v>
      </c>
      <c r="S4507" s="14">
        <f>(N4507/100)*(I4507*$I$12)+(N4507/100)*(J4507*$J$12)</f>
        <v>102.96000000000001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257.39999999999998</v>
      </c>
      <c r="X4507" s="14">
        <f t="shared" si="1422"/>
        <v>188.76</v>
      </c>
      <c r="Y4507" s="14">
        <f t="shared" si="1423"/>
        <v>0</v>
      </c>
      <c r="Z4507" s="14">
        <f t="shared" si="1424"/>
        <v>0</v>
      </c>
      <c r="AA4507" s="14">
        <f t="shared" si="1425"/>
        <v>0</v>
      </c>
      <c r="AB4507" s="14">
        <f t="shared" si="1429"/>
        <v>455.4</v>
      </c>
      <c r="AC4507" s="15">
        <f t="shared" si="1428"/>
        <v>644.20000000000005</v>
      </c>
      <c r="AD4507" s="48">
        <f>(ROUND(AC4507-AC4498,1)/AC4498)</f>
        <v>0.10915977961432508</v>
      </c>
      <c r="AE4507" s="113"/>
      <c r="AF4507" s="60"/>
    </row>
    <row r="4508" spans="1:32">
      <c r="A4508" s="99" t="s">
        <v>832</v>
      </c>
      <c r="B4508" s="89"/>
      <c r="C4508" s="21" t="s">
        <v>327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40</v>
      </c>
      <c r="K4508" s="13">
        <v>0</v>
      </c>
      <c r="L4508" s="13">
        <v>0</v>
      </c>
      <c r="M4508" s="13">
        <v>60</v>
      </c>
      <c r="N4508" s="14">
        <f>D4508*$D$13</f>
        <v>198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475.20000000000005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673.2</v>
      </c>
      <c r="Y4508" s="14">
        <f t="shared" si="1423"/>
        <v>0</v>
      </c>
      <c r="Z4508" s="14">
        <f t="shared" si="1424"/>
        <v>0</v>
      </c>
      <c r="AA4508" s="14">
        <f t="shared" si="1425"/>
        <v>0</v>
      </c>
      <c r="AB4508" s="14">
        <f t="shared" si="1429"/>
        <v>0</v>
      </c>
      <c r="AC4508" s="15">
        <f t="shared" si="1428"/>
        <v>673.2</v>
      </c>
      <c r="AD4508" s="48">
        <f>(ROUND(AC4508-AC4498,1)/AC4498)</f>
        <v>0.15909090909090912</v>
      </c>
      <c r="AE4508" s="113"/>
      <c r="AF4508" s="60"/>
    </row>
    <row r="4509" spans="1:32">
      <c r="A4509" s="99" t="s">
        <v>833</v>
      </c>
      <c r="B4509" s="89"/>
      <c r="C4509" s="21" t="s">
        <v>328</v>
      </c>
      <c r="D4509" s="12">
        <v>132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40</v>
      </c>
      <c r="K4509" s="13">
        <v>60</v>
      </c>
      <c r="L4509" s="13">
        <v>0</v>
      </c>
      <c r="M4509" s="13">
        <v>0</v>
      </c>
      <c r="N4509" s="14">
        <f>D4509*$D$14</f>
        <v>198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475.20000000000005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2"/>
        <v>673.2</v>
      </c>
      <c r="Y4509" s="14">
        <f t="shared" si="1423"/>
        <v>0</v>
      </c>
      <c r="Z4509" s="14">
        <f t="shared" si="1424"/>
        <v>0</v>
      </c>
      <c r="AA4509" s="14">
        <f t="shared" si="1425"/>
        <v>0</v>
      </c>
      <c r="AB4509" s="14">
        <f t="shared" si="1429"/>
        <v>0</v>
      </c>
      <c r="AC4509" s="15">
        <f t="shared" si="1428"/>
        <v>673.2</v>
      </c>
      <c r="AD4509" s="48">
        <f>(ROUND(AC4509-AC4498,1)/AC4498)</f>
        <v>0.15909090909090912</v>
      </c>
      <c r="AE4509" s="113"/>
      <c r="AF4509" s="60"/>
    </row>
    <row r="4510" spans="1:32">
      <c r="A4510" s="99"/>
      <c r="B4510" s="89"/>
      <c r="C4510" s="21" t="s">
        <v>329</v>
      </c>
      <c r="D4510" s="12">
        <v>132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40</v>
      </c>
      <c r="K4510" s="13">
        <v>0</v>
      </c>
      <c r="L4510" s="13">
        <v>60</v>
      </c>
      <c r="M4510" s="13">
        <v>0</v>
      </c>
      <c r="N4510" s="14">
        <f>D4510*$D$15</f>
        <v>198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475.20000000000005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2"/>
        <v>673.2</v>
      </c>
      <c r="Y4510" s="14">
        <f t="shared" si="1423"/>
        <v>0</v>
      </c>
      <c r="Z4510" s="14">
        <f t="shared" si="1424"/>
        <v>0</v>
      </c>
      <c r="AA4510" s="14">
        <f t="shared" si="1425"/>
        <v>0</v>
      </c>
      <c r="AB4510" s="14">
        <f t="shared" si="1429"/>
        <v>0</v>
      </c>
      <c r="AC4510" s="15">
        <f t="shared" si="1428"/>
        <v>673.2</v>
      </c>
      <c r="AD4510" s="48">
        <f>(ROUND(AC4510-AC4498,1)/AC4498)</f>
        <v>0.15909090909090912</v>
      </c>
      <c r="AE4510" s="113"/>
      <c r="AF4510" s="63"/>
    </row>
    <row r="4511" spans="1:32">
      <c r="A4511" s="99"/>
      <c r="B4511" s="89"/>
      <c r="C4511" s="21" t="s">
        <v>325</v>
      </c>
      <c r="D4511" s="12">
        <v>132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65</v>
      </c>
      <c r="K4511" s="13">
        <v>0</v>
      </c>
      <c r="L4511" s="13">
        <v>0</v>
      </c>
      <c r="M4511" s="13">
        <v>0</v>
      </c>
      <c r="N4511" s="14">
        <f>D4511*$D$16</f>
        <v>211.20000000000002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522.72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2"/>
        <v>733.92000000000007</v>
      </c>
      <c r="Y4511" s="14">
        <f t="shared" si="1423"/>
        <v>0</v>
      </c>
      <c r="Z4511" s="14">
        <f t="shared" si="1424"/>
        <v>0</v>
      </c>
      <c r="AA4511" s="14">
        <f t="shared" si="1425"/>
        <v>0</v>
      </c>
      <c r="AB4511" s="14">
        <f t="shared" si="1429"/>
        <v>0</v>
      </c>
      <c r="AC4511" s="15">
        <f t="shared" si="1428"/>
        <v>733.9</v>
      </c>
      <c r="AD4511" s="48">
        <f>(ROUND(AC4511-AC4498,1)/AC4498)</f>
        <v>0.26360192837465568</v>
      </c>
      <c r="AE4511" s="111"/>
      <c r="AF4511" s="60"/>
    </row>
    <row r="4512" spans="1:32">
      <c r="A4512" s="99"/>
      <c r="B4512" s="89"/>
      <c r="C4512" s="21" t="s">
        <v>326</v>
      </c>
      <c r="D4512" s="12">
        <v>132</v>
      </c>
      <c r="E4512" s="12">
        <v>0</v>
      </c>
      <c r="F4512" s="12">
        <v>0</v>
      </c>
      <c r="G4512" s="12">
        <v>0</v>
      </c>
      <c r="H4512" s="12">
        <v>0</v>
      </c>
      <c r="I4512" s="13">
        <v>47</v>
      </c>
      <c r="J4512" s="13">
        <v>40</v>
      </c>
      <c r="K4512" s="13">
        <v>0</v>
      </c>
      <c r="L4512" s="13">
        <v>0</v>
      </c>
      <c r="M4512" s="13">
        <v>0</v>
      </c>
      <c r="N4512" s="14">
        <f>D4512*$D$17</f>
        <v>211.20000000000002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431.90400000000005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2"/>
        <v>643.10400000000004</v>
      </c>
      <c r="Y4512" s="14">
        <f t="shared" si="1423"/>
        <v>0</v>
      </c>
      <c r="Z4512" s="14">
        <f t="shared" si="1424"/>
        <v>0</v>
      </c>
      <c r="AA4512" s="14">
        <f t="shared" si="1425"/>
        <v>0</v>
      </c>
      <c r="AB4512" s="14">
        <f t="shared" si="1429"/>
        <v>0</v>
      </c>
      <c r="AC4512" s="15">
        <f t="shared" si="1428"/>
        <v>643.1</v>
      </c>
      <c r="AD4512" s="48">
        <f>(ROUND(AC4512-AC4498,1)/AC4498)</f>
        <v>0.10726584022038568</v>
      </c>
      <c r="AE4512" s="113"/>
      <c r="AF4512" s="60"/>
    </row>
    <row r="4513" spans="1:32">
      <c r="A4513" s="106" t="s">
        <v>0</v>
      </c>
      <c r="B4513" s="86" t="s">
        <v>193</v>
      </c>
      <c r="C4513" s="50" t="s">
        <v>243</v>
      </c>
      <c r="D4513" s="11">
        <v>124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248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347.2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2"/>
        <v>595.20000000000005</v>
      </c>
      <c r="Y4513" s="52">
        <f t="shared" si="1423"/>
        <v>0</v>
      </c>
      <c r="Z4513" s="52">
        <f t="shared" si="1424"/>
        <v>0</v>
      </c>
      <c r="AA4513" s="52">
        <f t="shared" si="1425"/>
        <v>0</v>
      </c>
      <c r="AB4513" s="52">
        <f t="shared" si="1429"/>
        <v>0</v>
      </c>
      <c r="AC4513" s="53">
        <f>ROUND(X4513+Y4513+Z4513+AA4513+AB4513,1)</f>
        <v>595.20000000000005</v>
      </c>
      <c r="AD4513" s="58">
        <v>0</v>
      </c>
      <c r="AE4513" s="113"/>
      <c r="AF4513" s="60"/>
    </row>
    <row r="4514" spans="1:32">
      <c r="A4514" s="99" t="s">
        <v>800</v>
      </c>
      <c r="B4514" s="87">
        <v>0</v>
      </c>
      <c r="C4514" s="21" t="s">
        <v>324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64</v>
      </c>
      <c r="K4514" s="13">
        <v>0</v>
      </c>
      <c r="L4514" s="13">
        <v>0</v>
      </c>
      <c r="M4514" s="13">
        <v>0</v>
      </c>
      <c r="N4514" s="14">
        <f>D4514*$D$4</f>
        <v>198.4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491.03999999999996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2"/>
        <v>689.43999999999994</v>
      </c>
      <c r="Y4514" s="14">
        <f t="shared" si="1423"/>
        <v>0</v>
      </c>
      <c r="Z4514" s="14">
        <f t="shared" si="1424"/>
        <v>0</v>
      </c>
      <c r="AA4514" s="14">
        <f t="shared" si="1425"/>
        <v>0</v>
      </c>
      <c r="AB4514" s="14">
        <f>R4514+W4514</f>
        <v>0</v>
      </c>
      <c r="AC4514" s="15">
        <f>ROUND(X4514+Y4514+Z4514+AA4514+AB4514,1)</f>
        <v>689.4</v>
      </c>
      <c r="AD4514" s="48">
        <f>(ROUND(AC4514-AC4513,1)/AC4513)</f>
        <v>0.15826612903225806</v>
      </c>
      <c r="AE4514" s="113"/>
      <c r="AF4514" s="60"/>
    </row>
    <row r="4515" spans="1:32">
      <c r="A4515" s="99" t="s">
        <v>801</v>
      </c>
      <c r="B4515" s="87">
        <v>16</v>
      </c>
      <c r="C4515" s="21" t="s">
        <v>834</v>
      </c>
      <c r="D4515" s="12">
        <v>124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248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312.48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2"/>
        <v>560.48</v>
      </c>
      <c r="Y4515" s="14">
        <f t="shared" si="1423"/>
        <v>0</v>
      </c>
      <c r="Z4515" s="14">
        <f t="shared" si="1424"/>
        <v>0</v>
      </c>
      <c r="AA4515" s="14">
        <f t="shared" si="1425"/>
        <v>0</v>
      </c>
      <c r="AB4515" s="14">
        <f>R4515+W4515</f>
        <v>0</v>
      </c>
      <c r="AC4515" s="15">
        <f t="shared" ref="AC4515:AC4527" si="1430">ROUND(X4515+Y4515+Z4515+AA4515+AB4515,1)</f>
        <v>560.5</v>
      </c>
      <c r="AD4515" s="48">
        <f>(ROUND(AC4515-AC4513,1)/AC4513)</f>
        <v>-5.8299731182795703E-2</v>
      </c>
      <c r="AE4515" s="113"/>
      <c r="AF4515" s="60"/>
    </row>
    <row r="4516" spans="1:32">
      <c r="A4516" s="99" t="s">
        <v>802</v>
      </c>
      <c r="B4516" s="87">
        <v>0</v>
      </c>
      <c r="C4516" s="21" t="s">
        <v>337</v>
      </c>
      <c r="D4516" s="12">
        <v>124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248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312.48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2"/>
        <v>560.48</v>
      </c>
      <c r="Y4516" s="14">
        <f t="shared" si="1423"/>
        <v>0</v>
      </c>
      <c r="Z4516" s="14">
        <f t="shared" si="1424"/>
        <v>0</v>
      </c>
      <c r="AA4516" s="14">
        <f t="shared" si="1425"/>
        <v>0</v>
      </c>
      <c r="AB4516" s="14">
        <f t="shared" ref="AB4516:AB4528" si="1431">R4516+W4516</f>
        <v>0</v>
      </c>
      <c r="AC4516" s="15">
        <f t="shared" si="1430"/>
        <v>560.5</v>
      </c>
      <c r="AD4516" s="48">
        <f>(ROUND(AC4516-AC4513,1)/AC4513)</f>
        <v>-5.8299731182795703E-2</v>
      </c>
      <c r="AE4516" s="113"/>
      <c r="AF4516" s="60"/>
    </row>
    <row r="4517" spans="1:32">
      <c r="A4517" s="99" t="s">
        <v>803</v>
      </c>
      <c r="B4517" s="87">
        <v>0</v>
      </c>
      <c r="C4517" s="21" t="s">
        <v>338</v>
      </c>
      <c r="D4517" s="12">
        <v>124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248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312.48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2"/>
        <v>560.48</v>
      </c>
      <c r="Y4517" s="14">
        <f t="shared" si="1423"/>
        <v>0</v>
      </c>
      <c r="Z4517" s="14">
        <f t="shared" si="1424"/>
        <v>0</v>
      </c>
      <c r="AA4517" s="14">
        <f t="shared" si="1425"/>
        <v>0</v>
      </c>
      <c r="AB4517" s="14">
        <f t="shared" si="1431"/>
        <v>0</v>
      </c>
      <c r="AC4517" s="15">
        <f t="shared" si="1430"/>
        <v>560.5</v>
      </c>
      <c r="AD4517" s="48">
        <f>(ROUND(AC4517-AC4513,1)/AC4513)</f>
        <v>-5.8299731182795703E-2</v>
      </c>
      <c r="AE4517" s="113"/>
      <c r="AF4517" s="60"/>
    </row>
    <row r="4518" spans="1:32">
      <c r="A4518" s="99" t="s">
        <v>653</v>
      </c>
      <c r="B4518" s="87"/>
      <c r="C4518" s="21" t="s">
        <v>339</v>
      </c>
      <c r="D4518" s="12">
        <v>124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248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312.48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2"/>
        <v>560.48</v>
      </c>
      <c r="Y4518" s="14">
        <f t="shared" si="1423"/>
        <v>0</v>
      </c>
      <c r="Z4518" s="14">
        <f t="shared" si="1424"/>
        <v>0</v>
      </c>
      <c r="AA4518" s="14">
        <f t="shared" si="1425"/>
        <v>0</v>
      </c>
      <c r="AB4518" s="14">
        <f t="shared" si="1431"/>
        <v>0</v>
      </c>
      <c r="AC4518" s="15">
        <f t="shared" si="1430"/>
        <v>560.5</v>
      </c>
      <c r="AD4518" s="48">
        <f>(ROUND(AC4518-AC4513,1)/AC4513)</f>
        <v>-5.8299731182795703E-2</v>
      </c>
      <c r="AE4518" s="113"/>
      <c r="AF4518" s="60"/>
    </row>
    <row r="4519" spans="1:32">
      <c r="A4519" s="99" t="s">
        <v>594</v>
      </c>
      <c r="B4519" s="87"/>
      <c r="C4519" s="21" t="s">
        <v>1</v>
      </c>
      <c r="D4519" s="12">
        <v>62</v>
      </c>
      <c r="E4519" s="12">
        <v>124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75</v>
      </c>
      <c r="L4519" s="13">
        <v>0</v>
      </c>
      <c r="M4519" s="13">
        <v>0</v>
      </c>
      <c r="N4519" s="14">
        <f>D4519*$D$9</f>
        <v>80.600000000000009</v>
      </c>
      <c r="O4519" s="14">
        <f>E4519*$E$9</f>
        <v>186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112.84</v>
      </c>
      <c r="T4519" s="14">
        <f>(O4519/100)*(K4519*$K$9)</f>
        <v>279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2"/>
        <v>193.44</v>
      </c>
      <c r="Y4519" s="14">
        <f t="shared" si="1423"/>
        <v>465</v>
      </c>
      <c r="Z4519" s="14">
        <f t="shared" si="1424"/>
        <v>0</v>
      </c>
      <c r="AA4519" s="14">
        <f t="shared" si="1425"/>
        <v>0</v>
      </c>
      <c r="AB4519" s="14">
        <f t="shared" si="1431"/>
        <v>0</v>
      </c>
      <c r="AC4519" s="15">
        <f t="shared" si="1430"/>
        <v>658.4</v>
      </c>
      <c r="AD4519" s="48">
        <f>(ROUND(AC4519-AC4513,1)/AC4513)</f>
        <v>0.10618279569892473</v>
      </c>
      <c r="AE4519" s="113"/>
      <c r="AF4519" s="60"/>
    </row>
    <row r="4520" spans="1:32">
      <c r="A4520" s="99" t="s">
        <v>829</v>
      </c>
      <c r="B4520" s="87"/>
      <c r="C4520" s="21" t="s">
        <v>2</v>
      </c>
      <c r="D4520" s="12">
        <v>62</v>
      </c>
      <c r="E4520" s="12">
        <v>0</v>
      </c>
      <c r="F4520" s="12">
        <v>124</v>
      </c>
      <c r="G4520" s="12">
        <v>0</v>
      </c>
      <c r="H4520" s="12">
        <v>0</v>
      </c>
      <c r="I4520" s="13">
        <v>20</v>
      </c>
      <c r="J4520" s="13">
        <v>50</v>
      </c>
      <c r="K4520" s="13">
        <v>37.5</v>
      </c>
      <c r="L4520" s="13">
        <v>37.5</v>
      </c>
      <c r="M4520" s="13">
        <v>0</v>
      </c>
      <c r="N4520" s="14">
        <f>D4520*$D$10</f>
        <v>80.600000000000009</v>
      </c>
      <c r="O4520" s="14">
        <f>E4520*$E$10</f>
        <v>0</v>
      </c>
      <c r="P4520" s="14">
        <f>F4520*$F$10</f>
        <v>186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112.84</v>
      </c>
      <c r="T4520" s="14">
        <f>(O4520/100)*(K4520*$J$10)</f>
        <v>0</v>
      </c>
      <c r="U4520" s="14">
        <f>(P4520/100)*(K4520*$K$10)+(P4520/100)*(L4520*$L$10)</f>
        <v>279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2"/>
        <v>193.44</v>
      </c>
      <c r="Y4520" s="14">
        <f t="shared" si="1423"/>
        <v>0</v>
      </c>
      <c r="Z4520" s="14">
        <f t="shared" si="1424"/>
        <v>465</v>
      </c>
      <c r="AA4520" s="14">
        <f t="shared" si="1425"/>
        <v>0</v>
      </c>
      <c r="AB4520" s="14">
        <f t="shared" si="1431"/>
        <v>0</v>
      </c>
      <c r="AC4520" s="15">
        <f t="shared" si="1430"/>
        <v>658.4</v>
      </c>
      <c r="AD4520" s="48">
        <f>(ROUND(AC4520-AC4513,1)/AC4513)</f>
        <v>0.10618279569892473</v>
      </c>
      <c r="AE4520" s="113"/>
      <c r="AF4520" s="60"/>
    </row>
    <row r="4521" spans="1:32">
      <c r="A4521" s="99" t="s">
        <v>830</v>
      </c>
      <c r="B4521" s="87"/>
      <c r="C4521" s="21" t="s">
        <v>3</v>
      </c>
      <c r="D4521" s="12">
        <v>62</v>
      </c>
      <c r="E4521" s="12">
        <v>0</v>
      </c>
      <c r="F4521" s="12">
        <v>0</v>
      </c>
      <c r="G4521" s="12">
        <v>124</v>
      </c>
      <c r="H4521" s="12">
        <v>0</v>
      </c>
      <c r="I4521" s="13">
        <v>20</v>
      </c>
      <c r="J4521" s="13">
        <v>50</v>
      </c>
      <c r="K4521" s="13">
        <v>0</v>
      </c>
      <c r="L4521" s="13">
        <v>75</v>
      </c>
      <c r="M4521" s="13">
        <v>0</v>
      </c>
      <c r="N4521" s="14">
        <f>D4521*$D$11</f>
        <v>80.600000000000009</v>
      </c>
      <c r="O4521" s="14">
        <f>E4521*$E$11</f>
        <v>0</v>
      </c>
      <c r="P4521" s="14">
        <f>F4521*$F$11</f>
        <v>0</v>
      </c>
      <c r="Q4521" s="14">
        <f>G4521*$G$11</f>
        <v>186</v>
      </c>
      <c r="R4521" s="14">
        <f>H4521*$H$11</f>
        <v>0</v>
      </c>
      <c r="S4521" s="14">
        <f>(N4521/100)*(I4521*$I$11)+(N4521/100)*(J4521*$J$11)</f>
        <v>112.84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279</v>
      </c>
      <c r="W4521" s="14">
        <f>(R4521/100)*(K4521*$K$11)+(R4521/100)*(L4521*$L$11)</f>
        <v>0</v>
      </c>
      <c r="X4521" s="14">
        <f t="shared" si="1422"/>
        <v>193.44</v>
      </c>
      <c r="Y4521" s="14">
        <f t="shared" si="1423"/>
        <v>0</v>
      </c>
      <c r="Z4521" s="14">
        <f t="shared" si="1424"/>
        <v>0</v>
      </c>
      <c r="AA4521" s="14">
        <f t="shared" si="1425"/>
        <v>465</v>
      </c>
      <c r="AB4521" s="14">
        <f t="shared" si="1431"/>
        <v>0</v>
      </c>
      <c r="AC4521" s="15">
        <f t="shared" si="1430"/>
        <v>658.4</v>
      </c>
      <c r="AD4521" s="48">
        <f>(ROUND(AC4521-AC4513,1)/AC4513)</f>
        <v>0.10618279569892473</v>
      </c>
      <c r="AE4521" s="113"/>
      <c r="AF4521" s="60"/>
    </row>
    <row r="4522" spans="1:32">
      <c r="A4522" s="99" t="s">
        <v>831</v>
      </c>
      <c r="B4522" s="87"/>
      <c r="C4522" s="21" t="s">
        <v>4</v>
      </c>
      <c r="D4522" s="12">
        <v>62</v>
      </c>
      <c r="E4522" s="12">
        <v>0</v>
      </c>
      <c r="F4522" s="12">
        <v>0</v>
      </c>
      <c r="G4522" s="12">
        <v>0</v>
      </c>
      <c r="H4522" s="12">
        <v>124</v>
      </c>
      <c r="I4522" s="13">
        <v>20</v>
      </c>
      <c r="J4522" s="13">
        <v>50</v>
      </c>
      <c r="K4522" s="13">
        <v>37.5</v>
      </c>
      <c r="L4522" s="13">
        <v>37.5</v>
      </c>
      <c r="M4522" s="13">
        <v>0</v>
      </c>
      <c r="N4522" s="14">
        <f>D4522*$D$12</f>
        <v>80.600000000000009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186</v>
      </c>
      <c r="S4522" s="14">
        <f>(N4522/100)*(I4522*$I$12)+(N4522/100)*(J4522*$J$12)</f>
        <v>112.84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279</v>
      </c>
      <c r="X4522" s="14">
        <f t="shared" si="1422"/>
        <v>193.44</v>
      </c>
      <c r="Y4522" s="14">
        <f t="shared" si="1423"/>
        <v>0</v>
      </c>
      <c r="Z4522" s="14">
        <f t="shared" si="1424"/>
        <v>0</v>
      </c>
      <c r="AA4522" s="14">
        <f t="shared" si="1425"/>
        <v>0</v>
      </c>
      <c r="AB4522" s="14">
        <f t="shared" si="1431"/>
        <v>465</v>
      </c>
      <c r="AC4522" s="15">
        <f t="shared" si="1430"/>
        <v>658.4</v>
      </c>
      <c r="AD4522" s="48">
        <f>(ROUND(AC4522-AC4513,1)/AC4513)</f>
        <v>0.10618279569892473</v>
      </c>
      <c r="AE4522" s="113"/>
      <c r="AF4522" s="60"/>
    </row>
    <row r="4523" spans="1:32">
      <c r="A4523" s="99" t="s">
        <v>832</v>
      </c>
      <c r="B4523" s="87"/>
      <c r="C4523" s="21" t="s">
        <v>327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65</v>
      </c>
      <c r="N4523" s="14">
        <f>D4523*$D$13</f>
        <v>186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502.2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688.2</v>
      </c>
      <c r="Y4523" s="14">
        <f t="shared" si="1423"/>
        <v>0</v>
      </c>
      <c r="Z4523" s="14">
        <f t="shared" si="1424"/>
        <v>0</v>
      </c>
      <c r="AA4523" s="14">
        <f t="shared" si="1425"/>
        <v>0</v>
      </c>
      <c r="AB4523" s="14">
        <f t="shared" si="1431"/>
        <v>0</v>
      </c>
      <c r="AC4523" s="15">
        <f t="shared" si="1430"/>
        <v>688.2</v>
      </c>
      <c r="AD4523" s="48">
        <f>(ROUND(AC4523-AC4513,1)/AC4513)</f>
        <v>0.15625</v>
      </c>
      <c r="AE4523" s="113"/>
      <c r="AF4523" s="60"/>
    </row>
    <row r="4524" spans="1:32">
      <c r="A4524" s="99" t="s">
        <v>833</v>
      </c>
      <c r="B4524" s="87"/>
      <c r="C4524" s="21" t="s">
        <v>328</v>
      </c>
      <c r="D4524" s="12">
        <v>124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65</v>
      </c>
      <c r="L4524" s="13">
        <v>0</v>
      </c>
      <c r="M4524" s="13">
        <v>0</v>
      </c>
      <c r="N4524" s="14">
        <f>D4524*$D$14</f>
        <v>186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502.2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2"/>
        <v>688.2</v>
      </c>
      <c r="Y4524" s="14">
        <f t="shared" si="1423"/>
        <v>0</v>
      </c>
      <c r="Z4524" s="14">
        <f t="shared" si="1424"/>
        <v>0</v>
      </c>
      <c r="AA4524" s="14">
        <f t="shared" si="1425"/>
        <v>0</v>
      </c>
      <c r="AB4524" s="14">
        <f t="shared" si="1431"/>
        <v>0</v>
      </c>
      <c r="AC4524" s="15">
        <f t="shared" si="1430"/>
        <v>688.2</v>
      </c>
      <c r="AD4524" s="48">
        <f>(ROUND(AC4524-AC4513,1)/AC4513)</f>
        <v>0.15625</v>
      </c>
      <c r="AE4524" s="113"/>
      <c r="AF4524" s="60"/>
    </row>
    <row r="4525" spans="1:32">
      <c r="A4525" s="99"/>
      <c r="B4525" s="87"/>
      <c r="C4525" s="21" t="s">
        <v>329</v>
      </c>
      <c r="D4525" s="12">
        <v>124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65</v>
      </c>
      <c r="M4525" s="13">
        <v>0</v>
      </c>
      <c r="N4525" s="14">
        <f>D4525*$D$15</f>
        <v>186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502.2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2"/>
        <v>688.2</v>
      </c>
      <c r="Y4525" s="14">
        <f t="shared" si="1423"/>
        <v>0</v>
      </c>
      <c r="Z4525" s="14">
        <f t="shared" si="1424"/>
        <v>0</v>
      </c>
      <c r="AA4525" s="14">
        <f t="shared" si="1425"/>
        <v>0</v>
      </c>
      <c r="AB4525" s="14">
        <f t="shared" si="1431"/>
        <v>0</v>
      </c>
      <c r="AC4525" s="15">
        <f t="shared" si="1430"/>
        <v>688.2</v>
      </c>
      <c r="AD4525" s="48">
        <f>(ROUND(AC4525-AC4513,1)/AC4513)</f>
        <v>0.15625</v>
      </c>
      <c r="AE4525" s="113"/>
      <c r="AF4525" s="60"/>
    </row>
    <row r="4526" spans="1:32">
      <c r="A4526" s="99"/>
      <c r="B4526" s="87"/>
      <c r="C4526" s="21" t="s">
        <v>325</v>
      </c>
      <c r="D4526" s="12">
        <v>124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74</v>
      </c>
      <c r="K4526" s="13">
        <v>0</v>
      </c>
      <c r="L4526" s="13">
        <v>0</v>
      </c>
      <c r="M4526" s="13">
        <v>0</v>
      </c>
      <c r="N4526" s="14">
        <f>D4526*$D$16</f>
        <v>198.4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553.53599999999994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2"/>
        <v>751.93599999999992</v>
      </c>
      <c r="Y4526" s="14">
        <f t="shared" si="1423"/>
        <v>0</v>
      </c>
      <c r="Z4526" s="14">
        <f t="shared" si="1424"/>
        <v>0</v>
      </c>
      <c r="AA4526" s="14">
        <f t="shared" si="1425"/>
        <v>0</v>
      </c>
      <c r="AB4526" s="14">
        <f t="shared" si="1431"/>
        <v>0</v>
      </c>
      <c r="AC4526" s="15">
        <f t="shared" si="1430"/>
        <v>751.9</v>
      </c>
      <c r="AD4526" s="48">
        <f>(ROUND(AC4526-AC4513,1)/AC4513)</f>
        <v>0.26327284946236557</v>
      </c>
      <c r="AE4526" s="113"/>
      <c r="AF4526" s="60"/>
    </row>
    <row r="4527" spans="1:32">
      <c r="A4527" s="99"/>
      <c r="B4527" s="87"/>
      <c r="C4527" s="21" t="s">
        <v>326</v>
      </c>
      <c r="D4527" s="12">
        <v>124</v>
      </c>
      <c r="E4527" s="12">
        <v>0</v>
      </c>
      <c r="F4527" s="12">
        <v>0</v>
      </c>
      <c r="G4527" s="12">
        <v>0</v>
      </c>
      <c r="H4527" s="12">
        <v>0</v>
      </c>
      <c r="I4527" s="13">
        <v>51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198.4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453.34399999999999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2"/>
        <v>651.74400000000003</v>
      </c>
      <c r="Y4527" s="14">
        <f t="shared" si="1423"/>
        <v>0</v>
      </c>
      <c r="Z4527" s="14">
        <f t="shared" si="1424"/>
        <v>0</v>
      </c>
      <c r="AA4527" s="14">
        <f t="shared" si="1425"/>
        <v>0</v>
      </c>
      <c r="AB4527" s="14">
        <f t="shared" si="1431"/>
        <v>0</v>
      </c>
      <c r="AC4527" s="15">
        <f t="shared" si="1430"/>
        <v>651.70000000000005</v>
      </c>
      <c r="AD4527" s="48">
        <f>(ROUND(AC4527-AC4513,1)/AC4513)</f>
        <v>9.4926075268817203E-2</v>
      </c>
      <c r="AE4527" s="111"/>
      <c r="AF4527" s="63"/>
    </row>
    <row r="4528" spans="1:32">
      <c r="A4528" s="106" t="s">
        <v>0</v>
      </c>
      <c r="B4528" s="90" t="s">
        <v>194</v>
      </c>
      <c r="C4528" s="50" t="s">
        <v>241</v>
      </c>
      <c r="D4528" s="11">
        <v>80</v>
      </c>
      <c r="E4528" s="11">
        <v>0</v>
      </c>
      <c r="F4528" s="11">
        <v>165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160</v>
      </c>
      <c r="O4528" s="52">
        <f>E4528*$E$3</f>
        <v>0</v>
      </c>
      <c r="P4528" s="52">
        <f>F4528*$F$3</f>
        <v>330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2"/>
        <v>384</v>
      </c>
      <c r="Y4528" s="52">
        <f t="shared" si="1423"/>
        <v>0</v>
      </c>
      <c r="Z4528" s="52">
        <f t="shared" si="1424"/>
        <v>330</v>
      </c>
      <c r="AA4528" s="52">
        <f t="shared" si="1425"/>
        <v>0</v>
      </c>
      <c r="AB4528" s="52">
        <f t="shared" si="1431"/>
        <v>0</v>
      </c>
      <c r="AC4528" s="53">
        <f>ROUND(X4528+Y4528+Z4528+AA4528+AB4528,1)</f>
        <v>714</v>
      </c>
      <c r="AD4528" s="58"/>
      <c r="AE4528" s="113"/>
      <c r="AF4528" s="60"/>
    </row>
    <row r="4529" spans="1:32">
      <c r="A4529" s="99" t="s">
        <v>800</v>
      </c>
      <c r="B4529" s="91">
        <v>0</v>
      </c>
      <c r="C4529" s="21" t="s">
        <v>324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44</v>
      </c>
      <c r="J4529" s="13">
        <v>74</v>
      </c>
      <c r="K4529" s="13">
        <v>0</v>
      </c>
      <c r="L4529" s="13">
        <v>0</v>
      </c>
      <c r="M4529" s="13">
        <v>0</v>
      </c>
      <c r="N4529" s="14">
        <f>D4529*$D$4</f>
        <v>128</v>
      </c>
      <c r="O4529" s="14">
        <f>E4529*$E$4</f>
        <v>0</v>
      </c>
      <c r="P4529" s="14">
        <f>F4529*$F$4</f>
        <v>264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377.6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2"/>
        <v>505.6</v>
      </c>
      <c r="Y4529" s="14">
        <f t="shared" si="1423"/>
        <v>0</v>
      </c>
      <c r="Z4529" s="14">
        <f t="shared" si="1424"/>
        <v>264</v>
      </c>
      <c r="AA4529" s="14">
        <f t="shared" si="1425"/>
        <v>0</v>
      </c>
      <c r="AB4529" s="14">
        <f>R4529+W4529</f>
        <v>0</v>
      </c>
      <c r="AC4529" s="15">
        <f>ROUND(X4529+Y4529+Z4529+AA4529+AB4529,1)</f>
        <v>769.6</v>
      </c>
      <c r="AD4529" s="48">
        <f>(ROUND(AC4529-AC4528,1)/AC4528)</f>
        <v>7.7871148459383754E-2</v>
      </c>
      <c r="AE4529" s="113"/>
      <c r="AF4529" s="60"/>
    </row>
    <row r="4530" spans="1:32">
      <c r="A4530" s="99" t="s">
        <v>801</v>
      </c>
      <c r="B4530" s="91">
        <v>20</v>
      </c>
      <c r="C4530" s="21" t="s">
        <v>834</v>
      </c>
      <c r="D4530" s="12">
        <v>80</v>
      </c>
      <c r="E4530" s="12">
        <v>0</v>
      </c>
      <c r="F4530" s="12">
        <v>165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160</v>
      </c>
      <c r="O4530" s="14">
        <f>E4530*$E$5</f>
        <v>0</v>
      </c>
      <c r="P4530" s="14">
        <f>F4530*$F$5</f>
        <v>330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201.6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2"/>
        <v>361.6</v>
      </c>
      <c r="Y4530" s="14">
        <f t="shared" si="1423"/>
        <v>0</v>
      </c>
      <c r="Z4530" s="14">
        <f t="shared" si="1424"/>
        <v>330</v>
      </c>
      <c r="AA4530" s="14">
        <f t="shared" si="1425"/>
        <v>0</v>
      </c>
      <c r="AB4530" s="14">
        <f>R4530+W4530</f>
        <v>0</v>
      </c>
      <c r="AC4530" s="15">
        <f t="shared" ref="AC4530:AC4542" si="1432">ROUND(X4530+Y4530+Z4530+AA4530+AB4530,1)</f>
        <v>691.6</v>
      </c>
      <c r="AD4530" s="48">
        <f>(ROUND(AC4530-AC4528,1)/AC4528)</f>
        <v>-3.1372549019607843E-2</v>
      </c>
      <c r="AE4530" s="113"/>
      <c r="AF4530" s="60"/>
    </row>
    <row r="4531" spans="1:32">
      <c r="A4531" s="99" t="s">
        <v>802</v>
      </c>
      <c r="B4531" s="91">
        <v>15</v>
      </c>
      <c r="C4531" s="21" t="s">
        <v>337</v>
      </c>
      <c r="D4531" s="12">
        <v>80</v>
      </c>
      <c r="E4531" s="12">
        <v>0</v>
      </c>
      <c r="F4531" s="12">
        <v>165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160</v>
      </c>
      <c r="O4531" s="14">
        <f>E4531*$E$6</f>
        <v>0</v>
      </c>
      <c r="P4531" s="14">
        <f>F4531*$F$6</f>
        <v>330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201.6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2"/>
        <v>361.6</v>
      </c>
      <c r="Y4531" s="14">
        <f t="shared" si="1423"/>
        <v>0</v>
      </c>
      <c r="Z4531" s="14">
        <f t="shared" si="1424"/>
        <v>330</v>
      </c>
      <c r="AA4531" s="14">
        <f t="shared" si="1425"/>
        <v>0</v>
      </c>
      <c r="AB4531" s="14">
        <f t="shared" ref="AB4531:AB4542" si="1433">R4531+W4531</f>
        <v>0</v>
      </c>
      <c r="AC4531" s="15">
        <f t="shared" si="1432"/>
        <v>691.6</v>
      </c>
      <c r="AD4531" s="48">
        <f>(ROUND(AC4531-AC4528,1)/AC4528)</f>
        <v>-3.1372549019607843E-2</v>
      </c>
      <c r="AE4531" s="113"/>
      <c r="AF4531" s="60"/>
    </row>
    <row r="4532" spans="1:32">
      <c r="A4532" s="99" t="s">
        <v>803</v>
      </c>
      <c r="B4532" s="91">
        <v>15</v>
      </c>
      <c r="C4532" s="21" t="s">
        <v>338</v>
      </c>
      <c r="D4532" s="12">
        <v>80</v>
      </c>
      <c r="E4532" s="12">
        <v>0</v>
      </c>
      <c r="F4532" s="12">
        <v>165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160</v>
      </c>
      <c r="O4532" s="14">
        <f>E4532*$E$7</f>
        <v>0</v>
      </c>
      <c r="P4532" s="14">
        <f>F4532*$F$7</f>
        <v>330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201.6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2"/>
        <v>361.6</v>
      </c>
      <c r="Y4532" s="14">
        <f t="shared" si="1423"/>
        <v>0</v>
      </c>
      <c r="Z4532" s="14">
        <f t="shared" si="1424"/>
        <v>330</v>
      </c>
      <c r="AA4532" s="14">
        <f t="shared" si="1425"/>
        <v>0</v>
      </c>
      <c r="AB4532" s="14">
        <f t="shared" si="1433"/>
        <v>0</v>
      </c>
      <c r="AC4532" s="15">
        <f t="shared" si="1432"/>
        <v>691.6</v>
      </c>
      <c r="AD4532" s="48">
        <f>(ROUND(AC4532-AC4528,1)/AC4528)</f>
        <v>-3.1372549019607843E-2</v>
      </c>
      <c r="AE4532" s="113"/>
      <c r="AF4532" s="60"/>
    </row>
    <row r="4533" spans="1:32">
      <c r="A4533" s="99" t="s">
        <v>653</v>
      </c>
      <c r="B4533" s="91"/>
      <c r="C4533" s="21" t="s">
        <v>339</v>
      </c>
      <c r="D4533" s="12">
        <v>80</v>
      </c>
      <c r="E4533" s="12">
        <v>0</v>
      </c>
      <c r="F4533" s="12">
        <v>165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160</v>
      </c>
      <c r="O4533" s="14">
        <f>E4533*$E$8</f>
        <v>0</v>
      </c>
      <c r="P4533" s="14">
        <f>F4533*$F$8</f>
        <v>330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201.6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2"/>
        <v>361.6</v>
      </c>
      <c r="Y4533" s="14">
        <f t="shared" si="1423"/>
        <v>0</v>
      </c>
      <c r="Z4533" s="14">
        <f t="shared" si="1424"/>
        <v>330</v>
      </c>
      <c r="AA4533" s="14">
        <f t="shared" si="1425"/>
        <v>0</v>
      </c>
      <c r="AB4533" s="14">
        <f t="shared" si="1433"/>
        <v>0</v>
      </c>
      <c r="AC4533" s="15">
        <f t="shared" si="1432"/>
        <v>691.6</v>
      </c>
      <c r="AD4533" s="48">
        <f>(ROUND(AC4533-AC4528,1)/AC4528)</f>
        <v>-3.1372549019607843E-2</v>
      </c>
      <c r="AE4533" s="113"/>
      <c r="AF4533" s="60"/>
    </row>
    <row r="4534" spans="1:32">
      <c r="A4534" s="99" t="s">
        <v>594</v>
      </c>
      <c r="B4534" s="91"/>
      <c r="C4534" s="21" t="s">
        <v>1</v>
      </c>
      <c r="D4534" s="12">
        <v>40</v>
      </c>
      <c r="E4534" s="12">
        <v>200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70</v>
      </c>
      <c r="L4534" s="13">
        <v>0</v>
      </c>
      <c r="M4534" s="13">
        <v>0</v>
      </c>
      <c r="N4534" s="14">
        <f>D4534*$D$9</f>
        <v>52</v>
      </c>
      <c r="O4534" s="14">
        <f>E4534*$E$9</f>
        <v>300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72.8</v>
      </c>
      <c r="T4534" s="14">
        <f>(O4534/100)*(K4534*$K$9)</f>
        <v>420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2"/>
        <v>124.8</v>
      </c>
      <c r="Y4534" s="14">
        <f t="shared" si="1423"/>
        <v>720</v>
      </c>
      <c r="Z4534" s="14">
        <f t="shared" si="1424"/>
        <v>0</v>
      </c>
      <c r="AA4534" s="14">
        <f t="shared" si="1425"/>
        <v>0</v>
      </c>
      <c r="AB4534" s="14">
        <f t="shared" si="1433"/>
        <v>0</v>
      </c>
      <c r="AC4534" s="15">
        <f t="shared" si="1432"/>
        <v>844.8</v>
      </c>
      <c r="AD4534" s="48">
        <f>(ROUND(AC4534-AC4528,1)/AC4528)</f>
        <v>0.18319327731092439</v>
      </c>
      <c r="AE4534" s="113"/>
      <c r="AF4534" s="60"/>
    </row>
    <row r="4535" spans="1:32">
      <c r="A4535" s="99" t="s">
        <v>829</v>
      </c>
      <c r="B4535" s="91"/>
      <c r="C4535" s="21" t="s">
        <v>2</v>
      </c>
      <c r="D4535" s="12">
        <v>40</v>
      </c>
      <c r="E4535" s="12">
        <v>0</v>
      </c>
      <c r="F4535" s="12">
        <v>200</v>
      </c>
      <c r="G4535" s="12">
        <v>0</v>
      </c>
      <c r="H4535" s="12">
        <v>0</v>
      </c>
      <c r="I4535" s="13">
        <v>20</v>
      </c>
      <c r="J4535" s="13">
        <v>50</v>
      </c>
      <c r="K4535" s="13">
        <v>40</v>
      </c>
      <c r="L4535" s="13">
        <v>40</v>
      </c>
      <c r="M4535" s="13">
        <v>0</v>
      </c>
      <c r="N4535" s="14">
        <f>D4535*$D$10</f>
        <v>52</v>
      </c>
      <c r="O4535" s="14">
        <f>E4535*$E$10</f>
        <v>0</v>
      </c>
      <c r="P4535" s="14">
        <f>F4535*$F$10</f>
        <v>300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72.8</v>
      </c>
      <c r="T4535" s="14">
        <f>(O4535/100)*(K4535*$J$10)</f>
        <v>0</v>
      </c>
      <c r="U4535" s="14">
        <f>(P4535/100)*(K4535*$K$10)+(P4535/100)*(L4535*$L$10)</f>
        <v>480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2"/>
        <v>124.8</v>
      </c>
      <c r="Y4535" s="14">
        <f t="shared" si="1423"/>
        <v>0</v>
      </c>
      <c r="Z4535" s="14">
        <f t="shared" si="1424"/>
        <v>780</v>
      </c>
      <c r="AA4535" s="14">
        <f t="shared" si="1425"/>
        <v>0</v>
      </c>
      <c r="AB4535" s="14">
        <f t="shared" si="1433"/>
        <v>0</v>
      </c>
      <c r="AC4535" s="15">
        <f t="shared" si="1432"/>
        <v>904.8</v>
      </c>
      <c r="AD4535" s="48">
        <f>(ROUND(AC4535-AC4528,1)/AC4528)</f>
        <v>0.26722689075630252</v>
      </c>
      <c r="AE4535" s="113"/>
      <c r="AF4535" s="60"/>
    </row>
    <row r="4536" spans="1:32">
      <c r="A4536" s="99" t="s">
        <v>830</v>
      </c>
      <c r="B4536" s="91"/>
      <c r="C4536" s="21" t="s">
        <v>3</v>
      </c>
      <c r="D4536" s="12">
        <v>40</v>
      </c>
      <c r="E4536" s="12">
        <v>0</v>
      </c>
      <c r="F4536" s="12">
        <v>0</v>
      </c>
      <c r="G4536" s="12">
        <v>200</v>
      </c>
      <c r="H4536" s="12">
        <v>0</v>
      </c>
      <c r="I4536" s="13">
        <v>20</v>
      </c>
      <c r="J4536" s="13">
        <v>50</v>
      </c>
      <c r="K4536" s="13">
        <v>0</v>
      </c>
      <c r="L4536" s="13">
        <v>70</v>
      </c>
      <c r="M4536" s="13">
        <v>0</v>
      </c>
      <c r="N4536" s="14">
        <f>D4536*$D$11</f>
        <v>52</v>
      </c>
      <c r="O4536" s="14">
        <f>E4536*$E$11</f>
        <v>0</v>
      </c>
      <c r="P4536" s="14">
        <f>F4536*$F$11</f>
        <v>0</v>
      </c>
      <c r="Q4536" s="14">
        <f>G4536*$G$11</f>
        <v>300</v>
      </c>
      <c r="R4536" s="14">
        <f>H4536*$H$11</f>
        <v>0</v>
      </c>
      <c r="S4536" s="14">
        <f>(N4536/100)*(I4536*$I$11)+(N4536/100)*(J4536*$J$11)</f>
        <v>72.8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420</v>
      </c>
      <c r="W4536" s="14">
        <f>(R4536/100)*(K4536*$K$11)+(R4536/100)*(L4536*$L$11)</f>
        <v>0</v>
      </c>
      <c r="X4536" s="14">
        <f t="shared" si="1422"/>
        <v>124.8</v>
      </c>
      <c r="Y4536" s="14">
        <f t="shared" si="1423"/>
        <v>0</v>
      </c>
      <c r="Z4536" s="14">
        <f t="shared" si="1424"/>
        <v>0</v>
      </c>
      <c r="AA4536" s="14">
        <f t="shared" si="1425"/>
        <v>720</v>
      </c>
      <c r="AB4536" s="14">
        <f t="shared" si="1433"/>
        <v>0</v>
      </c>
      <c r="AC4536" s="15">
        <f t="shared" si="1432"/>
        <v>844.8</v>
      </c>
      <c r="AD4536" s="48">
        <f>(ROUND(AC4536-AC4528,1)/AC4528)</f>
        <v>0.18319327731092439</v>
      </c>
      <c r="AE4536" s="113"/>
      <c r="AF4536" s="60"/>
    </row>
    <row r="4537" spans="1:32">
      <c r="A4537" s="99" t="s">
        <v>831</v>
      </c>
      <c r="B4537" s="91"/>
      <c r="C4537" s="21" t="s">
        <v>4</v>
      </c>
      <c r="D4537" s="12">
        <v>40</v>
      </c>
      <c r="E4537" s="12">
        <v>0</v>
      </c>
      <c r="F4537" s="12">
        <v>0</v>
      </c>
      <c r="G4537" s="12">
        <v>0</v>
      </c>
      <c r="H4537" s="12">
        <v>200</v>
      </c>
      <c r="I4537" s="13">
        <v>20</v>
      </c>
      <c r="J4537" s="13">
        <v>50</v>
      </c>
      <c r="K4537" s="13">
        <v>35</v>
      </c>
      <c r="L4537" s="13">
        <v>35</v>
      </c>
      <c r="M4537" s="13">
        <v>0</v>
      </c>
      <c r="N4537" s="14">
        <f>D4537*$D$12</f>
        <v>52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300</v>
      </c>
      <c r="S4537" s="14">
        <f>(N4537/100)*(I4537*$I$12)+(N4537/100)*(J4537*$J$12)</f>
        <v>72.8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420</v>
      </c>
      <c r="X4537" s="14">
        <f t="shared" si="1422"/>
        <v>124.8</v>
      </c>
      <c r="Y4537" s="14">
        <f t="shared" si="1423"/>
        <v>0</v>
      </c>
      <c r="Z4537" s="14">
        <f t="shared" si="1424"/>
        <v>0</v>
      </c>
      <c r="AA4537" s="14">
        <f t="shared" si="1425"/>
        <v>0</v>
      </c>
      <c r="AB4537" s="14">
        <f t="shared" si="1433"/>
        <v>720</v>
      </c>
      <c r="AC4537" s="15">
        <f t="shared" si="1432"/>
        <v>844.8</v>
      </c>
      <c r="AD4537" s="48">
        <f>(ROUND(AC4537-AC4528,1)/AC4528)</f>
        <v>0.18319327731092439</v>
      </c>
      <c r="AE4537" s="111"/>
      <c r="AF4537" s="60"/>
    </row>
    <row r="4538" spans="1:32">
      <c r="A4538" s="99" t="s">
        <v>832</v>
      </c>
      <c r="B4538" s="91"/>
      <c r="C4538" s="21" t="s">
        <v>327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40</v>
      </c>
      <c r="N4538" s="14">
        <f>D4538*$D$13</f>
        <v>120</v>
      </c>
      <c r="O4538" s="14">
        <f>E4538*$E$13</f>
        <v>0</v>
      </c>
      <c r="P4538" s="14">
        <f>F4538*$F$13</f>
        <v>247.5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264</v>
      </c>
      <c r="T4538" s="14">
        <f>(O4538/100)*(K4538*$K$13)+(O4538/100)*(M4538*$M$13)</f>
        <v>0</v>
      </c>
      <c r="U4538" s="14">
        <f>(P4538/100)*(K4538*$K$13)+(P4538/100)*(L4538*$L$13)+(P4538/100)*(M4538*$M$13)</f>
        <v>198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384</v>
      </c>
      <c r="Y4538" s="14">
        <f t="shared" si="1423"/>
        <v>0</v>
      </c>
      <c r="Z4538" s="14">
        <f t="shared" si="1424"/>
        <v>445.5</v>
      </c>
      <c r="AA4538" s="14">
        <f t="shared" si="1425"/>
        <v>0</v>
      </c>
      <c r="AB4538" s="14">
        <f t="shared" si="1433"/>
        <v>0</v>
      </c>
      <c r="AC4538" s="15">
        <f t="shared" si="1432"/>
        <v>829.5</v>
      </c>
      <c r="AD4538" s="48">
        <f>(ROUND(AC4538-AC4528,1)/AC4528)</f>
        <v>0.16176470588235295</v>
      </c>
      <c r="AE4538" s="113"/>
      <c r="AF4538" s="60"/>
    </row>
    <row r="4539" spans="1:32">
      <c r="A4539" s="99" t="s">
        <v>833</v>
      </c>
      <c r="B4539" s="91"/>
      <c r="C4539" s="21" t="s">
        <v>328</v>
      </c>
      <c r="D4539" s="12">
        <v>130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80</v>
      </c>
      <c r="L4539" s="13">
        <v>0</v>
      </c>
      <c r="M4539" s="13">
        <v>0</v>
      </c>
      <c r="N4539" s="14">
        <f>D4539*$D$14</f>
        <v>195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585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2"/>
        <v>780</v>
      </c>
      <c r="Y4539" s="14">
        <f t="shared" si="1423"/>
        <v>0</v>
      </c>
      <c r="Z4539" s="14">
        <f t="shared" si="1424"/>
        <v>0</v>
      </c>
      <c r="AA4539" s="14">
        <f t="shared" si="1425"/>
        <v>0</v>
      </c>
      <c r="AB4539" s="14">
        <f t="shared" si="1433"/>
        <v>0</v>
      </c>
      <c r="AC4539" s="15">
        <f t="shared" si="1432"/>
        <v>780</v>
      </c>
      <c r="AD4539" s="48">
        <f>(ROUND(AC4539-AC4528,1)/AC4528)</f>
        <v>9.2436974789915971E-2</v>
      </c>
      <c r="AE4539" s="113"/>
      <c r="AF4539" s="60"/>
    </row>
    <row r="4540" spans="1:32">
      <c r="A4540" s="99"/>
      <c r="B4540" s="91"/>
      <c r="C4540" s="21" t="s">
        <v>329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80</v>
      </c>
      <c r="M4540" s="13">
        <v>0</v>
      </c>
      <c r="N4540" s="14">
        <f>D4540*$D$15</f>
        <v>195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585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2"/>
        <v>780</v>
      </c>
      <c r="Y4540" s="14">
        <f t="shared" si="1423"/>
        <v>0</v>
      </c>
      <c r="Z4540" s="14">
        <f t="shared" si="1424"/>
        <v>0</v>
      </c>
      <c r="AA4540" s="14">
        <f t="shared" si="1425"/>
        <v>0</v>
      </c>
      <c r="AB4540" s="14">
        <f t="shared" si="1433"/>
        <v>0</v>
      </c>
      <c r="AC4540" s="15">
        <f t="shared" si="1432"/>
        <v>780</v>
      </c>
      <c r="AD4540" s="48">
        <f>(ROUND(AC4540-AC4528,1)/AC4528)</f>
        <v>9.2436974789915971E-2</v>
      </c>
      <c r="AE4540" s="113"/>
      <c r="AF4540" s="60"/>
    </row>
    <row r="4541" spans="1:32">
      <c r="A4541" s="99"/>
      <c r="B4541" s="91"/>
      <c r="C4541" s="21" t="s">
        <v>325</v>
      </c>
      <c r="D4541" s="12">
        <v>80</v>
      </c>
      <c r="E4541" s="12">
        <v>0</v>
      </c>
      <c r="F4541" s="12">
        <v>165</v>
      </c>
      <c r="G4541" s="12">
        <v>0</v>
      </c>
      <c r="H4541" s="12">
        <v>0</v>
      </c>
      <c r="I4541" s="13">
        <v>20</v>
      </c>
      <c r="J4541" s="13">
        <v>100</v>
      </c>
      <c r="K4541" s="13">
        <v>0</v>
      </c>
      <c r="L4541" s="13">
        <v>0</v>
      </c>
      <c r="M4541" s="13">
        <v>0</v>
      </c>
      <c r="N4541" s="14">
        <f>D4541*$D$16</f>
        <v>128</v>
      </c>
      <c r="O4541" s="14">
        <f>E4541*$E$16</f>
        <v>0</v>
      </c>
      <c r="P4541" s="14">
        <f>F4541*$F$16</f>
        <v>264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473.6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2"/>
        <v>601.6</v>
      </c>
      <c r="Y4541" s="14">
        <f t="shared" si="1423"/>
        <v>0</v>
      </c>
      <c r="Z4541" s="14">
        <f t="shared" si="1424"/>
        <v>264</v>
      </c>
      <c r="AA4541" s="14">
        <f t="shared" si="1425"/>
        <v>0</v>
      </c>
      <c r="AB4541" s="14">
        <f t="shared" si="1433"/>
        <v>0</v>
      </c>
      <c r="AC4541" s="15">
        <f t="shared" si="1432"/>
        <v>865.6</v>
      </c>
      <c r="AD4541" s="48">
        <f>(ROUND(AC4541-AC4528,1)/AC4528)</f>
        <v>0.21232492997198879</v>
      </c>
      <c r="AE4541" s="113"/>
      <c r="AF4541" s="60"/>
    </row>
    <row r="4542" spans="1:32">
      <c r="A4542" s="99"/>
      <c r="B4542" s="91"/>
      <c r="C4542" s="21" t="s">
        <v>326</v>
      </c>
      <c r="D4542" s="12">
        <v>80</v>
      </c>
      <c r="E4542" s="12">
        <v>0</v>
      </c>
      <c r="F4542" s="12">
        <v>165</v>
      </c>
      <c r="G4542" s="12">
        <v>0</v>
      </c>
      <c r="H4542" s="12">
        <v>0</v>
      </c>
      <c r="I4542" s="13">
        <v>70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128</v>
      </c>
      <c r="O4542" s="14">
        <f>E4542*$E$17</f>
        <v>0</v>
      </c>
      <c r="P4542" s="14">
        <f>F4542*$F$17</f>
        <v>264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377.6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2"/>
        <v>505.6</v>
      </c>
      <c r="Y4542" s="14">
        <f t="shared" si="1423"/>
        <v>0</v>
      </c>
      <c r="Z4542" s="14">
        <f t="shared" si="1424"/>
        <v>264</v>
      </c>
      <c r="AA4542" s="14">
        <f t="shared" si="1425"/>
        <v>0</v>
      </c>
      <c r="AB4542" s="14">
        <f t="shared" si="1433"/>
        <v>0</v>
      </c>
      <c r="AC4542" s="15">
        <f t="shared" si="1432"/>
        <v>769.6</v>
      </c>
      <c r="AD4542" s="48">
        <f>(ROUND(AC4542-AC4528,1)/AC4528)</f>
        <v>7.7871148459383754E-2</v>
      </c>
      <c r="AE4542" s="113"/>
      <c r="AF4542" s="60"/>
    </row>
    <row r="4543" spans="1:32">
      <c r="A4543" s="106" t="s">
        <v>0</v>
      </c>
      <c r="B4543" s="92" t="s">
        <v>195</v>
      </c>
      <c r="C4543" s="50" t="s">
        <v>241</v>
      </c>
      <c r="D4543" s="11">
        <v>130</v>
      </c>
      <c r="E4543" s="11">
        <v>0</v>
      </c>
      <c r="F4543" s="11">
        <v>0</v>
      </c>
      <c r="G4543" s="11">
        <v>0</v>
      </c>
      <c r="H4543" s="11">
        <v>0</v>
      </c>
      <c r="I4543" s="51">
        <v>20</v>
      </c>
      <c r="J4543" s="51">
        <v>20</v>
      </c>
      <c r="K4543" s="51">
        <v>0</v>
      </c>
      <c r="L4543" s="51">
        <v>50</v>
      </c>
      <c r="M4543" s="51">
        <v>0</v>
      </c>
      <c r="N4543" s="52">
        <f>D4543*$D$3</f>
        <v>260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(N4543/100)*(I4543*$I$3)+(N4543/100)*(J4543*$J$3)+(N4543/100)*(L4543*$L$3)</f>
        <v>468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7" si="1434">N4543+S4543</f>
        <v>728</v>
      </c>
      <c r="Y4543" s="52">
        <f t="shared" ref="Y4543:Y4557" si="1435">O4543+T4543</f>
        <v>0</v>
      </c>
      <c r="Z4543" s="52">
        <f t="shared" ref="Z4543:Z4557" si="1436">P4543+U4543</f>
        <v>0</v>
      </c>
      <c r="AA4543" s="52">
        <f t="shared" ref="AA4543:AA4557" si="1437">Q4543+V4543</f>
        <v>0</v>
      </c>
      <c r="AB4543" s="52">
        <f>R4543+W4543</f>
        <v>0</v>
      </c>
      <c r="AC4543" s="53">
        <f>ROUND(X4543+Y4543+Z4543+AA4543+AB4543,1)</f>
        <v>728</v>
      </c>
      <c r="AD4543" s="58" t="s">
        <v>329</v>
      </c>
      <c r="AE4543" s="113"/>
      <c r="AF4543" s="60"/>
    </row>
    <row r="4544" spans="1:32">
      <c r="A4544" s="99" t="s">
        <v>800</v>
      </c>
      <c r="B4544" s="93">
        <v>10</v>
      </c>
      <c r="C4544" s="21" t="s">
        <v>324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44</v>
      </c>
      <c r="J4544" s="13">
        <v>44</v>
      </c>
      <c r="K4544" s="13">
        <v>0</v>
      </c>
      <c r="L4544" s="13">
        <v>50</v>
      </c>
      <c r="M4544" s="13">
        <v>0</v>
      </c>
      <c r="N4544" s="14">
        <f>D4544*$D$4</f>
        <v>208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(N4544/100)*(I4544*$I$4)+(N4544/100)*(J4544*$J$4)+(N4544/100)*(L4544*$L$4)</f>
        <v>665.6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4"/>
        <v>873.6</v>
      </c>
      <c r="Y4544" s="14">
        <f t="shared" si="1435"/>
        <v>0</v>
      </c>
      <c r="Z4544" s="14">
        <f t="shared" si="1436"/>
        <v>0</v>
      </c>
      <c r="AA4544" s="14">
        <f t="shared" si="1437"/>
        <v>0</v>
      </c>
      <c r="AB4544" s="14">
        <f>R4544+W4544</f>
        <v>0</v>
      </c>
      <c r="AC4544" s="15">
        <f>ROUND(X4544+Y4544+Z4544+AA4544+AB4544,1)</f>
        <v>873.6</v>
      </c>
      <c r="AD4544" s="48">
        <f>(ROUND(AC4544-AC4543,1)/AC4543)</f>
        <v>0.19999999999999998</v>
      </c>
      <c r="AE4544" s="113"/>
      <c r="AF4544" s="60"/>
    </row>
    <row r="4545" spans="1:32">
      <c r="A4545" s="99" t="s">
        <v>801</v>
      </c>
      <c r="B4545" s="93">
        <v>12</v>
      </c>
      <c r="C4545" s="21" t="s">
        <v>834</v>
      </c>
      <c r="D4545" s="12">
        <v>130</v>
      </c>
      <c r="E4545" s="12">
        <v>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0</v>
      </c>
      <c r="L4545" s="13">
        <v>50</v>
      </c>
      <c r="M4545" s="13">
        <v>0</v>
      </c>
      <c r="N4545" s="14">
        <f>D4545*$D$5</f>
        <v>260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(N4545/100)*(I4545*$I$5)+(N4545/100)*(J4545*$J$5)+(N4545/100)*(L4545*$L$5)</f>
        <v>421.20000000000005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4"/>
        <v>681.2</v>
      </c>
      <c r="Y4545" s="14">
        <f t="shared" si="1435"/>
        <v>0</v>
      </c>
      <c r="Z4545" s="14">
        <f t="shared" si="1436"/>
        <v>0</v>
      </c>
      <c r="AA4545" s="14">
        <f t="shared" si="1437"/>
        <v>0</v>
      </c>
      <c r="AB4545" s="14">
        <f>R4545+W4545</f>
        <v>0</v>
      </c>
      <c r="AC4545" s="15">
        <f t="shared" ref="AC4545:AC4557" si="1438">ROUND(X4545+Y4545+Z4545+AA4545+AB4545,1)</f>
        <v>681.2</v>
      </c>
      <c r="AD4545" s="48">
        <f>(ROUND(AC4545-AC4543,1)/AC4543)</f>
        <v>-6.4285714285714279E-2</v>
      </c>
      <c r="AE4545" s="113"/>
      <c r="AF4545" s="60"/>
    </row>
    <row r="4546" spans="1:32">
      <c r="A4546" s="99" t="s">
        <v>802</v>
      </c>
      <c r="B4546" s="93">
        <v>0</v>
      </c>
      <c r="C4546" s="21" t="s">
        <v>337</v>
      </c>
      <c r="D4546" s="12">
        <v>130</v>
      </c>
      <c r="E4546" s="12">
        <v>0</v>
      </c>
      <c r="F4546" s="12">
        <v>0</v>
      </c>
      <c r="G4546" s="12">
        <v>0</v>
      </c>
      <c r="H4546" s="12">
        <v>0</v>
      </c>
      <c r="I4546" s="13">
        <v>20</v>
      </c>
      <c r="J4546" s="13">
        <v>20</v>
      </c>
      <c r="K4546" s="13">
        <v>0</v>
      </c>
      <c r="L4546" s="13">
        <v>50</v>
      </c>
      <c r="M4546" s="13">
        <v>0</v>
      </c>
      <c r="N4546" s="14">
        <f>D4546*$D$6</f>
        <v>260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(N4546/100)*(I4546*$I$6)+(N4546/100)*(J4546*$J$6)+(N4546/100)*(L4546*$L$6)</f>
        <v>421.20000000000005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4"/>
        <v>681.2</v>
      </c>
      <c r="Y4546" s="14">
        <f t="shared" si="1435"/>
        <v>0</v>
      </c>
      <c r="Z4546" s="14">
        <f t="shared" si="1436"/>
        <v>0</v>
      </c>
      <c r="AA4546" s="14">
        <f t="shared" si="1437"/>
        <v>0</v>
      </c>
      <c r="AB4546" s="14">
        <f t="shared" ref="AB4546:AB4557" si="1439">R4546+W4546</f>
        <v>0</v>
      </c>
      <c r="AC4546" s="15">
        <f t="shared" si="1438"/>
        <v>681.2</v>
      </c>
      <c r="AD4546" s="48">
        <f>(ROUND(AC4546-AC4543,1)/AC4543)</f>
        <v>-6.4285714285714279E-2</v>
      </c>
      <c r="AE4546" s="111"/>
      <c r="AF4546" s="60"/>
    </row>
    <row r="4547" spans="1:32">
      <c r="A4547" s="99" t="s">
        <v>803</v>
      </c>
      <c r="B4547" s="93">
        <v>40</v>
      </c>
      <c r="C4547" s="21" t="s">
        <v>338</v>
      </c>
      <c r="D4547" s="12">
        <v>130</v>
      </c>
      <c r="E4547" s="12">
        <v>0</v>
      </c>
      <c r="F4547" s="12">
        <v>0</v>
      </c>
      <c r="G4547" s="12">
        <v>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D4547*$D$7</f>
        <v>260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(N4547/100)*(I4547*$I$7)+(N4547/100)*(J4547*$J$7)+(N4547/100)*(L4547*$L$7)</f>
        <v>421.20000000000005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4"/>
        <v>681.2</v>
      </c>
      <c r="Y4547" s="14">
        <f t="shared" si="1435"/>
        <v>0</v>
      </c>
      <c r="Z4547" s="14">
        <f t="shared" si="1436"/>
        <v>0</v>
      </c>
      <c r="AA4547" s="14">
        <f t="shared" si="1437"/>
        <v>0</v>
      </c>
      <c r="AB4547" s="14">
        <f t="shared" si="1439"/>
        <v>0</v>
      </c>
      <c r="AC4547" s="15">
        <f t="shared" si="1438"/>
        <v>681.2</v>
      </c>
      <c r="AD4547" s="48">
        <f>(ROUND(AC4547-AC4543,1)/AC4543)</f>
        <v>-6.4285714285714279E-2</v>
      </c>
      <c r="AE4547" s="113"/>
      <c r="AF4547" s="63"/>
    </row>
    <row r="4548" spans="1:32">
      <c r="A4548" s="99" t="s">
        <v>653</v>
      </c>
      <c r="B4548" s="93"/>
      <c r="C4548" s="21" t="s">
        <v>339</v>
      </c>
      <c r="D4548" s="12">
        <v>130</v>
      </c>
      <c r="E4548" s="12">
        <v>0</v>
      </c>
      <c r="F4548" s="12">
        <v>0</v>
      </c>
      <c r="G4548" s="12">
        <v>0</v>
      </c>
      <c r="H4548" s="12">
        <v>0</v>
      </c>
      <c r="I4548" s="13">
        <v>20</v>
      </c>
      <c r="J4548" s="13">
        <v>20</v>
      </c>
      <c r="K4548" s="13">
        <v>0</v>
      </c>
      <c r="L4548" s="13">
        <v>50</v>
      </c>
      <c r="M4548" s="13">
        <v>0</v>
      </c>
      <c r="N4548" s="14">
        <f>D4548*$D$8</f>
        <v>260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(N4548/100)*(I4548*$I$8)+(N4548/100)*(J4548*$J$8)+(N4548/100)*(L4548*$L$8)</f>
        <v>421.20000000000005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4"/>
        <v>681.2</v>
      </c>
      <c r="Y4548" s="14">
        <f t="shared" si="1435"/>
        <v>0</v>
      </c>
      <c r="Z4548" s="14">
        <f t="shared" si="1436"/>
        <v>0</v>
      </c>
      <c r="AA4548" s="14">
        <f t="shared" si="1437"/>
        <v>0</v>
      </c>
      <c r="AB4548" s="14">
        <f t="shared" si="1439"/>
        <v>0</v>
      </c>
      <c r="AC4548" s="15">
        <f t="shared" si="1438"/>
        <v>681.2</v>
      </c>
      <c r="AD4548" s="48">
        <f>(ROUND(AC4548-AC4543,1)/AC4543)</f>
        <v>-6.4285714285714279E-2</v>
      </c>
      <c r="AE4548" s="113"/>
      <c r="AF4548" s="60"/>
    </row>
    <row r="4549" spans="1:32">
      <c r="A4549" s="99" t="s">
        <v>594</v>
      </c>
      <c r="B4549" s="93"/>
      <c r="C4549" s="21" t="s">
        <v>1</v>
      </c>
      <c r="D4549" s="12">
        <v>65</v>
      </c>
      <c r="E4549" s="12">
        <v>230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50</v>
      </c>
      <c r="L4549" s="13">
        <v>0</v>
      </c>
      <c r="M4549" s="13">
        <v>0</v>
      </c>
      <c r="N4549" s="14">
        <f>D4549*$D$9</f>
        <v>84.5</v>
      </c>
      <c r="O4549" s="14">
        <f>E4549*$E$9</f>
        <v>345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(N4549/100)*(I4549*$I$9)+(N4549/100)*(J4549*$J$9)+(N4549/100)*(L4549*$L$9)</f>
        <v>67.599999999999994</v>
      </c>
      <c r="T4549" s="14">
        <f>(O4549/100)*(K4549*$K$9)</f>
        <v>345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4"/>
        <v>152.1</v>
      </c>
      <c r="Y4549" s="14">
        <f t="shared" si="1435"/>
        <v>690</v>
      </c>
      <c r="Z4549" s="14">
        <f t="shared" si="1436"/>
        <v>0</v>
      </c>
      <c r="AA4549" s="14">
        <f t="shared" si="1437"/>
        <v>0</v>
      </c>
      <c r="AB4549" s="14">
        <f t="shared" si="1439"/>
        <v>0</v>
      </c>
      <c r="AC4549" s="15">
        <f t="shared" si="1438"/>
        <v>842.1</v>
      </c>
      <c r="AD4549" s="48">
        <f>(ROUND(AC4549-AC4543,1)/AC4543)</f>
        <v>0.15673076923076923</v>
      </c>
      <c r="AE4549" s="113"/>
      <c r="AF4549" s="60"/>
    </row>
    <row r="4550" spans="1:32">
      <c r="A4550" s="99" t="s">
        <v>829</v>
      </c>
      <c r="B4550" s="93"/>
      <c r="C4550" s="21" t="s">
        <v>2</v>
      </c>
      <c r="D4550" s="12">
        <v>65</v>
      </c>
      <c r="E4550" s="12">
        <v>0</v>
      </c>
      <c r="F4550" s="12">
        <v>215</v>
      </c>
      <c r="G4550" s="12">
        <v>0</v>
      </c>
      <c r="H4550" s="12">
        <v>0</v>
      </c>
      <c r="I4550" s="13">
        <v>20</v>
      </c>
      <c r="J4550" s="13">
        <v>20</v>
      </c>
      <c r="K4550" s="13">
        <v>25</v>
      </c>
      <c r="L4550" s="13">
        <v>25</v>
      </c>
      <c r="M4550" s="13">
        <v>0</v>
      </c>
      <c r="N4550" s="14">
        <f>D4550*$D$10</f>
        <v>84.5</v>
      </c>
      <c r="O4550" s="14">
        <f>E4550*$E$10</f>
        <v>0</v>
      </c>
      <c r="P4550" s="14">
        <f>F4550*$F$10</f>
        <v>322.5</v>
      </c>
      <c r="Q4550" s="14">
        <f>G4550*$G$10</f>
        <v>0</v>
      </c>
      <c r="R4550" s="14">
        <f>H4550*$H$10</f>
        <v>0</v>
      </c>
      <c r="S4550" s="14">
        <f>(N4550/100)*(I4550*$I$10)+(N4550/100)*(J4550*$J$10)+(N4550/100)*(L4550*$L$10)</f>
        <v>109.85</v>
      </c>
      <c r="T4550" s="14">
        <f>(O4550/100)*(K4550*$J$10)</f>
        <v>0</v>
      </c>
      <c r="U4550" s="14">
        <f>(P4550/100)*(K4550*$K$10)+(P4550/100)*(L4550*$L$10)</f>
        <v>322.5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4"/>
        <v>194.35</v>
      </c>
      <c r="Y4550" s="14">
        <f t="shared" si="1435"/>
        <v>0</v>
      </c>
      <c r="Z4550" s="14">
        <f t="shared" si="1436"/>
        <v>645</v>
      </c>
      <c r="AA4550" s="14">
        <f t="shared" si="1437"/>
        <v>0</v>
      </c>
      <c r="AB4550" s="14">
        <f t="shared" si="1439"/>
        <v>0</v>
      </c>
      <c r="AC4550" s="15">
        <f t="shared" si="1438"/>
        <v>839.4</v>
      </c>
      <c r="AD4550" s="48">
        <f>(ROUND(AC4550-AC4543,1)/AC4543)</f>
        <v>0.15302197802197803</v>
      </c>
      <c r="AE4550" s="113"/>
      <c r="AF4550" s="60"/>
    </row>
    <row r="4551" spans="1:32">
      <c r="A4551" s="99" t="s">
        <v>830</v>
      </c>
      <c r="B4551" s="93"/>
      <c r="C4551" s="21" t="s">
        <v>3</v>
      </c>
      <c r="D4551" s="12">
        <v>65</v>
      </c>
      <c r="E4551" s="12">
        <v>0</v>
      </c>
      <c r="F4551" s="12">
        <v>0</v>
      </c>
      <c r="G4551" s="12">
        <v>202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D4551*$D$11</f>
        <v>84.5</v>
      </c>
      <c r="O4551" s="14">
        <f>E4551*$E$11</f>
        <v>0</v>
      </c>
      <c r="P4551" s="14">
        <f>F4551*$F$11</f>
        <v>0</v>
      </c>
      <c r="Q4551" s="14">
        <f>G4551*$G$11</f>
        <v>303</v>
      </c>
      <c r="R4551" s="14">
        <f>H4551*$H$11</f>
        <v>0</v>
      </c>
      <c r="S4551" s="14">
        <f>(N4551/100)*(I4551*$I$11)+(N4551/100)*(J4551*$J$11)+(N4551/100)*(L4551*$L$11)</f>
        <v>152.1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303</v>
      </c>
      <c r="W4551" s="14">
        <f>(R4551/100)*(K4551*$K$11)+(R4551/100)*(L4551*$L$11)</f>
        <v>0</v>
      </c>
      <c r="X4551" s="14">
        <f t="shared" si="1434"/>
        <v>236.6</v>
      </c>
      <c r="Y4551" s="14">
        <f t="shared" si="1435"/>
        <v>0</v>
      </c>
      <c r="Z4551" s="14">
        <f t="shared" si="1436"/>
        <v>0</v>
      </c>
      <c r="AA4551" s="14">
        <f t="shared" si="1437"/>
        <v>606</v>
      </c>
      <c r="AB4551" s="14">
        <f t="shared" si="1439"/>
        <v>0</v>
      </c>
      <c r="AC4551" s="15">
        <f t="shared" si="1438"/>
        <v>842.6</v>
      </c>
      <c r="AD4551" s="48">
        <f>(ROUND(AC4551-AC4543,1)/AC4543)</f>
        <v>0.15741758241758241</v>
      </c>
      <c r="AE4551" s="113"/>
      <c r="AF4551" s="60"/>
    </row>
    <row r="4552" spans="1:32">
      <c r="A4552" s="99" t="s">
        <v>831</v>
      </c>
      <c r="B4552" s="93"/>
      <c r="C4552" s="21" t="s">
        <v>4</v>
      </c>
      <c r="D4552" s="12">
        <v>65</v>
      </c>
      <c r="E4552" s="12">
        <v>0</v>
      </c>
      <c r="F4552" s="12">
        <v>0</v>
      </c>
      <c r="G4552" s="12">
        <v>0</v>
      </c>
      <c r="H4552" s="12">
        <v>215</v>
      </c>
      <c r="I4552" s="13">
        <v>20</v>
      </c>
      <c r="J4552" s="13">
        <v>20</v>
      </c>
      <c r="K4552" s="13">
        <v>25</v>
      </c>
      <c r="L4552" s="13">
        <v>25</v>
      </c>
      <c r="M4552" s="13">
        <v>0</v>
      </c>
      <c r="N4552" s="14">
        <f>D4552*$D$12</f>
        <v>84.5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322.5</v>
      </c>
      <c r="S4552" s="14">
        <f>(N4552/100)*(I4552*$I$12)+(N4552/100)*(J4552*$J$12)+(N4552/100)*(L4552*$L$12)</f>
        <v>109.85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322.5</v>
      </c>
      <c r="X4552" s="14">
        <f t="shared" si="1434"/>
        <v>194.35</v>
      </c>
      <c r="Y4552" s="14">
        <f t="shared" si="1435"/>
        <v>0</v>
      </c>
      <c r="Z4552" s="14">
        <f t="shared" si="1436"/>
        <v>0</v>
      </c>
      <c r="AA4552" s="14">
        <f t="shared" si="1437"/>
        <v>0</v>
      </c>
      <c r="AB4552" s="14">
        <f t="shared" si="1439"/>
        <v>645</v>
      </c>
      <c r="AC4552" s="15">
        <f t="shared" si="1438"/>
        <v>839.4</v>
      </c>
      <c r="AD4552" s="48">
        <f>(ROUND(AC4552-AC4543,1)/AC4543)</f>
        <v>0.15302197802197803</v>
      </c>
      <c r="AE4552" s="113"/>
      <c r="AF4552" s="60"/>
    </row>
    <row r="4553" spans="1:32">
      <c r="A4553" s="99" t="s">
        <v>832</v>
      </c>
      <c r="B4553" s="93"/>
      <c r="C4553" s="21" t="s">
        <v>327</v>
      </c>
      <c r="D4553" s="12">
        <v>170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20</v>
      </c>
      <c r="K4553" s="13">
        <v>0</v>
      </c>
      <c r="L4553" s="13">
        <v>50</v>
      </c>
      <c r="M4553" s="13">
        <v>25</v>
      </c>
      <c r="N4553" s="14">
        <f>D4553*$D$13</f>
        <v>255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(N4553/100)*(I4553*$I$13)+(N4553/100)*(J4553*$J$13)+(N4553/100)*(M4553*$M$13)+(N4553/100)*(L4553*$L$13)</f>
        <v>586.5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 t="shared" si="1434"/>
        <v>841.5</v>
      </c>
      <c r="Y4553" s="14">
        <f t="shared" si="1435"/>
        <v>0</v>
      </c>
      <c r="Z4553" s="14">
        <f t="shared" si="1436"/>
        <v>0</v>
      </c>
      <c r="AA4553" s="14">
        <f t="shared" si="1437"/>
        <v>0</v>
      </c>
      <c r="AB4553" s="14">
        <f t="shared" si="1439"/>
        <v>0</v>
      </c>
      <c r="AC4553" s="15">
        <f t="shared" si="1438"/>
        <v>841.5</v>
      </c>
      <c r="AD4553" s="48">
        <f>(ROUND(AC4553-AC4543,1)/AC4543)</f>
        <v>0.15590659340659341</v>
      </c>
      <c r="AE4553" s="113"/>
      <c r="AF4553" s="60"/>
    </row>
    <row r="4554" spans="1:32">
      <c r="A4554" s="99" t="s">
        <v>833</v>
      </c>
      <c r="B4554" s="93"/>
      <c r="C4554" s="21" t="s">
        <v>328</v>
      </c>
      <c r="D4554" s="12">
        <v>200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20</v>
      </c>
      <c r="K4554" s="13">
        <v>50</v>
      </c>
      <c r="L4554" s="13">
        <v>0</v>
      </c>
      <c r="M4554" s="13">
        <v>0</v>
      </c>
      <c r="N4554" s="14">
        <f>D4554*$D$14</f>
        <v>300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540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si="1434"/>
        <v>840</v>
      </c>
      <c r="Y4554" s="14">
        <f t="shared" si="1435"/>
        <v>0</v>
      </c>
      <c r="Z4554" s="14">
        <f t="shared" si="1436"/>
        <v>0</v>
      </c>
      <c r="AA4554" s="14">
        <f t="shared" si="1437"/>
        <v>0</v>
      </c>
      <c r="AB4554" s="14">
        <f t="shared" si="1439"/>
        <v>0</v>
      </c>
      <c r="AC4554" s="15">
        <f t="shared" si="1438"/>
        <v>840</v>
      </c>
      <c r="AD4554" s="48">
        <f>(ROUND(AC4554-AC4543,1)/AC4543)</f>
        <v>0.15384615384615385</v>
      </c>
      <c r="AE4554" s="113"/>
      <c r="AF4554" s="60"/>
    </row>
    <row r="4555" spans="1:32">
      <c r="A4555" s="99"/>
      <c r="B4555" s="93" t="s">
        <v>875</v>
      </c>
      <c r="C4555" s="21" t="s">
        <v>329</v>
      </c>
      <c r="D4555" s="12">
        <v>200</v>
      </c>
      <c r="E4555" s="12">
        <v>0</v>
      </c>
      <c r="F4555" s="12">
        <v>0</v>
      </c>
      <c r="G4555" s="12">
        <v>0</v>
      </c>
      <c r="H4555" s="12">
        <v>0</v>
      </c>
      <c r="I4555" s="13">
        <v>20</v>
      </c>
      <c r="J4555" s="13">
        <v>20</v>
      </c>
      <c r="K4555" s="13">
        <v>0</v>
      </c>
      <c r="L4555" s="13">
        <v>50</v>
      </c>
      <c r="M4555" s="13">
        <v>0</v>
      </c>
      <c r="N4555" s="14">
        <f>D4555*$D$15</f>
        <v>300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540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34"/>
        <v>840</v>
      </c>
      <c r="Y4555" s="14">
        <f t="shared" si="1435"/>
        <v>0</v>
      </c>
      <c r="Z4555" s="14">
        <f t="shared" si="1436"/>
        <v>0</v>
      </c>
      <c r="AA4555" s="14">
        <f t="shared" si="1437"/>
        <v>0</v>
      </c>
      <c r="AB4555" s="14">
        <f t="shared" si="1439"/>
        <v>0</v>
      </c>
      <c r="AC4555" s="15">
        <f t="shared" si="1438"/>
        <v>840</v>
      </c>
      <c r="AD4555" s="48">
        <f>(ROUND(AC4555-AC4543,1)/AC4543)</f>
        <v>0.15384615384615385</v>
      </c>
      <c r="AE4555" s="111"/>
      <c r="AF4555" s="60"/>
    </row>
    <row r="4556" spans="1:32">
      <c r="A4556" s="99"/>
      <c r="B4556" s="93"/>
      <c r="C4556" s="21" t="s">
        <v>325</v>
      </c>
      <c r="D4556" s="12">
        <v>130</v>
      </c>
      <c r="E4556" s="12">
        <v>0</v>
      </c>
      <c r="F4556" s="12">
        <v>0</v>
      </c>
      <c r="G4556" s="12">
        <v>0</v>
      </c>
      <c r="H4556" s="12">
        <v>0</v>
      </c>
      <c r="I4556" s="13">
        <v>20</v>
      </c>
      <c r="J4556" s="13">
        <v>54</v>
      </c>
      <c r="K4556" s="13">
        <v>0</v>
      </c>
      <c r="L4556" s="13">
        <v>50</v>
      </c>
      <c r="M4556" s="13">
        <v>0</v>
      </c>
      <c r="N4556" s="14">
        <f>D4556*$D$16</f>
        <v>208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(N4556/100)*(I4556*$I$16)+(N4556/100)*(J4556*$J$16)+(N4556/100)*(L4556*$L$16)</f>
        <v>642.72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34"/>
        <v>850.72</v>
      </c>
      <c r="Y4556" s="14">
        <f t="shared" si="1435"/>
        <v>0</v>
      </c>
      <c r="Z4556" s="14">
        <f t="shared" si="1436"/>
        <v>0</v>
      </c>
      <c r="AA4556" s="14">
        <f t="shared" si="1437"/>
        <v>0</v>
      </c>
      <c r="AB4556" s="14">
        <f t="shared" si="1439"/>
        <v>0</v>
      </c>
      <c r="AC4556" s="15">
        <f t="shared" si="1438"/>
        <v>850.7</v>
      </c>
      <c r="AD4556" s="48">
        <f>(ROUND(AC4556-AC4543,1)/AC4543)</f>
        <v>0.16854395604395606</v>
      </c>
      <c r="AE4556" s="113"/>
      <c r="AF4556" s="60"/>
    </row>
    <row r="4557" spans="1:32">
      <c r="A4557" s="99"/>
      <c r="B4557" s="93"/>
      <c r="C4557" s="21" t="s">
        <v>326</v>
      </c>
      <c r="D4557" s="12">
        <v>130</v>
      </c>
      <c r="E4557" s="12">
        <v>0</v>
      </c>
      <c r="F4557" s="12">
        <v>0</v>
      </c>
      <c r="G4557" s="12">
        <v>0</v>
      </c>
      <c r="H4557" s="12">
        <v>0</v>
      </c>
      <c r="I4557" s="13">
        <v>54</v>
      </c>
      <c r="J4557" s="13">
        <v>20</v>
      </c>
      <c r="K4557" s="13">
        <v>0</v>
      </c>
      <c r="L4557" s="13">
        <v>50</v>
      </c>
      <c r="M4557" s="13">
        <v>0</v>
      </c>
      <c r="N4557" s="14">
        <f>D4557*$D$17</f>
        <v>208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(N4557/100)*(I4557*$I$17)+(N4557/100)*(J4557*$J$17)+(N4557/100)*(L4557*$L$17)</f>
        <v>642.72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34"/>
        <v>850.72</v>
      </c>
      <c r="Y4557" s="14">
        <f t="shared" si="1435"/>
        <v>0</v>
      </c>
      <c r="Z4557" s="14">
        <f t="shared" si="1436"/>
        <v>0</v>
      </c>
      <c r="AA4557" s="14">
        <f t="shared" si="1437"/>
        <v>0</v>
      </c>
      <c r="AB4557" s="14">
        <f t="shared" si="1439"/>
        <v>0</v>
      </c>
      <c r="AC4557" s="15">
        <f t="shared" si="1438"/>
        <v>850.7</v>
      </c>
      <c r="AD4557" s="48">
        <f>(ROUND(AC4557-AC4543,1)/AC4543)</f>
        <v>0.16854395604395606</v>
      </c>
      <c r="AE4557" s="113"/>
      <c r="AF4557" s="60"/>
    </row>
    <row r="4558" spans="1:32">
      <c r="A4558" s="107"/>
      <c r="B4558" s="149" t="s">
        <v>196</v>
      </c>
      <c r="C4558" s="149"/>
      <c r="D4558" s="149"/>
      <c r="E4558" s="149"/>
      <c r="F4558" s="149"/>
      <c r="G4558" s="149"/>
      <c r="H4558" s="149"/>
      <c r="I4558" s="149"/>
      <c r="J4558" s="149"/>
      <c r="K4558" s="149"/>
      <c r="L4558" s="149"/>
      <c r="M4558" s="149"/>
      <c r="N4558" s="149"/>
      <c r="O4558" s="149"/>
      <c r="P4558" s="149"/>
      <c r="Q4558" s="149"/>
      <c r="R4558" s="149"/>
      <c r="S4558" s="149"/>
      <c r="T4558" s="149"/>
      <c r="U4558" s="149"/>
      <c r="V4558" s="149"/>
      <c r="W4558" s="149"/>
      <c r="X4558" s="149"/>
      <c r="Y4558" s="149"/>
      <c r="Z4558" s="149"/>
      <c r="AA4558" s="149"/>
      <c r="AB4558" s="149"/>
      <c r="AC4558" s="18">
        <v>500</v>
      </c>
      <c r="AD4558" s="18"/>
      <c r="AE4558" s="113"/>
      <c r="AF4558" s="60"/>
    </row>
    <row r="4559" spans="1:32">
      <c r="A4559" s="106" t="s">
        <v>0</v>
      </c>
      <c r="B4559" s="87" t="s">
        <v>197</v>
      </c>
      <c r="C4559" s="21" t="s">
        <v>243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D4559*$D$3</f>
        <v>180</v>
      </c>
      <c r="O4559" s="14">
        <f>E4559*$E$3</f>
        <v>0</v>
      </c>
      <c r="P4559" s="14">
        <f>F4559*$F$3</f>
        <v>0</v>
      </c>
      <c r="Q4559" s="14">
        <f>G4559*$G$3</f>
        <v>0</v>
      </c>
      <c r="R4559" s="14">
        <f>H4559*$H$3</f>
        <v>0</v>
      </c>
      <c r="S4559" s="14">
        <f>(N4559/100)*(I4559*$I$3)+(N4559/100)*(J4559*$J$3)</f>
        <v>360</v>
      </c>
      <c r="T4559" s="14">
        <f>(O4559/100)*(K4559*$K$3)</f>
        <v>0</v>
      </c>
      <c r="U4559" s="14">
        <f>(P4559/100)*(K4559*$K$3)+(P4559/100)*(L4559*$L$3)</f>
        <v>0</v>
      </c>
      <c r="V4559" s="14">
        <f>(Q4559/100)*(L4559*$L$3)</f>
        <v>0</v>
      </c>
      <c r="W4559" s="14">
        <f>(R4559/100)*(K4559*$K$3)+(R4559/100)*(L4559*$L$3)</f>
        <v>0</v>
      </c>
      <c r="X4559" s="14">
        <f t="shared" ref="X4559:X4604" si="1440">N4559+S4559</f>
        <v>540</v>
      </c>
      <c r="Y4559" s="14">
        <f t="shared" ref="Y4559:Y4604" si="1441">O4559+T4559</f>
        <v>0</v>
      </c>
      <c r="Z4559" s="14">
        <f t="shared" ref="Z4559:Z4604" si="1442">P4559+U4559</f>
        <v>0</v>
      </c>
      <c r="AA4559" s="14">
        <f t="shared" ref="AA4559:AA4604" si="1443">Q4559+V4559</f>
        <v>0</v>
      </c>
      <c r="AB4559" s="14">
        <f>R4559+W4559</f>
        <v>0</v>
      </c>
      <c r="AC4559" s="15">
        <f>ROUND(X4559+Y4559+Z4559+AA4559+AB4559,1)</f>
        <v>540</v>
      </c>
      <c r="AD4559" s="48">
        <v>0</v>
      </c>
      <c r="AE4559" s="113"/>
      <c r="AF4559" s="60"/>
    </row>
    <row r="4560" spans="1:32">
      <c r="A4560" s="99" t="s">
        <v>800</v>
      </c>
      <c r="B4560" s="87">
        <v>10</v>
      </c>
      <c r="C4560" s="21" t="s">
        <v>324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92</v>
      </c>
      <c r="J4560" s="13">
        <v>41</v>
      </c>
      <c r="K4560" s="13">
        <v>0</v>
      </c>
      <c r="L4560" s="13">
        <v>0</v>
      </c>
      <c r="M4560" s="13">
        <v>0</v>
      </c>
      <c r="N4560" s="14">
        <f>D4560*$D$4</f>
        <v>144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478.79999999999995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40"/>
        <v>622.79999999999995</v>
      </c>
      <c r="Y4560" s="14">
        <f t="shared" si="1441"/>
        <v>0</v>
      </c>
      <c r="Z4560" s="14">
        <f t="shared" si="1442"/>
        <v>0</v>
      </c>
      <c r="AA4560" s="14">
        <f t="shared" si="1443"/>
        <v>0</v>
      </c>
      <c r="AB4560" s="14">
        <f>R4560+W4560</f>
        <v>0</v>
      </c>
      <c r="AC4560" s="15">
        <f>ROUND(X4560+Y4560+Z4560+AA4560+AB4560,1)</f>
        <v>622.79999999999995</v>
      </c>
      <c r="AD4560" s="48">
        <f>(ROUND(AC4560-AC4559,1)/AC4559)</f>
        <v>0.15333333333333332</v>
      </c>
      <c r="AE4560" s="113"/>
      <c r="AF4560" s="60"/>
    </row>
    <row r="4561" spans="1:32">
      <c r="A4561" s="99" t="s">
        <v>801</v>
      </c>
      <c r="B4561" s="87">
        <v>10</v>
      </c>
      <c r="C4561" s="21" t="s">
        <v>834</v>
      </c>
      <c r="D4561" s="12">
        <v>90</v>
      </c>
      <c r="E4561" s="12">
        <v>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0</v>
      </c>
      <c r="L4561" s="13">
        <v>0</v>
      </c>
      <c r="M4561" s="13">
        <v>0</v>
      </c>
      <c r="N4561" s="14">
        <f>D4561*$D$5</f>
        <v>180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324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40"/>
        <v>504</v>
      </c>
      <c r="Y4561" s="14">
        <f t="shared" si="1441"/>
        <v>0</v>
      </c>
      <c r="Z4561" s="14">
        <f t="shared" si="1442"/>
        <v>0</v>
      </c>
      <c r="AA4561" s="14">
        <f t="shared" si="1443"/>
        <v>0</v>
      </c>
      <c r="AB4561" s="14">
        <f>R4561+W4561</f>
        <v>0</v>
      </c>
      <c r="AC4561" s="15">
        <f t="shared" ref="AC4561:AC4573" si="1444">ROUND(X4561+Y4561+Z4561+AA4561+AB4561,1)</f>
        <v>504</v>
      </c>
      <c r="AD4561" s="48">
        <f>(ROUND(AC4561-AC4559,1)/AC4559)</f>
        <v>-6.6666666666666666E-2</v>
      </c>
      <c r="AE4561" s="113"/>
      <c r="AF4561" s="60"/>
    </row>
    <row r="4562" spans="1:32">
      <c r="A4562" s="99" t="s">
        <v>802</v>
      </c>
      <c r="B4562" s="87">
        <v>0</v>
      </c>
      <c r="C4562" s="21" t="s">
        <v>337</v>
      </c>
      <c r="D4562" s="12">
        <v>90</v>
      </c>
      <c r="E4562" s="12">
        <v>0</v>
      </c>
      <c r="F4562" s="12">
        <v>0</v>
      </c>
      <c r="G4562" s="12">
        <v>0</v>
      </c>
      <c r="H4562" s="12">
        <v>0</v>
      </c>
      <c r="I4562" s="13">
        <v>75</v>
      </c>
      <c r="J4562" s="13">
        <v>25</v>
      </c>
      <c r="K4562" s="13">
        <v>0</v>
      </c>
      <c r="L4562" s="13">
        <v>0</v>
      </c>
      <c r="M4562" s="13">
        <v>0</v>
      </c>
      <c r="N4562" s="14">
        <f>D4562*$D$6</f>
        <v>180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324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40"/>
        <v>504</v>
      </c>
      <c r="Y4562" s="14">
        <f t="shared" si="1441"/>
        <v>0</v>
      </c>
      <c r="Z4562" s="14">
        <f t="shared" si="1442"/>
        <v>0</v>
      </c>
      <c r="AA4562" s="14">
        <f t="shared" si="1443"/>
        <v>0</v>
      </c>
      <c r="AB4562" s="14">
        <f t="shared" ref="AB4562:AB4604" si="1445">R4562+W4562</f>
        <v>0</v>
      </c>
      <c r="AC4562" s="15">
        <f t="shared" si="1444"/>
        <v>504</v>
      </c>
      <c r="AD4562" s="48">
        <f>(ROUND(AC4562-AC4559,1)/AC4559)</f>
        <v>-6.6666666666666666E-2</v>
      </c>
      <c r="AE4562" s="113"/>
      <c r="AF4562" s="60"/>
    </row>
    <row r="4563" spans="1:32">
      <c r="A4563" s="99" t="s">
        <v>803</v>
      </c>
      <c r="B4563" s="87">
        <v>0</v>
      </c>
      <c r="C4563" s="21" t="s">
        <v>338</v>
      </c>
      <c r="D4563" s="12">
        <v>90</v>
      </c>
      <c r="E4563" s="12">
        <v>0</v>
      </c>
      <c r="F4563" s="12">
        <v>0</v>
      </c>
      <c r="G4563" s="12">
        <v>0</v>
      </c>
      <c r="H4563" s="12">
        <v>0</v>
      </c>
      <c r="I4563" s="13">
        <v>75</v>
      </c>
      <c r="J4563" s="13">
        <v>25</v>
      </c>
      <c r="K4563" s="13">
        <v>0</v>
      </c>
      <c r="L4563" s="13">
        <v>0</v>
      </c>
      <c r="M4563" s="13">
        <v>0</v>
      </c>
      <c r="N4563" s="14">
        <f>D4563*$D$7</f>
        <v>180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324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40"/>
        <v>504</v>
      </c>
      <c r="Y4563" s="14">
        <f t="shared" si="1441"/>
        <v>0</v>
      </c>
      <c r="Z4563" s="14">
        <f t="shared" si="1442"/>
        <v>0</v>
      </c>
      <c r="AA4563" s="14">
        <f t="shared" si="1443"/>
        <v>0</v>
      </c>
      <c r="AB4563" s="14">
        <f t="shared" si="1445"/>
        <v>0</v>
      </c>
      <c r="AC4563" s="15">
        <f t="shared" si="1444"/>
        <v>504</v>
      </c>
      <c r="AD4563" s="48">
        <f>(ROUND(AC4563-AC4559,1)/AC4559)</f>
        <v>-6.6666666666666666E-2</v>
      </c>
      <c r="AE4563" s="113"/>
      <c r="AF4563" s="60"/>
    </row>
    <row r="4564" spans="1:32">
      <c r="A4564" s="99" t="s">
        <v>653</v>
      </c>
      <c r="B4564" s="87"/>
      <c r="C4564" s="21" t="s">
        <v>339</v>
      </c>
      <c r="D4564" s="12">
        <v>90</v>
      </c>
      <c r="E4564" s="12">
        <v>0</v>
      </c>
      <c r="F4564" s="12">
        <v>0</v>
      </c>
      <c r="G4564" s="12">
        <v>0</v>
      </c>
      <c r="H4564" s="12">
        <v>0</v>
      </c>
      <c r="I4564" s="13">
        <v>75</v>
      </c>
      <c r="J4564" s="13">
        <v>25</v>
      </c>
      <c r="K4564" s="13">
        <v>0</v>
      </c>
      <c r="L4564" s="13">
        <v>0</v>
      </c>
      <c r="M4564" s="13">
        <v>0</v>
      </c>
      <c r="N4564" s="14">
        <f>D4564*$D$8</f>
        <v>180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324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40"/>
        <v>504</v>
      </c>
      <c r="Y4564" s="14">
        <f t="shared" si="1441"/>
        <v>0</v>
      </c>
      <c r="Z4564" s="14">
        <f t="shared" si="1442"/>
        <v>0</v>
      </c>
      <c r="AA4564" s="14">
        <f t="shared" si="1443"/>
        <v>0</v>
      </c>
      <c r="AB4564" s="14">
        <f t="shared" si="1445"/>
        <v>0</v>
      </c>
      <c r="AC4564" s="15">
        <f t="shared" si="1444"/>
        <v>504</v>
      </c>
      <c r="AD4564" s="48">
        <f>(ROUND(AC4564-AC4559,1)/AC4559)</f>
        <v>-6.6666666666666666E-2</v>
      </c>
      <c r="AE4564" s="113"/>
      <c r="AF4564" s="60"/>
    </row>
    <row r="4565" spans="1:32">
      <c r="A4565" s="99" t="s">
        <v>594</v>
      </c>
      <c r="B4565" s="87"/>
      <c r="C4565" s="21" t="s">
        <v>1</v>
      </c>
      <c r="D4565" s="12">
        <v>45</v>
      </c>
      <c r="E4565" s="12">
        <v>90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105</v>
      </c>
      <c r="L4565" s="13">
        <v>0</v>
      </c>
      <c r="M4565" s="13">
        <v>0</v>
      </c>
      <c r="N4565" s="14">
        <f>D4565*$D$9</f>
        <v>58.5</v>
      </c>
      <c r="O4565" s="14">
        <f>E4565*$E$9</f>
        <v>135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117</v>
      </c>
      <c r="T4565" s="14">
        <f>(O4565/100)*(K4565*$K$9)</f>
        <v>283.5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40"/>
        <v>175.5</v>
      </c>
      <c r="Y4565" s="14">
        <f t="shared" si="1441"/>
        <v>418.5</v>
      </c>
      <c r="Z4565" s="14">
        <f t="shared" si="1442"/>
        <v>0</v>
      </c>
      <c r="AA4565" s="14">
        <f t="shared" si="1443"/>
        <v>0</v>
      </c>
      <c r="AB4565" s="14">
        <f t="shared" si="1445"/>
        <v>0</v>
      </c>
      <c r="AC4565" s="15">
        <f t="shared" si="1444"/>
        <v>594</v>
      </c>
      <c r="AD4565" s="48">
        <f>(ROUND(AC4565-AC4559,1)/AC4559)</f>
        <v>0.1</v>
      </c>
      <c r="AE4565" s="113"/>
      <c r="AF4565" s="60"/>
    </row>
    <row r="4566" spans="1:32">
      <c r="A4566" s="99" t="s">
        <v>829</v>
      </c>
      <c r="B4566" s="87"/>
      <c r="C4566" s="21" t="s">
        <v>2</v>
      </c>
      <c r="D4566" s="12">
        <v>45</v>
      </c>
      <c r="E4566" s="12">
        <v>0</v>
      </c>
      <c r="F4566" s="12">
        <v>90</v>
      </c>
      <c r="G4566" s="12">
        <v>0</v>
      </c>
      <c r="H4566" s="12">
        <v>0</v>
      </c>
      <c r="I4566" s="13">
        <v>75</v>
      </c>
      <c r="J4566" s="13">
        <v>25</v>
      </c>
      <c r="K4566" s="13">
        <v>52.5</v>
      </c>
      <c r="L4566" s="13">
        <v>52.5</v>
      </c>
      <c r="M4566" s="13">
        <v>0</v>
      </c>
      <c r="N4566" s="14">
        <f>D4566*$D$10</f>
        <v>58.5</v>
      </c>
      <c r="O4566" s="14">
        <f>E4566*$E$10</f>
        <v>0</v>
      </c>
      <c r="P4566" s="14">
        <f>F4566*$F$10</f>
        <v>135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117</v>
      </c>
      <c r="T4566" s="14">
        <f>(O4566/100)*(K4566*$J$10)</f>
        <v>0</v>
      </c>
      <c r="U4566" s="14">
        <f>(P4566/100)*(K4566*$K$10)+(P4566/100)*(L4566*$L$10)</f>
        <v>283.5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40"/>
        <v>175.5</v>
      </c>
      <c r="Y4566" s="14">
        <f t="shared" si="1441"/>
        <v>0</v>
      </c>
      <c r="Z4566" s="14">
        <f t="shared" si="1442"/>
        <v>418.5</v>
      </c>
      <c r="AA4566" s="14">
        <f t="shared" si="1443"/>
        <v>0</v>
      </c>
      <c r="AB4566" s="14">
        <f t="shared" si="1445"/>
        <v>0</v>
      </c>
      <c r="AC4566" s="15">
        <f t="shared" si="1444"/>
        <v>594</v>
      </c>
      <c r="AD4566" s="48">
        <f>(ROUND(AC4566-AC4559,1)/AC4559)</f>
        <v>0.1</v>
      </c>
      <c r="AE4566" s="113"/>
      <c r="AF4566" s="60"/>
    </row>
    <row r="4567" spans="1:32">
      <c r="A4567" s="99" t="s">
        <v>830</v>
      </c>
      <c r="B4567" s="87"/>
      <c r="C4567" s="21" t="s">
        <v>3</v>
      </c>
      <c r="D4567" s="12">
        <v>45</v>
      </c>
      <c r="E4567" s="12">
        <v>0</v>
      </c>
      <c r="F4567" s="12">
        <v>0</v>
      </c>
      <c r="G4567" s="12">
        <v>90</v>
      </c>
      <c r="H4567" s="12">
        <v>0</v>
      </c>
      <c r="I4567" s="13">
        <v>75</v>
      </c>
      <c r="J4567" s="13">
        <v>25</v>
      </c>
      <c r="K4567" s="13">
        <v>0</v>
      </c>
      <c r="L4567" s="13">
        <v>105</v>
      </c>
      <c r="M4567" s="13">
        <v>0</v>
      </c>
      <c r="N4567" s="14">
        <f>D4567*$D$11</f>
        <v>58.5</v>
      </c>
      <c r="O4567" s="14">
        <f>E4567*$E$11</f>
        <v>0</v>
      </c>
      <c r="P4567" s="14">
        <f>F4567*$F$11</f>
        <v>0</v>
      </c>
      <c r="Q4567" s="14">
        <f>G4567*$G$11</f>
        <v>135</v>
      </c>
      <c r="R4567" s="14">
        <f>H4567*$H$11</f>
        <v>0</v>
      </c>
      <c r="S4567" s="14">
        <f>(N4567/100)*(I4567*$I$11)+(N4567/100)*(J4567*$J$11)</f>
        <v>117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283.5</v>
      </c>
      <c r="W4567" s="14">
        <f>(R4567/100)*(K4567*$K$11)+(R4567/100)*(L4567*$L$11)</f>
        <v>0</v>
      </c>
      <c r="X4567" s="14">
        <f t="shared" si="1440"/>
        <v>175.5</v>
      </c>
      <c r="Y4567" s="14">
        <f t="shared" si="1441"/>
        <v>0</v>
      </c>
      <c r="Z4567" s="14">
        <f t="shared" si="1442"/>
        <v>0</v>
      </c>
      <c r="AA4567" s="14">
        <f t="shared" si="1443"/>
        <v>418.5</v>
      </c>
      <c r="AB4567" s="14">
        <f t="shared" si="1445"/>
        <v>0</v>
      </c>
      <c r="AC4567" s="15">
        <f t="shared" si="1444"/>
        <v>594</v>
      </c>
      <c r="AD4567" s="48">
        <f>(ROUND(AC4567-AC4559,1)/AC4559)</f>
        <v>0.1</v>
      </c>
      <c r="AE4567" s="113"/>
      <c r="AF4567" s="60"/>
    </row>
    <row r="4568" spans="1:32">
      <c r="A4568" s="99" t="s">
        <v>831</v>
      </c>
      <c r="B4568" s="87"/>
      <c r="C4568" s="21" t="s">
        <v>4</v>
      </c>
      <c r="D4568" s="12">
        <v>45</v>
      </c>
      <c r="E4568" s="12">
        <v>0</v>
      </c>
      <c r="F4568" s="12">
        <v>0</v>
      </c>
      <c r="G4568" s="12">
        <v>0</v>
      </c>
      <c r="H4568" s="12">
        <v>90</v>
      </c>
      <c r="I4568" s="13">
        <v>75</v>
      </c>
      <c r="J4568" s="13">
        <v>25</v>
      </c>
      <c r="K4568" s="13">
        <v>52.5</v>
      </c>
      <c r="L4568" s="13">
        <v>52.5</v>
      </c>
      <c r="M4568" s="13">
        <v>0</v>
      </c>
      <c r="N4568" s="14">
        <f>D4568*$D$12</f>
        <v>58.5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135</v>
      </c>
      <c r="S4568" s="14">
        <f>(N4568/100)*(I4568*$I$12)+(N4568/100)*(J4568*$J$12)</f>
        <v>117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283.5</v>
      </c>
      <c r="X4568" s="14">
        <f t="shared" si="1440"/>
        <v>175.5</v>
      </c>
      <c r="Y4568" s="14">
        <f t="shared" si="1441"/>
        <v>0</v>
      </c>
      <c r="Z4568" s="14">
        <f t="shared" si="1442"/>
        <v>0</v>
      </c>
      <c r="AA4568" s="14">
        <f t="shared" si="1443"/>
        <v>0</v>
      </c>
      <c r="AB4568" s="14">
        <f t="shared" si="1445"/>
        <v>418.5</v>
      </c>
      <c r="AC4568" s="15">
        <f t="shared" si="1444"/>
        <v>594</v>
      </c>
      <c r="AD4568" s="48">
        <f>(ROUND(AC4568-AC4559,1)/AC4559)</f>
        <v>0.1</v>
      </c>
      <c r="AE4568" s="113"/>
      <c r="AF4568" s="60"/>
    </row>
    <row r="4569" spans="1:32">
      <c r="A4569" s="99" t="s">
        <v>832</v>
      </c>
      <c r="B4569" s="87"/>
      <c r="C4569" s="21" t="s">
        <v>327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75</v>
      </c>
      <c r="J4569" s="13">
        <v>25</v>
      </c>
      <c r="K4569" s="13">
        <v>0</v>
      </c>
      <c r="L4569" s="13">
        <v>0</v>
      </c>
      <c r="M4569" s="13">
        <v>80</v>
      </c>
      <c r="N4569" s="14">
        <f>D4569*$D$13</f>
        <v>135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486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621</v>
      </c>
      <c r="Y4569" s="14">
        <f t="shared" si="1441"/>
        <v>0</v>
      </c>
      <c r="Z4569" s="14">
        <f t="shared" si="1442"/>
        <v>0</v>
      </c>
      <c r="AA4569" s="14">
        <f t="shared" si="1443"/>
        <v>0</v>
      </c>
      <c r="AB4569" s="14">
        <f t="shared" si="1445"/>
        <v>0</v>
      </c>
      <c r="AC4569" s="15">
        <f t="shared" si="1444"/>
        <v>621</v>
      </c>
      <c r="AD4569" s="48">
        <f>(ROUND(AC4569-AC4559,1)/AC4559)</f>
        <v>0.15</v>
      </c>
      <c r="AE4569" s="113"/>
      <c r="AF4569" s="60"/>
    </row>
    <row r="4570" spans="1:32">
      <c r="A4570" s="99" t="s">
        <v>833</v>
      </c>
      <c r="B4570" s="87"/>
      <c r="C4570" s="21" t="s">
        <v>328</v>
      </c>
      <c r="D4570" s="12">
        <v>90</v>
      </c>
      <c r="E4570" s="12">
        <v>0</v>
      </c>
      <c r="F4570" s="12">
        <v>0</v>
      </c>
      <c r="G4570" s="12">
        <v>0</v>
      </c>
      <c r="H4570" s="12">
        <v>0</v>
      </c>
      <c r="I4570" s="13">
        <v>75</v>
      </c>
      <c r="J4570" s="13">
        <v>25</v>
      </c>
      <c r="K4570" s="13">
        <v>80</v>
      </c>
      <c r="L4570" s="13">
        <v>0</v>
      </c>
      <c r="M4570" s="13">
        <v>0</v>
      </c>
      <c r="N4570" s="14">
        <f>D4570*$D$14</f>
        <v>135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486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40"/>
        <v>621</v>
      </c>
      <c r="Y4570" s="14">
        <f t="shared" si="1441"/>
        <v>0</v>
      </c>
      <c r="Z4570" s="14">
        <f t="shared" si="1442"/>
        <v>0</v>
      </c>
      <c r="AA4570" s="14">
        <f t="shared" si="1443"/>
        <v>0</v>
      </c>
      <c r="AB4570" s="14">
        <f t="shared" si="1445"/>
        <v>0</v>
      </c>
      <c r="AC4570" s="15">
        <f t="shared" si="1444"/>
        <v>621</v>
      </c>
      <c r="AD4570" s="48">
        <f>(ROUND(AC4570-AC4559,1)/AC4559)</f>
        <v>0.15</v>
      </c>
      <c r="AE4570" s="113"/>
      <c r="AF4570" s="60"/>
    </row>
    <row r="4571" spans="1:32">
      <c r="A4571" s="99"/>
      <c r="B4571" s="87"/>
      <c r="C4571" s="21" t="s">
        <v>329</v>
      </c>
      <c r="D4571" s="12">
        <v>90</v>
      </c>
      <c r="E4571" s="12">
        <v>0</v>
      </c>
      <c r="F4571" s="12">
        <v>0</v>
      </c>
      <c r="G4571" s="12">
        <v>0</v>
      </c>
      <c r="H4571" s="12">
        <v>0</v>
      </c>
      <c r="I4571" s="13">
        <v>75</v>
      </c>
      <c r="J4571" s="13">
        <v>25</v>
      </c>
      <c r="K4571" s="13">
        <v>0</v>
      </c>
      <c r="L4571" s="13">
        <v>80</v>
      </c>
      <c r="M4571" s="13">
        <v>0</v>
      </c>
      <c r="N4571" s="14">
        <f>D4571*$D$15</f>
        <v>135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486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40"/>
        <v>621</v>
      </c>
      <c r="Y4571" s="14">
        <f t="shared" si="1441"/>
        <v>0</v>
      </c>
      <c r="Z4571" s="14">
        <f t="shared" si="1442"/>
        <v>0</v>
      </c>
      <c r="AA4571" s="14">
        <f t="shared" si="1443"/>
        <v>0</v>
      </c>
      <c r="AB4571" s="14">
        <f t="shared" si="1445"/>
        <v>0</v>
      </c>
      <c r="AC4571" s="15">
        <f t="shared" si="1444"/>
        <v>621</v>
      </c>
      <c r="AD4571" s="48">
        <f>(ROUND(AC4571-AC4559,1)/AC4559)</f>
        <v>0.15</v>
      </c>
      <c r="AE4571" s="113"/>
    </row>
    <row r="4572" spans="1:32">
      <c r="A4572" s="99"/>
      <c r="B4572" s="87"/>
      <c r="C4572" s="21" t="s">
        <v>325</v>
      </c>
      <c r="D4572" s="12">
        <v>90</v>
      </c>
      <c r="E4572" s="12">
        <v>0</v>
      </c>
      <c r="F4572" s="12">
        <v>0</v>
      </c>
      <c r="G4572" s="12">
        <v>0</v>
      </c>
      <c r="H4572" s="12">
        <v>0</v>
      </c>
      <c r="I4572" s="13">
        <v>75</v>
      </c>
      <c r="J4572" s="13">
        <v>65</v>
      </c>
      <c r="K4572" s="13">
        <v>0</v>
      </c>
      <c r="L4572" s="13">
        <v>0</v>
      </c>
      <c r="M4572" s="13">
        <v>0</v>
      </c>
      <c r="N4572" s="14">
        <f>D4572*$D$16</f>
        <v>144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435.59999999999997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40"/>
        <v>579.59999999999991</v>
      </c>
      <c r="Y4572" s="14">
        <f t="shared" si="1441"/>
        <v>0</v>
      </c>
      <c r="Z4572" s="14">
        <f t="shared" si="1442"/>
        <v>0</v>
      </c>
      <c r="AA4572" s="14">
        <f t="shared" si="1443"/>
        <v>0</v>
      </c>
      <c r="AB4572" s="14">
        <f t="shared" si="1445"/>
        <v>0</v>
      </c>
      <c r="AC4572" s="15">
        <f t="shared" si="1444"/>
        <v>579.6</v>
      </c>
      <c r="AD4572" s="48">
        <f>(ROUND(AC4572-AC4559,1)/AC4559)</f>
        <v>7.3333333333333334E-2</v>
      </c>
      <c r="AE4572" s="111"/>
      <c r="AF4572" s="60"/>
    </row>
    <row r="4573" spans="1:32">
      <c r="A4573" s="99"/>
      <c r="B4573" s="87"/>
      <c r="C4573" s="21" t="s">
        <v>326</v>
      </c>
      <c r="D4573" s="12">
        <v>90</v>
      </c>
      <c r="E4573" s="12">
        <v>0</v>
      </c>
      <c r="F4573" s="12">
        <v>0</v>
      </c>
      <c r="G4573" s="12">
        <v>0</v>
      </c>
      <c r="H4573" s="12">
        <v>0</v>
      </c>
      <c r="I4573" s="13">
        <v>100</v>
      </c>
      <c r="J4573" s="13">
        <v>25</v>
      </c>
      <c r="K4573" s="13">
        <v>0</v>
      </c>
      <c r="L4573" s="13">
        <v>0</v>
      </c>
      <c r="M4573" s="13">
        <v>0</v>
      </c>
      <c r="N4573" s="14">
        <f>D4573*$D$17</f>
        <v>144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540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40"/>
        <v>684</v>
      </c>
      <c r="Y4573" s="14">
        <f t="shared" si="1441"/>
        <v>0</v>
      </c>
      <c r="Z4573" s="14">
        <f t="shared" si="1442"/>
        <v>0</v>
      </c>
      <c r="AA4573" s="14">
        <f t="shared" si="1443"/>
        <v>0</v>
      </c>
      <c r="AB4573" s="14">
        <f t="shared" si="1445"/>
        <v>0</v>
      </c>
      <c r="AC4573" s="15">
        <f t="shared" si="1444"/>
        <v>684</v>
      </c>
      <c r="AD4573" s="48">
        <f>(ROUND(AC4573-AC4559,1)/AC4559)</f>
        <v>0.26666666666666666</v>
      </c>
      <c r="AE4573" s="113"/>
    </row>
    <row r="4574" spans="1:32">
      <c r="A4574" s="106" t="s">
        <v>0</v>
      </c>
      <c r="B4574" s="88" t="s">
        <v>320</v>
      </c>
      <c r="C4574" s="50" t="s">
        <v>243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50</v>
      </c>
      <c r="J4574" s="51">
        <v>50</v>
      </c>
      <c r="K4574" s="51">
        <v>0</v>
      </c>
      <c r="L4574" s="51">
        <v>0</v>
      </c>
      <c r="M4574" s="51">
        <v>0</v>
      </c>
      <c r="N4574" s="52">
        <f>D4574*$D$3</f>
        <v>200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400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40"/>
        <v>600</v>
      </c>
      <c r="Y4574" s="52">
        <f t="shared" si="1441"/>
        <v>0</v>
      </c>
      <c r="Z4574" s="52">
        <f t="shared" si="1442"/>
        <v>0</v>
      </c>
      <c r="AA4574" s="52">
        <f t="shared" si="1443"/>
        <v>0</v>
      </c>
      <c r="AB4574" s="52">
        <f t="shared" si="1445"/>
        <v>0</v>
      </c>
      <c r="AC4574" s="53">
        <f>ROUND(X4574+Y4574+Z4574+AA4574+AB4574,1)</f>
        <v>600</v>
      </c>
      <c r="AD4574" s="58">
        <v>0</v>
      </c>
      <c r="AE4574" s="113"/>
      <c r="AF4574" s="60"/>
    </row>
    <row r="4575" spans="1:32">
      <c r="A4575" s="99" t="s">
        <v>800</v>
      </c>
      <c r="B4575" s="89">
        <v>0</v>
      </c>
      <c r="C4575" s="21" t="s">
        <v>324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70</v>
      </c>
      <c r="J4575" s="13">
        <v>70</v>
      </c>
      <c r="K4575" s="13">
        <v>0</v>
      </c>
      <c r="L4575" s="13">
        <v>0</v>
      </c>
      <c r="M4575" s="13">
        <v>0</v>
      </c>
      <c r="N4575" s="14">
        <f>D4575*$D$4</f>
        <v>160</v>
      </c>
      <c r="O4575" s="14">
        <f>E4575*$E$4</f>
        <v>0</v>
      </c>
      <c r="P4575" s="14">
        <f>F4575*$F$4</f>
        <v>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560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40"/>
        <v>720</v>
      </c>
      <c r="Y4575" s="14">
        <f t="shared" si="1441"/>
        <v>0</v>
      </c>
      <c r="Z4575" s="14">
        <f t="shared" si="1442"/>
        <v>0</v>
      </c>
      <c r="AA4575" s="14">
        <f t="shared" si="1443"/>
        <v>0</v>
      </c>
      <c r="AB4575" s="14">
        <f>R4575+W4575</f>
        <v>0</v>
      </c>
      <c r="AC4575" s="15">
        <f>ROUND(X4575+Y4575+Z4575+AA4575+AB4575,1)</f>
        <v>720</v>
      </c>
      <c r="AD4575" s="48">
        <f>(ROUND(AC4575-AC4574,1)/AC4574)</f>
        <v>0.2</v>
      </c>
      <c r="AE4575" s="113"/>
    </row>
    <row r="4576" spans="1:32">
      <c r="A4576" s="99" t="s">
        <v>801</v>
      </c>
      <c r="B4576" s="89">
        <v>0</v>
      </c>
      <c r="C4576" s="21" t="s">
        <v>834</v>
      </c>
      <c r="D4576" s="12">
        <v>100</v>
      </c>
      <c r="E4576" s="12">
        <v>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D4576*$D$5</f>
        <v>200</v>
      </c>
      <c r="O4576" s="14">
        <f>E4576*$E$5</f>
        <v>0</v>
      </c>
      <c r="P4576" s="14">
        <f>F4576*$F$5</f>
        <v>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360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40"/>
        <v>560</v>
      </c>
      <c r="Y4576" s="14">
        <f t="shared" si="1441"/>
        <v>0</v>
      </c>
      <c r="Z4576" s="14">
        <f t="shared" si="1442"/>
        <v>0</v>
      </c>
      <c r="AA4576" s="14">
        <f t="shared" si="1443"/>
        <v>0</v>
      </c>
      <c r="AB4576" s="14">
        <f>R4576+W4576</f>
        <v>0</v>
      </c>
      <c r="AC4576" s="15">
        <f t="shared" ref="AC4576:AC4588" si="1446">ROUND(X4576+Y4576+Z4576+AA4576+AB4576,1)</f>
        <v>560</v>
      </c>
      <c r="AD4576" s="48">
        <f>(ROUND(AC4576-AC4574,1)/AC4574)</f>
        <v>-6.6666666666666666E-2</v>
      </c>
      <c r="AE4576" s="113"/>
      <c r="AF4576" s="60"/>
    </row>
    <row r="4577" spans="1:32">
      <c r="A4577" s="99" t="s">
        <v>802</v>
      </c>
      <c r="B4577" s="89">
        <v>0</v>
      </c>
      <c r="C4577" s="21" t="s">
        <v>337</v>
      </c>
      <c r="D4577" s="12">
        <v>100</v>
      </c>
      <c r="E4577" s="12">
        <v>0</v>
      </c>
      <c r="F4577" s="12">
        <v>0</v>
      </c>
      <c r="G4577" s="12">
        <v>0</v>
      </c>
      <c r="H4577" s="12">
        <v>0</v>
      </c>
      <c r="I4577" s="13">
        <v>50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D4577*$D$6</f>
        <v>200</v>
      </c>
      <c r="O4577" s="14">
        <f>E4577*$E$6</f>
        <v>0</v>
      </c>
      <c r="P4577" s="14">
        <f>F4577*$F$6</f>
        <v>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360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40"/>
        <v>560</v>
      </c>
      <c r="Y4577" s="14">
        <f t="shared" si="1441"/>
        <v>0</v>
      </c>
      <c r="Z4577" s="14">
        <f t="shared" si="1442"/>
        <v>0</v>
      </c>
      <c r="AA4577" s="14">
        <f t="shared" si="1443"/>
        <v>0</v>
      </c>
      <c r="AB4577" s="14">
        <f t="shared" ref="AB4577:AB4588" si="1447">R4577+W4577</f>
        <v>0</v>
      </c>
      <c r="AC4577" s="15">
        <f t="shared" si="1446"/>
        <v>560</v>
      </c>
      <c r="AD4577" s="48">
        <f>(ROUND(AC4577-AC4574,1)/AC4574)</f>
        <v>-6.6666666666666666E-2</v>
      </c>
      <c r="AE4577" s="113"/>
    </row>
    <row r="4578" spans="1:32">
      <c r="A4578" s="99" t="s">
        <v>803</v>
      </c>
      <c r="B4578" s="89">
        <v>0</v>
      </c>
      <c r="C4578" s="21" t="s">
        <v>338</v>
      </c>
      <c r="D4578" s="12">
        <v>100</v>
      </c>
      <c r="E4578" s="12">
        <v>0</v>
      </c>
      <c r="F4578" s="12">
        <v>0</v>
      </c>
      <c r="G4578" s="12">
        <v>0</v>
      </c>
      <c r="H4578" s="12">
        <v>0</v>
      </c>
      <c r="I4578" s="13">
        <v>50</v>
      </c>
      <c r="J4578" s="13">
        <v>50</v>
      </c>
      <c r="K4578" s="13">
        <v>0</v>
      </c>
      <c r="L4578" s="13">
        <v>0</v>
      </c>
      <c r="M4578" s="13">
        <v>0</v>
      </c>
      <c r="N4578" s="14">
        <f>D4578*$D$7</f>
        <v>200</v>
      </c>
      <c r="O4578" s="14">
        <f>E4578*$E$7</f>
        <v>0</v>
      </c>
      <c r="P4578" s="14">
        <f>F4578*$F$7</f>
        <v>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360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40"/>
        <v>560</v>
      </c>
      <c r="Y4578" s="14">
        <f t="shared" si="1441"/>
        <v>0</v>
      </c>
      <c r="Z4578" s="14">
        <f t="shared" si="1442"/>
        <v>0</v>
      </c>
      <c r="AA4578" s="14">
        <f t="shared" si="1443"/>
        <v>0</v>
      </c>
      <c r="AB4578" s="14">
        <f t="shared" si="1447"/>
        <v>0</v>
      </c>
      <c r="AC4578" s="15">
        <f t="shared" si="1446"/>
        <v>560</v>
      </c>
      <c r="AD4578" s="48">
        <f>(ROUND(AC4578-AC4574,1)/AC4574)</f>
        <v>-6.6666666666666666E-2</v>
      </c>
      <c r="AE4578" s="113"/>
      <c r="AF4578" s="60"/>
    </row>
    <row r="4579" spans="1:32">
      <c r="A4579" s="99" t="s">
        <v>653</v>
      </c>
      <c r="B4579" s="89"/>
      <c r="C4579" s="21" t="s">
        <v>339</v>
      </c>
      <c r="D4579" s="12">
        <v>100</v>
      </c>
      <c r="E4579" s="12">
        <v>0</v>
      </c>
      <c r="F4579" s="12">
        <v>0</v>
      </c>
      <c r="G4579" s="12">
        <v>0</v>
      </c>
      <c r="H4579" s="12">
        <v>0</v>
      </c>
      <c r="I4579" s="13">
        <v>50</v>
      </c>
      <c r="J4579" s="13">
        <v>50</v>
      </c>
      <c r="K4579" s="13">
        <v>0</v>
      </c>
      <c r="L4579" s="13">
        <v>0</v>
      </c>
      <c r="M4579" s="13">
        <v>0</v>
      </c>
      <c r="N4579" s="14">
        <f>D4579*$D$8</f>
        <v>200</v>
      </c>
      <c r="O4579" s="14">
        <f>E4579*$E$8</f>
        <v>0</v>
      </c>
      <c r="P4579" s="14">
        <f>F4579*$F$8</f>
        <v>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360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40"/>
        <v>560</v>
      </c>
      <c r="Y4579" s="14">
        <f t="shared" si="1441"/>
        <v>0</v>
      </c>
      <c r="Z4579" s="14">
        <f t="shared" si="1442"/>
        <v>0</v>
      </c>
      <c r="AA4579" s="14">
        <f t="shared" si="1443"/>
        <v>0</v>
      </c>
      <c r="AB4579" s="14">
        <f t="shared" si="1447"/>
        <v>0</v>
      </c>
      <c r="AC4579" s="15">
        <f t="shared" si="1446"/>
        <v>560</v>
      </c>
      <c r="AD4579" s="48">
        <f>(ROUND(AC4579-AC4574,1)/AC4574)</f>
        <v>-6.6666666666666666E-2</v>
      </c>
      <c r="AE4579" s="60"/>
    </row>
    <row r="4580" spans="1:32">
      <c r="A4580" s="99" t="s">
        <v>594</v>
      </c>
      <c r="B4580" s="89"/>
      <c r="C4580" s="21" t="s">
        <v>1</v>
      </c>
      <c r="D4580" s="12">
        <v>50</v>
      </c>
      <c r="E4580" s="12">
        <v>100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105</v>
      </c>
      <c r="L4580" s="13">
        <v>0</v>
      </c>
      <c r="M4580" s="13">
        <v>0</v>
      </c>
      <c r="N4580" s="14">
        <f>D4580*$D$9</f>
        <v>65</v>
      </c>
      <c r="O4580" s="14">
        <f>E4580*$E$9</f>
        <v>150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130</v>
      </c>
      <c r="T4580" s="14">
        <f>(O4580/100)*(K4580*$K$9)</f>
        <v>315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40"/>
        <v>195</v>
      </c>
      <c r="Y4580" s="14">
        <f t="shared" si="1441"/>
        <v>465</v>
      </c>
      <c r="Z4580" s="14">
        <f t="shared" si="1442"/>
        <v>0</v>
      </c>
      <c r="AA4580" s="14">
        <f t="shared" si="1443"/>
        <v>0</v>
      </c>
      <c r="AB4580" s="14">
        <f t="shared" si="1447"/>
        <v>0</v>
      </c>
      <c r="AC4580" s="15">
        <f t="shared" si="1446"/>
        <v>660</v>
      </c>
      <c r="AD4580" s="48">
        <f>(ROUND(AC4580-AC4574,1)/AC4574)</f>
        <v>0.1</v>
      </c>
      <c r="AE4580" s="113"/>
      <c r="AF4580" s="60"/>
    </row>
    <row r="4581" spans="1:32">
      <c r="A4581" s="99" t="s">
        <v>829</v>
      </c>
      <c r="B4581" s="89"/>
      <c r="C4581" s="21" t="s">
        <v>2</v>
      </c>
      <c r="D4581" s="12">
        <v>50</v>
      </c>
      <c r="E4581" s="12">
        <v>0</v>
      </c>
      <c r="F4581" s="12">
        <v>100</v>
      </c>
      <c r="G4581" s="12">
        <v>0</v>
      </c>
      <c r="H4581" s="12">
        <v>0</v>
      </c>
      <c r="I4581" s="13">
        <v>50</v>
      </c>
      <c r="J4581" s="13">
        <v>50</v>
      </c>
      <c r="K4581" s="13">
        <v>52.5</v>
      </c>
      <c r="L4581" s="13">
        <v>52.5</v>
      </c>
      <c r="M4581" s="13">
        <v>0</v>
      </c>
      <c r="N4581" s="14">
        <f>D4581*$D$10</f>
        <v>65</v>
      </c>
      <c r="O4581" s="14">
        <f>E4581*$E$10</f>
        <v>0</v>
      </c>
      <c r="P4581" s="14">
        <f>F4581*$F$10</f>
        <v>150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130</v>
      </c>
      <c r="T4581" s="14">
        <f>(O4581/100)*(K4581*$J$10)</f>
        <v>0</v>
      </c>
      <c r="U4581" s="14">
        <f>(P4581/100)*(K4581*$K$10)+(P4581/100)*(L4581*$L$10)</f>
        <v>315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40"/>
        <v>195</v>
      </c>
      <c r="Y4581" s="14">
        <f t="shared" si="1441"/>
        <v>0</v>
      </c>
      <c r="Z4581" s="14">
        <f t="shared" si="1442"/>
        <v>465</v>
      </c>
      <c r="AA4581" s="14">
        <f t="shared" si="1443"/>
        <v>0</v>
      </c>
      <c r="AB4581" s="14">
        <f t="shared" si="1447"/>
        <v>0</v>
      </c>
      <c r="AC4581" s="15">
        <f t="shared" si="1446"/>
        <v>660</v>
      </c>
      <c r="AD4581" s="48">
        <f>(ROUND(AC4581-AC4574,1)/AC4574)</f>
        <v>0.1</v>
      </c>
      <c r="AE4581" s="113"/>
    </row>
    <row r="4582" spans="1:32">
      <c r="A4582" s="99" t="s">
        <v>830</v>
      </c>
      <c r="B4582" s="89"/>
      <c r="C4582" s="21" t="s">
        <v>3</v>
      </c>
      <c r="D4582" s="12">
        <v>50</v>
      </c>
      <c r="E4582" s="12">
        <v>0</v>
      </c>
      <c r="F4582" s="12">
        <v>0</v>
      </c>
      <c r="G4582" s="12">
        <v>100</v>
      </c>
      <c r="H4582" s="12">
        <v>0</v>
      </c>
      <c r="I4582" s="13">
        <v>50</v>
      </c>
      <c r="J4582" s="13">
        <v>50</v>
      </c>
      <c r="K4582" s="13">
        <v>0</v>
      </c>
      <c r="L4582" s="13">
        <v>105</v>
      </c>
      <c r="M4582" s="13">
        <v>0</v>
      </c>
      <c r="N4582" s="14">
        <f>D4582*$D$11</f>
        <v>65</v>
      </c>
      <c r="O4582" s="14">
        <f>E4582*$E$11</f>
        <v>0</v>
      </c>
      <c r="P4582" s="14">
        <f>F4582*$F$11</f>
        <v>0</v>
      </c>
      <c r="Q4582" s="14">
        <f>G4582*$G$11</f>
        <v>150</v>
      </c>
      <c r="R4582" s="14">
        <f>H4582*$H$11</f>
        <v>0</v>
      </c>
      <c r="S4582" s="14">
        <f>(N4582/100)*(I4582*$I$11)+(N4582/100)*(J4582*$J$11)</f>
        <v>130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315</v>
      </c>
      <c r="W4582" s="14">
        <f>(R4582/100)*(K4582*$K$11)+(R4582/100)*(L4582*$L$11)</f>
        <v>0</v>
      </c>
      <c r="X4582" s="14">
        <f t="shared" si="1440"/>
        <v>195</v>
      </c>
      <c r="Y4582" s="14">
        <f t="shared" si="1441"/>
        <v>0</v>
      </c>
      <c r="Z4582" s="14">
        <f t="shared" si="1442"/>
        <v>0</v>
      </c>
      <c r="AA4582" s="14">
        <f t="shared" si="1443"/>
        <v>465</v>
      </c>
      <c r="AB4582" s="14">
        <f t="shared" si="1447"/>
        <v>0</v>
      </c>
      <c r="AC4582" s="15">
        <f t="shared" si="1446"/>
        <v>660</v>
      </c>
      <c r="AD4582" s="48">
        <f>(ROUND(AC4582-AC4574,1)/AC4574)</f>
        <v>0.1</v>
      </c>
      <c r="AE4582" s="113"/>
      <c r="AF4582" s="60"/>
    </row>
    <row r="4583" spans="1:32">
      <c r="A4583" s="99" t="s">
        <v>831</v>
      </c>
      <c r="B4583" s="89"/>
      <c r="C4583" s="21" t="s">
        <v>4</v>
      </c>
      <c r="D4583" s="12">
        <v>50</v>
      </c>
      <c r="E4583" s="12">
        <v>0</v>
      </c>
      <c r="F4583" s="12">
        <v>0</v>
      </c>
      <c r="G4583" s="12">
        <v>0</v>
      </c>
      <c r="H4583" s="12">
        <v>100</v>
      </c>
      <c r="I4583" s="13">
        <v>50</v>
      </c>
      <c r="J4583" s="13">
        <v>50</v>
      </c>
      <c r="K4583" s="13">
        <v>52.5</v>
      </c>
      <c r="L4583" s="13">
        <v>52.5</v>
      </c>
      <c r="M4583" s="13">
        <v>0</v>
      </c>
      <c r="N4583" s="14">
        <f>D4583*$D$12</f>
        <v>65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150</v>
      </c>
      <c r="S4583" s="14">
        <f>(N4583/100)*(I4583*$I$12)+(N4583/100)*(J4583*$J$12)</f>
        <v>130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315</v>
      </c>
      <c r="X4583" s="14">
        <f t="shared" si="1440"/>
        <v>195</v>
      </c>
      <c r="Y4583" s="14">
        <f t="shared" si="1441"/>
        <v>0</v>
      </c>
      <c r="Z4583" s="14">
        <f t="shared" si="1442"/>
        <v>0</v>
      </c>
      <c r="AA4583" s="14">
        <f t="shared" si="1443"/>
        <v>0</v>
      </c>
      <c r="AB4583" s="14">
        <f t="shared" si="1447"/>
        <v>465</v>
      </c>
      <c r="AC4583" s="15">
        <f t="shared" si="1446"/>
        <v>660</v>
      </c>
      <c r="AD4583" s="48">
        <f>(ROUND(AC4583-AC4574,1)/AC4574)</f>
        <v>0.1</v>
      </c>
      <c r="AE4583" s="113"/>
    </row>
    <row r="4584" spans="1:32">
      <c r="A4584" s="99" t="s">
        <v>832</v>
      </c>
      <c r="B4584" s="89"/>
      <c r="C4584" s="21" t="s">
        <v>327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50</v>
      </c>
      <c r="J4584" s="13">
        <v>50</v>
      </c>
      <c r="K4584" s="13">
        <v>0</v>
      </c>
      <c r="L4584" s="13">
        <v>0</v>
      </c>
      <c r="M4584" s="13">
        <v>80</v>
      </c>
      <c r="N4584" s="14">
        <f>D4584*$D$13</f>
        <v>150</v>
      </c>
      <c r="O4584" s="14">
        <f>E4584*$E$13</f>
        <v>0</v>
      </c>
      <c r="P4584" s="14">
        <f>F4584*$F$13</f>
        <v>0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540</v>
      </c>
      <c r="T4584" s="14">
        <f>(O4584/100)*(K4584*$K$13)+(O4584/100)*(M4584*$M$13)</f>
        <v>0</v>
      </c>
      <c r="U4584" s="14">
        <f>(P4584/100)*(K4584*$K$13)+(P4584/100)*(L4584*$L$13)+(P4584/100)*(M4584*$M$13)</f>
        <v>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690</v>
      </c>
      <c r="Y4584" s="14">
        <f t="shared" si="1441"/>
        <v>0</v>
      </c>
      <c r="Z4584" s="14">
        <f t="shared" si="1442"/>
        <v>0</v>
      </c>
      <c r="AA4584" s="14">
        <f t="shared" si="1443"/>
        <v>0</v>
      </c>
      <c r="AB4584" s="14">
        <f t="shared" si="1447"/>
        <v>0</v>
      </c>
      <c r="AC4584" s="15">
        <f t="shared" si="1446"/>
        <v>690</v>
      </c>
      <c r="AD4584" s="48">
        <f>(ROUND(AC4584-AC4574,1)/AC4574)</f>
        <v>0.15</v>
      </c>
      <c r="AE4584" s="113"/>
      <c r="AF4584" s="60"/>
    </row>
    <row r="4585" spans="1:32">
      <c r="A4585" s="99" t="s">
        <v>833</v>
      </c>
      <c r="B4585" s="89"/>
      <c r="C4585" s="21" t="s">
        <v>328</v>
      </c>
      <c r="D4585" s="12">
        <v>100</v>
      </c>
      <c r="E4585" s="12">
        <v>0</v>
      </c>
      <c r="F4585" s="12">
        <v>0</v>
      </c>
      <c r="G4585" s="12">
        <v>0</v>
      </c>
      <c r="H4585" s="12">
        <v>0</v>
      </c>
      <c r="I4585" s="13">
        <v>50</v>
      </c>
      <c r="J4585" s="13">
        <v>50</v>
      </c>
      <c r="K4585" s="13">
        <v>80</v>
      </c>
      <c r="L4585" s="13">
        <v>0</v>
      </c>
      <c r="M4585" s="13">
        <v>0</v>
      </c>
      <c r="N4585" s="14">
        <f>D4585*$D$14</f>
        <v>150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540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40"/>
        <v>690</v>
      </c>
      <c r="Y4585" s="14">
        <f t="shared" si="1441"/>
        <v>0</v>
      </c>
      <c r="Z4585" s="14">
        <f t="shared" si="1442"/>
        <v>0</v>
      </c>
      <c r="AA4585" s="14">
        <f t="shared" si="1443"/>
        <v>0</v>
      </c>
      <c r="AB4585" s="14">
        <f t="shared" si="1447"/>
        <v>0</v>
      </c>
      <c r="AC4585" s="15">
        <f t="shared" si="1446"/>
        <v>690</v>
      </c>
      <c r="AD4585" s="48">
        <f>(ROUND(AC4585-AC4574,1)/AC4574)</f>
        <v>0.15</v>
      </c>
      <c r="AE4585" s="113"/>
    </row>
    <row r="4586" spans="1:32">
      <c r="A4586" s="99"/>
      <c r="B4586" s="89"/>
      <c r="C4586" s="21" t="s">
        <v>329</v>
      </c>
      <c r="D4586" s="12">
        <v>100</v>
      </c>
      <c r="E4586" s="12">
        <v>0</v>
      </c>
      <c r="F4586" s="12">
        <v>0</v>
      </c>
      <c r="G4586" s="12">
        <v>0</v>
      </c>
      <c r="H4586" s="12">
        <v>0</v>
      </c>
      <c r="I4586" s="13">
        <v>50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D4586*$D$15</f>
        <v>150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540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40"/>
        <v>690</v>
      </c>
      <c r="Y4586" s="14">
        <f t="shared" si="1441"/>
        <v>0</v>
      </c>
      <c r="Z4586" s="14">
        <f t="shared" si="1442"/>
        <v>0</v>
      </c>
      <c r="AA4586" s="14">
        <f t="shared" si="1443"/>
        <v>0</v>
      </c>
      <c r="AB4586" s="14">
        <f t="shared" si="1447"/>
        <v>0</v>
      </c>
      <c r="AC4586" s="15">
        <f t="shared" si="1446"/>
        <v>690</v>
      </c>
      <c r="AD4586" s="48">
        <f>(ROUND(AC4586-AC4574,1)/AC4574)</f>
        <v>0.15</v>
      </c>
      <c r="AE4586" s="113"/>
      <c r="AF4586" s="60"/>
    </row>
    <row r="4587" spans="1:32">
      <c r="A4587" s="99"/>
      <c r="B4587" s="89"/>
      <c r="C4587" s="21" t="s">
        <v>325</v>
      </c>
      <c r="D4587" s="12">
        <v>100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82</v>
      </c>
      <c r="K4587" s="13">
        <v>0</v>
      </c>
      <c r="L4587" s="13">
        <v>0</v>
      </c>
      <c r="M4587" s="13">
        <v>0</v>
      </c>
      <c r="N4587" s="14">
        <f>D4587*$D$16</f>
        <v>160</v>
      </c>
      <c r="O4587" s="14">
        <f>E4587*$E$16</f>
        <v>0</v>
      </c>
      <c r="P4587" s="14">
        <f>F4587*$F$16</f>
        <v>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539.20000000000005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40"/>
        <v>699.2</v>
      </c>
      <c r="Y4587" s="14">
        <f t="shared" si="1441"/>
        <v>0</v>
      </c>
      <c r="Z4587" s="14">
        <f t="shared" si="1442"/>
        <v>0</v>
      </c>
      <c r="AA4587" s="14">
        <f t="shared" si="1443"/>
        <v>0</v>
      </c>
      <c r="AB4587" s="14">
        <f t="shared" si="1447"/>
        <v>0</v>
      </c>
      <c r="AC4587" s="15">
        <f t="shared" si="1446"/>
        <v>699.2</v>
      </c>
      <c r="AD4587" s="48">
        <f>(ROUND(AC4587-AC4574,1)/AC4574)</f>
        <v>0.16533333333333333</v>
      </c>
      <c r="AE4587" s="113"/>
    </row>
    <row r="4588" spans="1:32">
      <c r="A4588" s="99"/>
      <c r="B4588" s="89"/>
      <c r="C4588" s="21" t="s">
        <v>326</v>
      </c>
      <c r="D4588" s="12">
        <v>100</v>
      </c>
      <c r="E4588" s="12">
        <v>0</v>
      </c>
      <c r="F4588" s="12">
        <v>0</v>
      </c>
      <c r="G4588" s="12">
        <v>0</v>
      </c>
      <c r="H4588" s="12">
        <v>0</v>
      </c>
      <c r="I4588" s="13">
        <v>82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D4588*$D$17</f>
        <v>160</v>
      </c>
      <c r="O4588" s="14">
        <f>E4588*$E$17</f>
        <v>0</v>
      </c>
      <c r="P4588" s="14">
        <f>F4588*$F$17</f>
        <v>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539.20000000000005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40"/>
        <v>699.2</v>
      </c>
      <c r="Y4588" s="14">
        <f t="shared" si="1441"/>
        <v>0</v>
      </c>
      <c r="Z4588" s="14">
        <f t="shared" si="1442"/>
        <v>0</v>
      </c>
      <c r="AA4588" s="14">
        <f t="shared" si="1443"/>
        <v>0</v>
      </c>
      <c r="AB4588" s="14">
        <f t="shared" si="1447"/>
        <v>0</v>
      </c>
      <c r="AC4588" s="15">
        <f t="shared" si="1446"/>
        <v>699.2</v>
      </c>
      <c r="AD4588" s="48">
        <f>(ROUND(AC4588-AC4574,1)/AC4574)</f>
        <v>0.16533333333333333</v>
      </c>
      <c r="AE4588" s="113"/>
    </row>
    <row r="4589" spans="1:32">
      <c r="A4589" s="106" t="s">
        <v>0</v>
      </c>
      <c r="B4589" s="90" t="s">
        <v>198</v>
      </c>
      <c r="C4589" s="50" t="s">
        <v>242</v>
      </c>
      <c r="D4589" s="11">
        <v>80</v>
      </c>
      <c r="E4589" s="11">
        <v>0</v>
      </c>
      <c r="F4589" s="11">
        <v>60</v>
      </c>
      <c r="G4589" s="11">
        <v>0</v>
      </c>
      <c r="H4589" s="11">
        <v>0</v>
      </c>
      <c r="I4589" s="51">
        <v>70</v>
      </c>
      <c r="J4589" s="51">
        <v>30</v>
      </c>
      <c r="K4589" s="51">
        <v>0</v>
      </c>
      <c r="L4589" s="51">
        <v>0</v>
      </c>
      <c r="M4589" s="51">
        <v>0</v>
      </c>
      <c r="N4589" s="52">
        <f>D4589*$D$3</f>
        <v>160</v>
      </c>
      <c r="O4589" s="52">
        <f>E4589*$E$3</f>
        <v>0</v>
      </c>
      <c r="P4589" s="52">
        <f>F4589*$F$3</f>
        <v>120</v>
      </c>
      <c r="Q4589" s="52">
        <f>G4589*$G$3</f>
        <v>0</v>
      </c>
      <c r="R4589" s="52">
        <f>H4589*$H$3</f>
        <v>0</v>
      </c>
      <c r="S4589" s="52">
        <f>(N4589/100)*(I4589*$I$3)+(N4589/100)*(J4589*$J$3)</f>
        <v>320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40"/>
        <v>480</v>
      </c>
      <c r="Y4589" s="52">
        <f t="shared" si="1441"/>
        <v>0</v>
      </c>
      <c r="Z4589" s="52">
        <f t="shared" si="1442"/>
        <v>120</v>
      </c>
      <c r="AA4589" s="52">
        <f t="shared" si="1443"/>
        <v>0</v>
      </c>
      <c r="AB4589" s="52">
        <f t="shared" si="1445"/>
        <v>0</v>
      </c>
      <c r="AC4589" s="53">
        <f>ROUND(X4589+Y4589+Z4589+AA4589+AB4589,1)</f>
        <v>600</v>
      </c>
      <c r="AD4589" s="58"/>
      <c r="AE4589" s="113"/>
    </row>
    <row r="4590" spans="1:32">
      <c r="A4590" s="99" t="s">
        <v>800</v>
      </c>
      <c r="B4590" s="91">
        <v>20</v>
      </c>
      <c r="C4590" s="21" t="s">
        <v>324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75</v>
      </c>
      <c r="J4590" s="13">
        <v>75</v>
      </c>
      <c r="K4590" s="13">
        <v>0</v>
      </c>
      <c r="L4590" s="13">
        <v>0</v>
      </c>
      <c r="M4590" s="13">
        <v>0</v>
      </c>
      <c r="N4590" s="14">
        <f>D4590*$D$4</f>
        <v>128</v>
      </c>
      <c r="O4590" s="14">
        <f>E4590*$E$4</f>
        <v>0</v>
      </c>
      <c r="P4590" s="14">
        <f>F4590*$F$4</f>
        <v>96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480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40"/>
        <v>608</v>
      </c>
      <c r="Y4590" s="14">
        <f t="shared" si="1441"/>
        <v>0</v>
      </c>
      <c r="Z4590" s="14">
        <f t="shared" si="1442"/>
        <v>96</v>
      </c>
      <c r="AA4590" s="14">
        <f t="shared" si="1443"/>
        <v>0</v>
      </c>
      <c r="AB4590" s="14">
        <f>R4590+W4590</f>
        <v>0</v>
      </c>
      <c r="AC4590" s="15">
        <f>ROUND(X4590+Y4590+Z4590+AA4590+AB4590,1)</f>
        <v>704</v>
      </c>
      <c r="AD4590" s="48">
        <f>(ROUND(AC4590-AC4589,1)/AC4589)</f>
        <v>0.17333333333333334</v>
      </c>
      <c r="AE4590" s="113"/>
    </row>
    <row r="4591" spans="1:32">
      <c r="A4591" s="99" t="s">
        <v>801</v>
      </c>
      <c r="B4591" s="91">
        <v>12</v>
      </c>
      <c r="C4591" s="21" t="s">
        <v>834</v>
      </c>
      <c r="D4591" s="12">
        <v>80</v>
      </c>
      <c r="E4591" s="12">
        <v>0</v>
      </c>
      <c r="F4591" s="12">
        <v>60</v>
      </c>
      <c r="G4591" s="12">
        <v>0</v>
      </c>
      <c r="H4591" s="12">
        <v>0</v>
      </c>
      <c r="I4591" s="13">
        <v>70</v>
      </c>
      <c r="J4591" s="13">
        <v>30</v>
      </c>
      <c r="K4591" s="13">
        <v>0</v>
      </c>
      <c r="L4591" s="13">
        <v>0</v>
      </c>
      <c r="M4591" s="13">
        <v>0</v>
      </c>
      <c r="N4591" s="14">
        <f>D4591*$D$5</f>
        <v>160</v>
      </c>
      <c r="O4591" s="14">
        <f>E4591*$E$5</f>
        <v>0</v>
      </c>
      <c r="P4591" s="14">
        <f>F4591*$F$5</f>
        <v>120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288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0"/>
        <v>448</v>
      </c>
      <c r="Y4591" s="14">
        <f t="shared" si="1441"/>
        <v>0</v>
      </c>
      <c r="Z4591" s="14">
        <f t="shared" si="1442"/>
        <v>120</v>
      </c>
      <c r="AA4591" s="14">
        <f t="shared" si="1443"/>
        <v>0</v>
      </c>
      <c r="AB4591" s="14">
        <f>R4591+W4591</f>
        <v>0</v>
      </c>
      <c r="AC4591" s="15">
        <f t="shared" ref="AC4591:AC4603" si="1448">ROUND(X4591+Y4591+Z4591+AA4591+AB4591,1)</f>
        <v>568</v>
      </c>
      <c r="AD4591" s="48">
        <f>(ROUND(AC4591-AC4589,1)/AC4589)</f>
        <v>-5.3333333333333337E-2</v>
      </c>
      <c r="AE4591" s="113"/>
    </row>
    <row r="4592" spans="1:32">
      <c r="A4592" s="99" t="s">
        <v>802</v>
      </c>
      <c r="B4592" s="91">
        <v>0</v>
      </c>
      <c r="C4592" s="21" t="s">
        <v>337</v>
      </c>
      <c r="D4592" s="12">
        <v>80</v>
      </c>
      <c r="E4592" s="12">
        <v>0</v>
      </c>
      <c r="F4592" s="12">
        <v>60</v>
      </c>
      <c r="G4592" s="12">
        <v>0</v>
      </c>
      <c r="H4592" s="12">
        <v>0</v>
      </c>
      <c r="I4592" s="13">
        <v>70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D4592*$D$6</f>
        <v>160</v>
      </c>
      <c r="O4592" s="14">
        <f>E4592*$E$6</f>
        <v>0</v>
      </c>
      <c r="P4592" s="14">
        <f>F4592*$F$6</f>
        <v>120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288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0"/>
        <v>448</v>
      </c>
      <c r="Y4592" s="14">
        <f t="shared" si="1441"/>
        <v>0</v>
      </c>
      <c r="Z4592" s="14">
        <f t="shared" si="1442"/>
        <v>120</v>
      </c>
      <c r="AA4592" s="14">
        <f t="shared" si="1443"/>
        <v>0</v>
      </c>
      <c r="AB4592" s="14">
        <f t="shared" ref="AB4592:AB4603" si="1449">R4592+W4592</f>
        <v>0</v>
      </c>
      <c r="AC4592" s="15">
        <f t="shared" si="1448"/>
        <v>568</v>
      </c>
      <c r="AD4592" s="48">
        <f>(ROUND(AC4592-AC4589,1)/AC4589)</f>
        <v>-5.3333333333333337E-2</v>
      </c>
      <c r="AE4592" s="111"/>
    </row>
    <row r="4593" spans="1:31">
      <c r="A4593" s="99" t="s">
        <v>803</v>
      </c>
      <c r="B4593" s="91">
        <v>0</v>
      </c>
      <c r="C4593" s="21" t="s">
        <v>338</v>
      </c>
      <c r="D4593" s="12">
        <v>80</v>
      </c>
      <c r="E4593" s="12">
        <v>0</v>
      </c>
      <c r="F4593" s="12">
        <v>60</v>
      </c>
      <c r="G4593" s="12">
        <v>0</v>
      </c>
      <c r="H4593" s="12">
        <v>0</v>
      </c>
      <c r="I4593" s="13">
        <v>70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D4593*$D$7</f>
        <v>160</v>
      </c>
      <c r="O4593" s="14">
        <f>E4593*$E$7</f>
        <v>0</v>
      </c>
      <c r="P4593" s="14">
        <f>F4593*$F$7</f>
        <v>120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288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0"/>
        <v>448</v>
      </c>
      <c r="Y4593" s="14">
        <f t="shared" si="1441"/>
        <v>0</v>
      </c>
      <c r="Z4593" s="14">
        <f t="shared" si="1442"/>
        <v>120</v>
      </c>
      <c r="AA4593" s="14">
        <f t="shared" si="1443"/>
        <v>0</v>
      </c>
      <c r="AB4593" s="14">
        <f t="shared" si="1449"/>
        <v>0</v>
      </c>
      <c r="AC4593" s="15">
        <f t="shared" si="1448"/>
        <v>568</v>
      </c>
      <c r="AD4593" s="48">
        <f>(ROUND(AC4593-AC4589,1)/AC4589)</f>
        <v>-5.3333333333333337E-2</v>
      </c>
      <c r="AE4593" s="113"/>
    </row>
    <row r="4594" spans="1:31">
      <c r="A4594" s="99" t="s">
        <v>653</v>
      </c>
      <c r="B4594" s="91"/>
      <c r="C4594" s="21" t="s">
        <v>339</v>
      </c>
      <c r="D4594" s="12">
        <v>80</v>
      </c>
      <c r="E4594" s="12">
        <v>0</v>
      </c>
      <c r="F4594" s="12">
        <v>60</v>
      </c>
      <c r="G4594" s="12">
        <v>0</v>
      </c>
      <c r="H4594" s="12">
        <v>0</v>
      </c>
      <c r="I4594" s="13">
        <v>70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D4594*$D$8</f>
        <v>160</v>
      </c>
      <c r="O4594" s="14">
        <f>E4594*$E$8</f>
        <v>0</v>
      </c>
      <c r="P4594" s="14">
        <f>F4594*$F$8</f>
        <v>120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288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0"/>
        <v>448</v>
      </c>
      <c r="Y4594" s="14">
        <f t="shared" si="1441"/>
        <v>0</v>
      </c>
      <c r="Z4594" s="14">
        <f t="shared" si="1442"/>
        <v>120</v>
      </c>
      <c r="AA4594" s="14">
        <f t="shared" si="1443"/>
        <v>0</v>
      </c>
      <c r="AB4594" s="14">
        <f t="shared" si="1449"/>
        <v>0</v>
      </c>
      <c r="AC4594" s="15">
        <f t="shared" si="1448"/>
        <v>568</v>
      </c>
      <c r="AD4594" s="48">
        <f>(ROUND(AC4594-AC4589,1)/AC4589)</f>
        <v>-5.3333333333333337E-2</v>
      </c>
      <c r="AE4594" s="113"/>
    </row>
    <row r="4595" spans="1:31">
      <c r="A4595" s="99" t="s">
        <v>594</v>
      </c>
      <c r="B4595" s="91"/>
      <c r="C4595" s="21" t="s">
        <v>1</v>
      </c>
      <c r="D4595" s="12">
        <v>40</v>
      </c>
      <c r="E4595" s="12">
        <v>140</v>
      </c>
      <c r="F4595" s="12">
        <v>0</v>
      </c>
      <c r="G4595" s="12">
        <v>0</v>
      </c>
      <c r="H4595" s="12">
        <v>0</v>
      </c>
      <c r="I4595" s="13">
        <v>70</v>
      </c>
      <c r="J4595" s="13">
        <v>30</v>
      </c>
      <c r="K4595" s="13">
        <v>80</v>
      </c>
      <c r="L4595" s="13">
        <v>0</v>
      </c>
      <c r="M4595" s="13">
        <v>0</v>
      </c>
      <c r="N4595" s="14">
        <f>D4595*$D$9</f>
        <v>52</v>
      </c>
      <c r="O4595" s="14">
        <f>E4595*$E$9</f>
        <v>210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104</v>
      </c>
      <c r="T4595" s="14">
        <f>(O4595/100)*(K4595*$K$9)</f>
        <v>336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0"/>
        <v>156</v>
      </c>
      <c r="Y4595" s="14">
        <f t="shared" si="1441"/>
        <v>546</v>
      </c>
      <c r="Z4595" s="14">
        <f t="shared" si="1442"/>
        <v>0</v>
      </c>
      <c r="AA4595" s="14">
        <f t="shared" si="1443"/>
        <v>0</v>
      </c>
      <c r="AB4595" s="14">
        <f t="shared" si="1449"/>
        <v>0</v>
      </c>
      <c r="AC4595" s="15">
        <f t="shared" si="1448"/>
        <v>702</v>
      </c>
      <c r="AD4595" s="48">
        <f>(ROUND(AC4595-AC4589,1)/AC4589)</f>
        <v>0.17</v>
      </c>
      <c r="AE4595" s="113" t="s">
        <v>799</v>
      </c>
    </row>
    <row r="4596" spans="1:31">
      <c r="A4596" s="99" t="s">
        <v>829</v>
      </c>
      <c r="B4596" s="91"/>
      <c r="C4596" s="21" t="s">
        <v>2</v>
      </c>
      <c r="D4596" s="12">
        <v>40</v>
      </c>
      <c r="E4596" s="12">
        <v>0</v>
      </c>
      <c r="F4596" s="12">
        <v>140</v>
      </c>
      <c r="G4596" s="12">
        <v>0</v>
      </c>
      <c r="H4596" s="12">
        <v>0</v>
      </c>
      <c r="I4596" s="13">
        <v>70</v>
      </c>
      <c r="J4596" s="13">
        <v>30</v>
      </c>
      <c r="K4596" s="13">
        <v>40</v>
      </c>
      <c r="L4596" s="13">
        <v>40</v>
      </c>
      <c r="M4596" s="13">
        <v>0</v>
      </c>
      <c r="N4596" s="14">
        <f>D4596*$D$10</f>
        <v>52</v>
      </c>
      <c r="O4596" s="14">
        <f>E4596*$E$10</f>
        <v>0</v>
      </c>
      <c r="P4596" s="14">
        <f>F4596*$F$10</f>
        <v>210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104</v>
      </c>
      <c r="T4596" s="14">
        <f>(O4596/100)*(K4596*$J$10)</f>
        <v>0</v>
      </c>
      <c r="U4596" s="14">
        <f>(P4596/100)*(K4596*$K$10)+(P4596/100)*(L4596*$L$10)</f>
        <v>336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0"/>
        <v>156</v>
      </c>
      <c r="Y4596" s="14">
        <f t="shared" si="1441"/>
        <v>0</v>
      </c>
      <c r="Z4596" s="14">
        <f t="shared" si="1442"/>
        <v>546</v>
      </c>
      <c r="AA4596" s="14">
        <f t="shared" si="1443"/>
        <v>0</v>
      </c>
      <c r="AB4596" s="14">
        <f t="shared" si="1449"/>
        <v>0</v>
      </c>
      <c r="AC4596" s="15">
        <f t="shared" si="1448"/>
        <v>702</v>
      </c>
      <c r="AD4596" s="48">
        <f>(ROUND(AC4596-AC4589,1)/AC4589)</f>
        <v>0.17</v>
      </c>
      <c r="AE4596" s="113"/>
    </row>
    <row r="4597" spans="1:31">
      <c r="A4597" s="99" t="s">
        <v>830</v>
      </c>
      <c r="B4597" s="91"/>
      <c r="C4597" s="21" t="s">
        <v>3</v>
      </c>
      <c r="D4597" s="12">
        <v>40</v>
      </c>
      <c r="E4597" s="12">
        <v>0</v>
      </c>
      <c r="F4597" s="12">
        <v>0</v>
      </c>
      <c r="G4597" s="12">
        <v>140</v>
      </c>
      <c r="H4597" s="12">
        <v>0</v>
      </c>
      <c r="I4597" s="13">
        <v>70</v>
      </c>
      <c r="J4597" s="13">
        <v>30</v>
      </c>
      <c r="K4597" s="13">
        <v>0</v>
      </c>
      <c r="L4597" s="13">
        <v>80</v>
      </c>
      <c r="M4597" s="13">
        <v>0</v>
      </c>
      <c r="N4597" s="14">
        <f>D4597*$D$11</f>
        <v>52</v>
      </c>
      <c r="O4597" s="14">
        <f>E4597*$E$11</f>
        <v>0</v>
      </c>
      <c r="P4597" s="14">
        <f>F4597*$F$11</f>
        <v>0</v>
      </c>
      <c r="Q4597" s="14">
        <f>G4597*$G$11</f>
        <v>210</v>
      </c>
      <c r="R4597" s="14">
        <f>H4597*$H$11</f>
        <v>0</v>
      </c>
      <c r="S4597" s="14">
        <f>(N4597/100)*(I4597*$I$11)+(N4597/100)*(J4597*$J$11)</f>
        <v>104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336</v>
      </c>
      <c r="W4597" s="14">
        <f>(R4597/100)*(K4597*$K$11)+(R4597/100)*(L4597*$L$11)</f>
        <v>0</v>
      </c>
      <c r="X4597" s="14">
        <f t="shared" si="1440"/>
        <v>156</v>
      </c>
      <c r="Y4597" s="14">
        <f t="shared" si="1441"/>
        <v>0</v>
      </c>
      <c r="Z4597" s="14">
        <f t="shared" si="1442"/>
        <v>0</v>
      </c>
      <c r="AA4597" s="14">
        <f t="shared" si="1443"/>
        <v>546</v>
      </c>
      <c r="AB4597" s="14">
        <f t="shared" si="1449"/>
        <v>0</v>
      </c>
      <c r="AC4597" s="15">
        <f t="shared" si="1448"/>
        <v>702</v>
      </c>
      <c r="AD4597" s="48">
        <f>(ROUND(AC4597-AC4589,1)/AC4589)</f>
        <v>0.17</v>
      </c>
      <c r="AE4597" s="113"/>
    </row>
    <row r="4598" spans="1:31">
      <c r="A4598" s="99" t="s">
        <v>831</v>
      </c>
      <c r="B4598" s="91"/>
      <c r="C4598" s="21" t="s">
        <v>4</v>
      </c>
      <c r="D4598" s="12">
        <v>40</v>
      </c>
      <c r="E4598" s="12">
        <v>0</v>
      </c>
      <c r="F4598" s="12">
        <v>0</v>
      </c>
      <c r="G4598" s="12">
        <v>0</v>
      </c>
      <c r="H4598" s="12">
        <v>140</v>
      </c>
      <c r="I4598" s="13">
        <v>70</v>
      </c>
      <c r="J4598" s="13">
        <v>30</v>
      </c>
      <c r="K4598" s="13">
        <v>40</v>
      </c>
      <c r="L4598" s="13">
        <v>40</v>
      </c>
      <c r="M4598" s="13">
        <v>0</v>
      </c>
      <c r="N4598" s="14">
        <f>D4598*$D$12</f>
        <v>52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210</v>
      </c>
      <c r="S4598" s="14">
        <f>(N4598/100)*(I4598*$I$12)+(N4598/100)*(J4598*$J$12)</f>
        <v>104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336</v>
      </c>
      <c r="X4598" s="14">
        <f t="shared" si="1440"/>
        <v>156</v>
      </c>
      <c r="Y4598" s="14">
        <f t="shared" si="1441"/>
        <v>0</v>
      </c>
      <c r="Z4598" s="14">
        <f t="shared" si="1442"/>
        <v>0</v>
      </c>
      <c r="AA4598" s="14">
        <f t="shared" si="1443"/>
        <v>0</v>
      </c>
      <c r="AB4598" s="14">
        <f t="shared" si="1449"/>
        <v>546</v>
      </c>
      <c r="AC4598" s="15">
        <f t="shared" si="1448"/>
        <v>702</v>
      </c>
      <c r="AD4598" s="48">
        <f>(ROUND(AC4598-AC4589,1)/AC4589)</f>
        <v>0.17</v>
      </c>
      <c r="AE4598" s="113"/>
    </row>
    <row r="4599" spans="1:31">
      <c r="A4599" s="99" t="s">
        <v>832</v>
      </c>
      <c r="B4599" s="91"/>
      <c r="C4599" s="21" t="s">
        <v>327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70</v>
      </c>
      <c r="J4599" s="13">
        <v>30</v>
      </c>
      <c r="K4599" s="13">
        <v>0</v>
      </c>
      <c r="L4599" s="13">
        <v>0</v>
      </c>
      <c r="M4599" s="13">
        <v>70</v>
      </c>
      <c r="N4599" s="14">
        <f>D4599*$D$13</f>
        <v>120</v>
      </c>
      <c r="O4599" s="14">
        <f>E4599*$E$13</f>
        <v>0</v>
      </c>
      <c r="P4599" s="14">
        <f>F4599*$F$13</f>
        <v>90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408</v>
      </c>
      <c r="T4599" s="14">
        <f>(O4599/100)*(K4599*$K$13)+(O4599/100)*(M4599*$M$13)</f>
        <v>0</v>
      </c>
      <c r="U4599" s="14">
        <f>(P4599/100)*(K4599*$K$13)+(P4599/100)*(L4599*$L$13)+(P4599/100)*(M4599*$M$13)</f>
        <v>126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528</v>
      </c>
      <c r="Y4599" s="14">
        <f t="shared" si="1441"/>
        <v>0</v>
      </c>
      <c r="Z4599" s="14">
        <f t="shared" si="1442"/>
        <v>216</v>
      </c>
      <c r="AA4599" s="14">
        <f t="shared" si="1443"/>
        <v>0</v>
      </c>
      <c r="AB4599" s="14">
        <f t="shared" si="1449"/>
        <v>0</v>
      </c>
      <c r="AC4599" s="15">
        <f t="shared" si="1448"/>
        <v>744</v>
      </c>
      <c r="AD4599" s="48">
        <f>(ROUND(AC4599-AC4589,1)/AC4589)</f>
        <v>0.24</v>
      </c>
      <c r="AE4599" s="113"/>
    </row>
    <row r="4600" spans="1:31">
      <c r="A4600" s="99" t="s">
        <v>833</v>
      </c>
      <c r="B4600" s="91"/>
      <c r="C4600" s="21" t="s">
        <v>328</v>
      </c>
      <c r="D4600" s="12">
        <v>120</v>
      </c>
      <c r="E4600" s="12">
        <v>0</v>
      </c>
      <c r="F4600" s="12">
        <v>0</v>
      </c>
      <c r="G4600" s="12">
        <v>0</v>
      </c>
      <c r="H4600" s="12">
        <v>0</v>
      </c>
      <c r="I4600" s="13">
        <v>70</v>
      </c>
      <c r="J4600" s="13">
        <v>30</v>
      </c>
      <c r="K4600" s="13">
        <v>58</v>
      </c>
      <c r="L4600" s="13">
        <v>0</v>
      </c>
      <c r="M4600" s="13">
        <v>0</v>
      </c>
      <c r="N4600" s="14">
        <f>D4600*$D$14</f>
        <v>180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568.79999999999995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0"/>
        <v>748.8</v>
      </c>
      <c r="Y4600" s="14">
        <f t="shared" si="1441"/>
        <v>0</v>
      </c>
      <c r="Z4600" s="14">
        <f t="shared" si="1442"/>
        <v>0</v>
      </c>
      <c r="AA4600" s="14">
        <f t="shared" si="1443"/>
        <v>0</v>
      </c>
      <c r="AB4600" s="14">
        <f t="shared" si="1449"/>
        <v>0</v>
      </c>
      <c r="AC4600" s="15">
        <f t="shared" si="1448"/>
        <v>748.8</v>
      </c>
      <c r="AD4600" s="48">
        <f>(ROUND(AC4600-AC4589,1)/AC4589)</f>
        <v>0.24800000000000003</v>
      </c>
      <c r="AE4600" s="113"/>
    </row>
    <row r="4601" spans="1:31">
      <c r="A4601" s="99"/>
      <c r="B4601" s="91"/>
      <c r="C4601" s="21" t="s">
        <v>329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70</v>
      </c>
      <c r="J4601" s="13">
        <v>30</v>
      </c>
      <c r="K4601" s="13">
        <v>0</v>
      </c>
      <c r="L4601" s="13">
        <v>58</v>
      </c>
      <c r="M4601" s="13">
        <v>0</v>
      </c>
      <c r="N4601" s="14">
        <f>D4601*$D$15</f>
        <v>180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568.79999999999995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0"/>
        <v>748.8</v>
      </c>
      <c r="Y4601" s="14">
        <f t="shared" si="1441"/>
        <v>0</v>
      </c>
      <c r="Z4601" s="14">
        <f t="shared" si="1442"/>
        <v>0</v>
      </c>
      <c r="AA4601" s="14">
        <f t="shared" si="1443"/>
        <v>0</v>
      </c>
      <c r="AB4601" s="14">
        <f t="shared" si="1449"/>
        <v>0</v>
      </c>
      <c r="AC4601" s="15">
        <f t="shared" si="1448"/>
        <v>748.8</v>
      </c>
      <c r="AD4601" s="48">
        <f>(ROUND(AC4601-AC4589,1)/AC4589)</f>
        <v>0.24800000000000003</v>
      </c>
      <c r="AE4601" s="113"/>
    </row>
    <row r="4602" spans="1:31">
      <c r="A4602" s="99"/>
      <c r="B4602" s="91"/>
      <c r="C4602" s="21" t="s">
        <v>325</v>
      </c>
      <c r="D4602" s="12">
        <v>80</v>
      </c>
      <c r="E4602" s="12">
        <v>0</v>
      </c>
      <c r="F4602" s="12">
        <v>60</v>
      </c>
      <c r="G4602" s="12">
        <v>0</v>
      </c>
      <c r="H4602" s="12">
        <v>0</v>
      </c>
      <c r="I4602" s="13">
        <v>70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D4602*$D$16</f>
        <v>128</v>
      </c>
      <c r="O4602" s="14">
        <f>E4602*$E$16</f>
        <v>0</v>
      </c>
      <c r="P4602" s="14">
        <f>F4602*$F$16</f>
        <v>96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403.20000000000005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0"/>
        <v>531.20000000000005</v>
      </c>
      <c r="Y4602" s="14">
        <f t="shared" si="1441"/>
        <v>0</v>
      </c>
      <c r="Z4602" s="14">
        <f t="shared" si="1442"/>
        <v>96</v>
      </c>
      <c r="AA4602" s="14">
        <f t="shared" si="1443"/>
        <v>0</v>
      </c>
      <c r="AB4602" s="14">
        <f t="shared" si="1449"/>
        <v>0</v>
      </c>
      <c r="AC4602" s="15">
        <f t="shared" si="1448"/>
        <v>627.20000000000005</v>
      </c>
      <c r="AD4602" s="48">
        <f>(ROUND(AC4602-AC4589,1)/AC4589)</f>
        <v>4.533333333333333E-2</v>
      </c>
      <c r="AE4602" s="113"/>
    </row>
    <row r="4603" spans="1:31">
      <c r="A4603" s="99"/>
      <c r="B4603" s="91"/>
      <c r="C4603" s="21" t="s">
        <v>326</v>
      </c>
      <c r="D4603" s="12">
        <v>80</v>
      </c>
      <c r="E4603" s="12">
        <v>0</v>
      </c>
      <c r="F4603" s="12">
        <v>60</v>
      </c>
      <c r="G4603" s="12">
        <v>0</v>
      </c>
      <c r="H4603" s="12">
        <v>0</v>
      </c>
      <c r="I4603" s="13">
        <v>100</v>
      </c>
      <c r="J4603" s="13">
        <v>30</v>
      </c>
      <c r="K4603" s="13">
        <v>0</v>
      </c>
      <c r="L4603" s="13">
        <v>0</v>
      </c>
      <c r="M4603" s="13">
        <v>0</v>
      </c>
      <c r="N4603" s="14">
        <f>D4603*$D$17</f>
        <v>128</v>
      </c>
      <c r="O4603" s="14">
        <f>E4603*$E$17</f>
        <v>0</v>
      </c>
      <c r="P4603" s="14">
        <f>F4603*$F$17</f>
        <v>96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486.4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0"/>
        <v>614.4</v>
      </c>
      <c r="Y4603" s="14">
        <f t="shared" si="1441"/>
        <v>0</v>
      </c>
      <c r="Z4603" s="14">
        <f t="shared" si="1442"/>
        <v>96</v>
      </c>
      <c r="AA4603" s="14">
        <f t="shared" si="1443"/>
        <v>0</v>
      </c>
      <c r="AB4603" s="14">
        <f t="shared" si="1449"/>
        <v>0</v>
      </c>
      <c r="AC4603" s="15">
        <f t="shared" si="1448"/>
        <v>710.4</v>
      </c>
      <c r="AD4603" s="48">
        <f>(ROUND(AC4603-AC4589,1)/AC4589)</f>
        <v>0.184</v>
      </c>
      <c r="AE4603" s="113"/>
    </row>
    <row r="4604" spans="1:31">
      <c r="A4604" s="106" t="s">
        <v>0</v>
      </c>
      <c r="B4604" s="92" t="s">
        <v>616</v>
      </c>
      <c r="C4604" s="50" t="s">
        <v>241</v>
      </c>
      <c r="D4604" s="11">
        <v>80</v>
      </c>
      <c r="E4604" s="11">
        <v>0</v>
      </c>
      <c r="F4604" s="11">
        <v>0</v>
      </c>
      <c r="G4604" s="11">
        <v>60</v>
      </c>
      <c r="H4604" s="11">
        <v>0</v>
      </c>
      <c r="I4604" s="51">
        <v>30</v>
      </c>
      <c r="J4604" s="51">
        <v>70</v>
      </c>
      <c r="K4604" s="51">
        <v>0</v>
      </c>
      <c r="L4604" s="51">
        <v>0</v>
      </c>
      <c r="M4604" s="51">
        <v>0</v>
      </c>
      <c r="N4604" s="52">
        <f>D4604*$D$3</f>
        <v>160</v>
      </c>
      <c r="O4604" s="52">
        <f>E4604*$E$3</f>
        <v>0</v>
      </c>
      <c r="P4604" s="52">
        <f>F4604*$F$3</f>
        <v>0</v>
      </c>
      <c r="Q4604" s="52">
        <f>G4604*$G$3</f>
        <v>120</v>
      </c>
      <c r="R4604" s="52">
        <f>H4604*$H$3</f>
        <v>0</v>
      </c>
      <c r="S4604" s="52">
        <f>(N4604/100)*(I4604*$I$3)+(N4604/100)*(J4604*$J$3)</f>
        <v>320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40"/>
        <v>480</v>
      </c>
      <c r="Y4604" s="52">
        <f t="shared" si="1441"/>
        <v>0</v>
      </c>
      <c r="Z4604" s="52">
        <f t="shared" si="1442"/>
        <v>0</v>
      </c>
      <c r="AA4604" s="52">
        <f t="shared" si="1443"/>
        <v>120</v>
      </c>
      <c r="AB4604" s="52">
        <f t="shared" si="1445"/>
        <v>0</v>
      </c>
      <c r="AC4604" s="53">
        <f>ROUND(X4604+Y4604+Z4604+AA4604+AB4604,1)</f>
        <v>600</v>
      </c>
      <c r="AD4604" s="58"/>
      <c r="AE4604" s="113"/>
    </row>
    <row r="4605" spans="1:31">
      <c r="A4605" s="99" t="s">
        <v>800</v>
      </c>
      <c r="B4605" s="93">
        <v>12</v>
      </c>
      <c r="C4605" s="21" t="s">
        <v>324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128</v>
      </c>
      <c r="O4605" s="14">
        <f>E4605*$E$4</f>
        <v>0</v>
      </c>
      <c r="P4605" s="14">
        <f>F4605*$F$4</f>
        <v>0</v>
      </c>
      <c r="Q4605" s="14">
        <f>G4605*$G$4</f>
        <v>96</v>
      </c>
      <c r="R4605" s="14">
        <f>H4605*$H$4</f>
        <v>0</v>
      </c>
      <c r="S4605" s="14">
        <f>(N4605/100)*(I4605*$I$4)+(N4605/100)*(J4605*$J$4)</f>
        <v>480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ref="X4605:X4618" si="1450">N4605+S4605</f>
        <v>608</v>
      </c>
      <c r="Y4605" s="14">
        <f t="shared" ref="Y4605:Y4618" si="1451">O4605+T4605</f>
        <v>0</v>
      </c>
      <c r="Z4605" s="14">
        <f t="shared" ref="Z4605:Z4618" si="1452">P4605+U4605</f>
        <v>0</v>
      </c>
      <c r="AA4605" s="14">
        <f t="shared" ref="AA4605:AA4618" si="1453">Q4605+V4605</f>
        <v>96</v>
      </c>
      <c r="AB4605" s="14">
        <f>R4605+W4605</f>
        <v>0</v>
      </c>
      <c r="AC4605" s="15">
        <f>ROUND(X4605+Y4605+Z4605+AA4605+AB4605,1)</f>
        <v>704</v>
      </c>
      <c r="AD4605" s="48">
        <f>(ROUND(AC4605-AC4604,1)/AC4604)</f>
        <v>0.17333333333333334</v>
      </c>
      <c r="AE4605" s="113"/>
    </row>
    <row r="4606" spans="1:31">
      <c r="A4606" s="99" t="s">
        <v>801</v>
      </c>
      <c r="B4606" s="93">
        <v>12</v>
      </c>
      <c r="C4606" s="21" t="s">
        <v>834</v>
      </c>
      <c r="D4606" s="12">
        <v>80</v>
      </c>
      <c r="E4606" s="12">
        <v>0</v>
      </c>
      <c r="F4606" s="12">
        <v>0</v>
      </c>
      <c r="G4606" s="12">
        <v>60</v>
      </c>
      <c r="H4606" s="12">
        <v>0</v>
      </c>
      <c r="I4606" s="13">
        <v>30</v>
      </c>
      <c r="J4606" s="13">
        <v>70</v>
      </c>
      <c r="K4606" s="13">
        <v>0</v>
      </c>
      <c r="L4606" s="13">
        <v>0</v>
      </c>
      <c r="M4606" s="13">
        <v>0</v>
      </c>
      <c r="N4606" s="14">
        <f>D4606*$D$5</f>
        <v>160</v>
      </c>
      <c r="O4606" s="14">
        <f>E4606*$E$5</f>
        <v>0</v>
      </c>
      <c r="P4606" s="14">
        <f>F4606*$F$5</f>
        <v>0</v>
      </c>
      <c r="Q4606" s="14">
        <f>G4606*$G$5</f>
        <v>120</v>
      </c>
      <c r="R4606" s="14">
        <f>H4606*$H$5</f>
        <v>0</v>
      </c>
      <c r="S4606" s="14">
        <f>(N4606/100)*(I4606*$I$5)+(N4606/100)*(J4606*$J$5)</f>
        <v>288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0"/>
        <v>448</v>
      </c>
      <c r="Y4606" s="14">
        <f t="shared" si="1451"/>
        <v>0</v>
      </c>
      <c r="Z4606" s="14">
        <f t="shared" si="1452"/>
        <v>0</v>
      </c>
      <c r="AA4606" s="14">
        <f t="shared" si="1453"/>
        <v>120</v>
      </c>
      <c r="AB4606" s="14">
        <f>R4606+W4606</f>
        <v>0</v>
      </c>
      <c r="AC4606" s="15">
        <f t="shared" ref="AC4606:AC4618" si="1454">ROUND(X4606+Y4606+Z4606+AA4606+AB4606,1)</f>
        <v>568</v>
      </c>
      <c r="AD4606" s="48">
        <f>(ROUND(AC4606-AC4604,1)/AC4604)</f>
        <v>-5.3333333333333337E-2</v>
      </c>
      <c r="AE4606" s="113"/>
    </row>
    <row r="4607" spans="1:31">
      <c r="A4607" s="99" t="s">
        <v>802</v>
      </c>
      <c r="B4607" s="93">
        <v>0</v>
      </c>
      <c r="C4607" s="21" t="s">
        <v>337</v>
      </c>
      <c r="D4607" s="12">
        <v>80</v>
      </c>
      <c r="E4607" s="12">
        <v>0</v>
      </c>
      <c r="F4607" s="12">
        <v>0</v>
      </c>
      <c r="G4607" s="12">
        <v>60</v>
      </c>
      <c r="H4607" s="12">
        <v>0</v>
      </c>
      <c r="I4607" s="13">
        <v>30</v>
      </c>
      <c r="J4607" s="13">
        <v>70</v>
      </c>
      <c r="K4607" s="13">
        <v>0</v>
      </c>
      <c r="L4607" s="13">
        <v>0</v>
      </c>
      <c r="M4607" s="13">
        <v>0</v>
      </c>
      <c r="N4607" s="14">
        <f>D4607*$D$6</f>
        <v>160</v>
      </c>
      <c r="O4607" s="14">
        <f>E4607*$E$6</f>
        <v>0</v>
      </c>
      <c r="P4607" s="14">
        <f>F4607*$F$6</f>
        <v>0</v>
      </c>
      <c r="Q4607" s="14">
        <f>G4607*$G$6</f>
        <v>120</v>
      </c>
      <c r="R4607" s="14">
        <f>H4607*$H$6</f>
        <v>0</v>
      </c>
      <c r="S4607" s="14">
        <f>(N4607/100)*(I4607*$I$6)+(N4607/100)*(J4607*$J$6)</f>
        <v>288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0"/>
        <v>448</v>
      </c>
      <c r="Y4607" s="14">
        <f t="shared" si="1451"/>
        <v>0</v>
      </c>
      <c r="Z4607" s="14">
        <f t="shared" si="1452"/>
        <v>0</v>
      </c>
      <c r="AA4607" s="14">
        <f t="shared" si="1453"/>
        <v>120</v>
      </c>
      <c r="AB4607" s="14">
        <f t="shared" ref="AB4607:AB4618" si="1455">R4607+W4607</f>
        <v>0</v>
      </c>
      <c r="AC4607" s="15">
        <f t="shared" si="1454"/>
        <v>568</v>
      </c>
      <c r="AD4607" s="48">
        <f>(ROUND(AC4607-AC4604,1)/AC4604)</f>
        <v>-5.3333333333333337E-2</v>
      </c>
      <c r="AE4607" s="113"/>
    </row>
    <row r="4608" spans="1:31">
      <c r="A4608" s="99" t="s">
        <v>803</v>
      </c>
      <c r="B4608" s="93">
        <v>0</v>
      </c>
      <c r="C4608" s="21" t="s">
        <v>338</v>
      </c>
      <c r="D4608" s="12">
        <v>80</v>
      </c>
      <c r="E4608" s="12">
        <v>0</v>
      </c>
      <c r="F4608" s="12">
        <v>0</v>
      </c>
      <c r="G4608" s="12">
        <v>60</v>
      </c>
      <c r="H4608" s="12">
        <v>0</v>
      </c>
      <c r="I4608" s="13">
        <v>30</v>
      </c>
      <c r="J4608" s="13">
        <v>70</v>
      </c>
      <c r="K4608" s="13">
        <v>0</v>
      </c>
      <c r="L4608" s="13">
        <v>0</v>
      </c>
      <c r="M4608" s="13">
        <v>0</v>
      </c>
      <c r="N4608" s="14">
        <f>D4608*$D$7</f>
        <v>160</v>
      </c>
      <c r="O4608" s="14">
        <f>E4608*$E$7</f>
        <v>0</v>
      </c>
      <c r="P4608" s="14">
        <f>F4608*$F$7</f>
        <v>0</v>
      </c>
      <c r="Q4608" s="14">
        <f>G4608*$G$7</f>
        <v>120</v>
      </c>
      <c r="R4608" s="14">
        <f>H4608*$H$7</f>
        <v>0</v>
      </c>
      <c r="S4608" s="14">
        <f>(N4608/100)*(I4608*$I$7)+(N4608/100)*(J4608*$J$7)</f>
        <v>288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0"/>
        <v>448</v>
      </c>
      <c r="Y4608" s="14">
        <f t="shared" si="1451"/>
        <v>0</v>
      </c>
      <c r="Z4608" s="14">
        <f t="shared" si="1452"/>
        <v>0</v>
      </c>
      <c r="AA4608" s="14">
        <f t="shared" si="1453"/>
        <v>120</v>
      </c>
      <c r="AB4608" s="14">
        <f t="shared" si="1455"/>
        <v>0</v>
      </c>
      <c r="AC4608" s="15">
        <f t="shared" si="1454"/>
        <v>568</v>
      </c>
      <c r="AD4608" s="48">
        <f>(ROUND(AC4608-AC4604,1)/AC4604)</f>
        <v>-5.3333333333333337E-2</v>
      </c>
      <c r="AE4608" s="113"/>
    </row>
    <row r="4609" spans="1:31">
      <c r="A4609" s="99" t="s">
        <v>653</v>
      </c>
      <c r="B4609" s="93"/>
      <c r="C4609" s="21" t="s">
        <v>339</v>
      </c>
      <c r="D4609" s="12">
        <v>80</v>
      </c>
      <c r="E4609" s="12">
        <v>0</v>
      </c>
      <c r="F4609" s="12">
        <v>0</v>
      </c>
      <c r="G4609" s="12">
        <v>60</v>
      </c>
      <c r="H4609" s="12">
        <v>0</v>
      </c>
      <c r="I4609" s="13">
        <v>30</v>
      </c>
      <c r="J4609" s="13">
        <v>70</v>
      </c>
      <c r="K4609" s="13">
        <v>0</v>
      </c>
      <c r="L4609" s="13">
        <v>0</v>
      </c>
      <c r="M4609" s="13">
        <v>0</v>
      </c>
      <c r="N4609" s="14">
        <f>D4609*$D$8</f>
        <v>160</v>
      </c>
      <c r="O4609" s="14">
        <f>E4609*$E$8</f>
        <v>0</v>
      </c>
      <c r="P4609" s="14">
        <f>F4609*$F$8</f>
        <v>0</v>
      </c>
      <c r="Q4609" s="14">
        <f>G4609*$G$8</f>
        <v>120</v>
      </c>
      <c r="R4609" s="14">
        <f>H4609*$H$8</f>
        <v>0</v>
      </c>
      <c r="S4609" s="14">
        <f>(N4609/100)*(I4609*$I$8)+(N4609/100)*(J4609*$J$8)</f>
        <v>288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0"/>
        <v>448</v>
      </c>
      <c r="Y4609" s="14">
        <f t="shared" si="1451"/>
        <v>0</v>
      </c>
      <c r="Z4609" s="14">
        <f t="shared" si="1452"/>
        <v>0</v>
      </c>
      <c r="AA4609" s="14">
        <f t="shared" si="1453"/>
        <v>120</v>
      </c>
      <c r="AB4609" s="14">
        <f t="shared" si="1455"/>
        <v>0</v>
      </c>
      <c r="AC4609" s="15">
        <f t="shared" si="1454"/>
        <v>568</v>
      </c>
      <c r="AD4609" s="48">
        <f>(ROUND(AC4609-AC4604,1)/AC4604)</f>
        <v>-5.3333333333333337E-2</v>
      </c>
      <c r="AE4609" s="113"/>
    </row>
    <row r="4610" spans="1:31">
      <c r="A4610" s="99" t="s">
        <v>594</v>
      </c>
      <c r="B4610" s="93"/>
      <c r="C4610" s="21" t="s">
        <v>1</v>
      </c>
      <c r="D4610" s="12">
        <v>40</v>
      </c>
      <c r="E4610" s="12">
        <v>140</v>
      </c>
      <c r="F4610" s="12">
        <v>0</v>
      </c>
      <c r="G4610" s="12">
        <v>0</v>
      </c>
      <c r="H4610" s="12">
        <v>0</v>
      </c>
      <c r="I4610" s="13">
        <v>30</v>
      </c>
      <c r="J4610" s="13">
        <v>70</v>
      </c>
      <c r="K4610" s="13">
        <v>80</v>
      </c>
      <c r="L4610" s="13">
        <v>0</v>
      </c>
      <c r="M4610" s="13">
        <v>0</v>
      </c>
      <c r="N4610" s="14">
        <f>D4610*$D$9</f>
        <v>52</v>
      </c>
      <c r="O4610" s="14">
        <f>E4610*$E$9</f>
        <v>210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104</v>
      </c>
      <c r="T4610" s="14">
        <f>(O4610/100)*(K4610*$K$9)</f>
        <v>336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0"/>
        <v>156</v>
      </c>
      <c r="Y4610" s="14">
        <f t="shared" si="1451"/>
        <v>546</v>
      </c>
      <c r="Z4610" s="14">
        <f t="shared" si="1452"/>
        <v>0</v>
      </c>
      <c r="AA4610" s="14">
        <f t="shared" si="1453"/>
        <v>0</v>
      </c>
      <c r="AB4610" s="14">
        <f t="shared" si="1455"/>
        <v>0</v>
      </c>
      <c r="AC4610" s="15">
        <f t="shared" si="1454"/>
        <v>702</v>
      </c>
      <c r="AD4610" s="48">
        <f>(ROUND(AC4610-AC4604,1)/AC4604)</f>
        <v>0.17</v>
      </c>
      <c r="AE4610" s="113"/>
    </row>
    <row r="4611" spans="1:31">
      <c r="A4611" s="99" t="s">
        <v>829</v>
      </c>
      <c r="B4611" s="93"/>
      <c r="C4611" s="21" t="s">
        <v>2</v>
      </c>
      <c r="D4611" s="12">
        <v>40</v>
      </c>
      <c r="E4611" s="12">
        <v>0</v>
      </c>
      <c r="F4611" s="12">
        <v>140</v>
      </c>
      <c r="G4611" s="12">
        <v>0</v>
      </c>
      <c r="H4611" s="12">
        <v>0</v>
      </c>
      <c r="I4611" s="13">
        <v>30</v>
      </c>
      <c r="J4611" s="13">
        <v>70</v>
      </c>
      <c r="K4611" s="13">
        <v>40</v>
      </c>
      <c r="L4611" s="13">
        <v>40</v>
      </c>
      <c r="M4611" s="13">
        <v>0</v>
      </c>
      <c r="N4611" s="14">
        <f>D4611*$D$10</f>
        <v>52</v>
      </c>
      <c r="O4611" s="14">
        <f>E4611*$E$10</f>
        <v>0</v>
      </c>
      <c r="P4611" s="14">
        <f>F4611*$F$10</f>
        <v>210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104</v>
      </c>
      <c r="T4611" s="14">
        <f>(O4611/100)*(K4611*$J$10)</f>
        <v>0</v>
      </c>
      <c r="U4611" s="14">
        <f>(P4611/100)*(K4611*$K$10)+(P4611/100)*(L4611*$L$10)</f>
        <v>336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0"/>
        <v>156</v>
      </c>
      <c r="Y4611" s="14">
        <f t="shared" si="1451"/>
        <v>0</v>
      </c>
      <c r="Z4611" s="14">
        <f t="shared" si="1452"/>
        <v>546</v>
      </c>
      <c r="AA4611" s="14">
        <f t="shared" si="1453"/>
        <v>0</v>
      </c>
      <c r="AB4611" s="14">
        <f t="shared" si="1455"/>
        <v>0</v>
      </c>
      <c r="AC4611" s="15">
        <f t="shared" si="1454"/>
        <v>702</v>
      </c>
      <c r="AD4611" s="48">
        <f>(ROUND(AC4611-AC4604,1)/AC4604)</f>
        <v>0.17</v>
      </c>
      <c r="AE4611" s="113"/>
    </row>
    <row r="4612" spans="1:31">
      <c r="A4612" s="99" t="s">
        <v>830</v>
      </c>
      <c r="B4612" s="93"/>
      <c r="C4612" s="21" t="s">
        <v>3</v>
      </c>
      <c r="D4612" s="12">
        <v>40</v>
      </c>
      <c r="E4612" s="12">
        <v>0</v>
      </c>
      <c r="F4612" s="12">
        <v>0</v>
      </c>
      <c r="G4612" s="12">
        <v>140</v>
      </c>
      <c r="H4612" s="12">
        <v>0</v>
      </c>
      <c r="I4612" s="13">
        <v>30</v>
      </c>
      <c r="J4612" s="13">
        <v>70</v>
      </c>
      <c r="K4612" s="13">
        <v>0</v>
      </c>
      <c r="L4612" s="13">
        <v>80</v>
      </c>
      <c r="M4612" s="13">
        <v>0</v>
      </c>
      <c r="N4612" s="14">
        <f>D4612*$D$11</f>
        <v>52</v>
      </c>
      <c r="O4612" s="14">
        <f>E4612*$E$11</f>
        <v>0</v>
      </c>
      <c r="P4612" s="14">
        <f>F4612*$F$11</f>
        <v>0</v>
      </c>
      <c r="Q4612" s="14">
        <f>G4612*$G$11</f>
        <v>210</v>
      </c>
      <c r="R4612" s="14">
        <f>H4612*$H$11</f>
        <v>0</v>
      </c>
      <c r="S4612" s="14">
        <f>(N4612/100)*(I4612*$I$11)+(N4612/100)*(J4612*$J$11)</f>
        <v>104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336</v>
      </c>
      <c r="W4612" s="14">
        <f>(R4612/100)*(K4612*$K$11)+(R4612/100)*(L4612*$L$11)</f>
        <v>0</v>
      </c>
      <c r="X4612" s="14">
        <f t="shared" si="1450"/>
        <v>156</v>
      </c>
      <c r="Y4612" s="14">
        <f t="shared" si="1451"/>
        <v>0</v>
      </c>
      <c r="Z4612" s="14">
        <f t="shared" si="1452"/>
        <v>0</v>
      </c>
      <c r="AA4612" s="14">
        <f t="shared" si="1453"/>
        <v>546</v>
      </c>
      <c r="AB4612" s="14">
        <f t="shared" si="1455"/>
        <v>0</v>
      </c>
      <c r="AC4612" s="15">
        <f t="shared" si="1454"/>
        <v>702</v>
      </c>
      <c r="AD4612" s="48">
        <f>(ROUND(AC4612-AC4604,1)/AC4604)</f>
        <v>0.17</v>
      </c>
      <c r="AE4612" s="113"/>
    </row>
    <row r="4613" spans="1:31">
      <c r="A4613" s="99" t="s">
        <v>831</v>
      </c>
      <c r="B4613" s="93"/>
      <c r="C4613" s="21" t="s">
        <v>4</v>
      </c>
      <c r="D4613" s="12">
        <v>40</v>
      </c>
      <c r="E4613" s="12">
        <v>0</v>
      </c>
      <c r="F4613" s="12">
        <v>0</v>
      </c>
      <c r="G4613" s="12">
        <v>0</v>
      </c>
      <c r="H4613" s="12">
        <v>140</v>
      </c>
      <c r="I4613" s="13">
        <v>30</v>
      </c>
      <c r="J4613" s="13">
        <v>70</v>
      </c>
      <c r="K4613" s="13">
        <v>40</v>
      </c>
      <c r="L4613" s="13">
        <v>40</v>
      </c>
      <c r="M4613" s="13">
        <v>0</v>
      </c>
      <c r="N4613" s="14">
        <f>D4613*$D$12</f>
        <v>52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210</v>
      </c>
      <c r="S4613" s="14">
        <f>(N4613/100)*(I4613*$I$12)+(N4613/100)*(J4613*$J$12)</f>
        <v>104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336</v>
      </c>
      <c r="X4613" s="14">
        <f t="shared" si="1450"/>
        <v>156</v>
      </c>
      <c r="Y4613" s="14">
        <f t="shared" si="1451"/>
        <v>0</v>
      </c>
      <c r="Z4613" s="14">
        <f t="shared" si="1452"/>
        <v>0</v>
      </c>
      <c r="AA4613" s="14">
        <f t="shared" si="1453"/>
        <v>0</v>
      </c>
      <c r="AB4613" s="14">
        <f t="shared" si="1455"/>
        <v>546</v>
      </c>
      <c r="AC4613" s="15">
        <f t="shared" si="1454"/>
        <v>702</v>
      </c>
      <c r="AD4613" s="48">
        <f>(ROUND(AC4613-AC4604,1)/AC4604)</f>
        <v>0.17</v>
      </c>
      <c r="AE4613" s="113"/>
    </row>
    <row r="4614" spans="1:31">
      <c r="A4614" s="99" t="s">
        <v>832</v>
      </c>
      <c r="B4614" s="93"/>
      <c r="C4614" s="21" t="s">
        <v>327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30</v>
      </c>
      <c r="J4614" s="13">
        <v>70</v>
      </c>
      <c r="K4614" s="13">
        <v>0</v>
      </c>
      <c r="L4614" s="13">
        <v>0</v>
      </c>
      <c r="M4614" s="13">
        <v>70</v>
      </c>
      <c r="N4614" s="14">
        <f>D4614*$D$13</f>
        <v>120</v>
      </c>
      <c r="O4614" s="14">
        <f>E4614*$E$13</f>
        <v>0</v>
      </c>
      <c r="P4614" s="14">
        <f>F4614*$F$13</f>
        <v>0</v>
      </c>
      <c r="Q4614" s="14">
        <f>G4614*$G$13</f>
        <v>90</v>
      </c>
      <c r="R4614" s="14">
        <f>H4614*$H$13</f>
        <v>0</v>
      </c>
      <c r="S4614" s="14">
        <f>(N4614/100)*(I4614*$I$13)+(N4614/100)*(J4614*$J$13)+(N4614/100)*(M4614*$M$13)</f>
        <v>408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126</v>
      </c>
      <c r="W4614" s="14">
        <f>(R4614/100)*(K4614*$K$13)+(R4614/100)*(L4614*$L$13)+(R4614/100)*(M4614*$M$13)</f>
        <v>0</v>
      </c>
      <c r="X4614" s="14">
        <f>N4614+S4614</f>
        <v>528</v>
      </c>
      <c r="Y4614" s="14">
        <f t="shared" si="1451"/>
        <v>0</v>
      </c>
      <c r="Z4614" s="14">
        <f t="shared" si="1452"/>
        <v>0</v>
      </c>
      <c r="AA4614" s="14">
        <f t="shared" si="1453"/>
        <v>216</v>
      </c>
      <c r="AB4614" s="14">
        <f t="shared" si="1455"/>
        <v>0</v>
      </c>
      <c r="AC4614" s="15">
        <f t="shared" si="1454"/>
        <v>744</v>
      </c>
      <c r="AD4614" s="48">
        <f>(ROUND(AC4614-AC4604,1)/AC4604)</f>
        <v>0.24</v>
      </c>
      <c r="AE4614" s="113"/>
    </row>
    <row r="4615" spans="1:31">
      <c r="A4615" s="99" t="s">
        <v>833</v>
      </c>
      <c r="B4615" s="93"/>
      <c r="C4615" s="21" t="s">
        <v>328</v>
      </c>
      <c r="D4615" s="12">
        <v>120</v>
      </c>
      <c r="E4615" s="12">
        <v>0</v>
      </c>
      <c r="F4615" s="12">
        <v>0</v>
      </c>
      <c r="G4615" s="12">
        <v>0</v>
      </c>
      <c r="H4615" s="12">
        <v>0</v>
      </c>
      <c r="I4615" s="13">
        <v>30</v>
      </c>
      <c r="J4615" s="13">
        <v>70</v>
      </c>
      <c r="K4615" s="13">
        <v>58</v>
      </c>
      <c r="L4615" s="13">
        <v>0</v>
      </c>
      <c r="M4615" s="13">
        <v>0</v>
      </c>
      <c r="N4615" s="14">
        <f>D4615*$D$14</f>
        <v>180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568.79999999999995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0"/>
        <v>748.8</v>
      </c>
      <c r="Y4615" s="14">
        <f t="shared" si="1451"/>
        <v>0</v>
      </c>
      <c r="Z4615" s="14">
        <f t="shared" si="1452"/>
        <v>0</v>
      </c>
      <c r="AA4615" s="14">
        <f t="shared" si="1453"/>
        <v>0</v>
      </c>
      <c r="AB4615" s="14">
        <f t="shared" si="1455"/>
        <v>0</v>
      </c>
      <c r="AC4615" s="15">
        <f t="shared" si="1454"/>
        <v>748.8</v>
      </c>
      <c r="AD4615" s="48">
        <f>(ROUND(AC4615-AC4604,1)/AC4604)</f>
        <v>0.24800000000000003</v>
      </c>
      <c r="AE4615" s="113"/>
    </row>
    <row r="4616" spans="1:31">
      <c r="A4616" s="99"/>
      <c r="B4616" s="93"/>
      <c r="C4616" s="21" t="s">
        <v>329</v>
      </c>
      <c r="D4616" s="12">
        <v>120</v>
      </c>
      <c r="E4616" s="12">
        <v>0</v>
      </c>
      <c r="F4616" s="12">
        <v>0</v>
      </c>
      <c r="G4616" s="12">
        <v>0</v>
      </c>
      <c r="H4616" s="12">
        <v>0</v>
      </c>
      <c r="I4616" s="13">
        <v>30</v>
      </c>
      <c r="J4616" s="13">
        <v>70</v>
      </c>
      <c r="K4616" s="13">
        <v>0</v>
      </c>
      <c r="L4616" s="13">
        <v>58</v>
      </c>
      <c r="M4616" s="13">
        <v>0</v>
      </c>
      <c r="N4616" s="14">
        <f>D4616*$D$15</f>
        <v>180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568.79999999999995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0"/>
        <v>748.8</v>
      </c>
      <c r="Y4616" s="14">
        <f t="shared" si="1451"/>
        <v>0</v>
      </c>
      <c r="Z4616" s="14">
        <f t="shared" si="1452"/>
        <v>0</v>
      </c>
      <c r="AA4616" s="14">
        <f t="shared" si="1453"/>
        <v>0</v>
      </c>
      <c r="AB4616" s="14">
        <f t="shared" si="1455"/>
        <v>0</v>
      </c>
      <c r="AC4616" s="15">
        <f t="shared" si="1454"/>
        <v>748.8</v>
      </c>
      <c r="AD4616" s="48">
        <f>(ROUND(AC4616-AC4604,1)/AC4604)</f>
        <v>0.24800000000000003</v>
      </c>
    </row>
    <row r="4617" spans="1:31">
      <c r="A4617" s="99"/>
      <c r="B4617" s="93"/>
      <c r="C4617" s="21" t="s">
        <v>325</v>
      </c>
      <c r="D4617" s="12">
        <v>80</v>
      </c>
      <c r="E4617" s="12">
        <v>0</v>
      </c>
      <c r="F4617" s="12">
        <v>0</v>
      </c>
      <c r="G4617" s="12">
        <v>60</v>
      </c>
      <c r="H4617" s="12">
        <v>0</v>
      </c>
      <c r="I4617" s="13">
        <v>30</v>
      </c>
      <c r="J4617" s="13">
        <v>100</v>
      </c>
      <c r="K4617" s="13">
        <v>0</v>
      </c>
      <c r="L4617" s="13">
        <v>0</v>
      </c>
      <c r="M4617" s="13">
        <v>0</v>
      </c>
      <c r="N4617" s="14">
        <f>D4617*$D$16</f>
        <v>128</v>
      </c>
      <c r="O4617" s="14">
        <f>E4617*$E$16</f>
        <v>0</v>
      </c>
      <c r="P4617" s="14">
        <f>F4617*$F$16</f>
        <v>0</v>
      </c>
      <c r="Q4617" s="14">
        <f>G4617*$G$16</f>
        <v>96</v>
      </c>
      <c r="R4617" s="14">
        <f>H4617*$H$16</f>
        <v>0</v>
      </c>
      <c r="S4617" s="14">
        <f>(N4617/100)*(I4617*$I$16)+(N4617/100)*(J4617*$J$16)</f>
        <v>486.4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0"/>
        <v>614.4</v>
      </c>
      <c r="Y4617" s="14">
        <f t="shared" si="1451"/>
        <v>0</v>
      </c>
      <c r="Z4617" s="14">
        <f t="shared" si="1452"/>
        <v>0</v>
      </c>
      <c r="AA4617" s="14">
        <f t="shared" si="1453"/>
        <v>96</v>
      </c>
      <c r="AB4617" s="14">
        <f t="shared" si="1455"/>
        <v>0</v>
      </c>
      <c r="AC4617" s="15">
        <f t="shared" si="1454"/>
        <v>710.4</v>
      </c>
      <c r="AD4617" s="48">
        <f>(ROUND(AC4617-AC4604,1)/AC4604)</f>
        <v>0.184</v>
      </c>
      <c r="AE4617" s="113"/>
    </row>
    <row r="4618" spans="1:31">
      <c r="A4618" s="99"/>
      <c r="B4618" s="93"/>
      <c r="C4618" s="21" t="s">
        <v>326</v>
      </c>
      <c r="D4618" s="12">
        <v>80</v>
      </c>
      <c r="E4618" s="12">
        <v>0</v>
      </c>
      <c r="F4618" s="12">
        <v>0</v>
      </c>
      <c r="G4618" s="12">
        <v>60</v>
      </c>
      <c r="H4618" s="12">
        <v>0</v>
      </c>
      <c r="I4618" s="13">
        <v>70</v>
      </c>
      <c r="J4618" s="13">
        <v>70</v>
      </c>
      <c r="K4618" s="13">
        <v>0</v>
      </c>
      <c r="L4618" s="13">
        <v>0</v>
      </c>
      <c r="M4618" s="13">
        <v>0</v>
      </c>
      <c r="N4618" s="14">
        <f>D4618*$D$17</f>
        <v>128</v>
      </c>
      <c r="O4618" s="14">
        <f>E4618*$E$17</f>
        <v>0</v>
      </c>
      <c r="P4618" s="14">
        <f>F4618*$F$17</f>
        <v>0</v>
      </c>
      <c r="Q4618" s="14">
        <f>G4618*$G$17</f>
        <v>96</v>
      </c>
      <c r="R4618" s="14">
        <f>H4618*$H$17</f>
        <v>0</v>
      </c>
      <c r="S4618" s="14">
        <f>(N4618/100)*(I4618*$I$17)+(N4618/100)*(J4618*$J$17)</f>
        <v>403.20000000000005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0"/>
        <v>531.20000000000005</v>
      </c>
      <c r="Y4618" s="14">
        <f t="shared" si="1451"/>
        <v>0</v>
      </c>
      <c r="Z4618" s="14">
        <f t="shared" si="1452"/>
        <v>0</v>
      </c>
      <c r="AA4618" s="14">
        <f t="shared" si="1453"/>
        <v>96</v>
      </c>
      <c r="AB4618" s="14">
        <f t="shared" si="1455"/>
        <v>0</v>
      </c>
      <c r="AC4618" s="15">
        <f t="shared" si="1454"/>
        <v>627.20000000000005</v>
      </c>
      <c r="AD4618" s="48">
        <f>(ROUND(AC4618-AC4604,1)/AC4604)</f>
        <v>4.533333333333333E-2</v>
      </c>
    </row>
    <row r="4619" spans="1:31">
      <c r="A4619" s="106" t="s">
        <v>0</v>
      </c>
      <c r="B4619" s="90" t="s">
        <v>546</v>
      </c>
      <c r="C4619" s="50" t="s">
        <v>241</v>
      </c>
      <c r="D4619" s="11">
        <v>106</v>
      </c>
      <c r="E4619" s="11">
        <v>0</v>
      </c>
      <c r="F4619" s="11">
        <v>0</v>
      </c>
      <c r="G4619" s="11">
        <v>0</v>
      </c>
      <c r="H4619" s="11">
        <v>0</v>
      </c>
      <c r="I4619" s="51">
        <v>20</v>
      </c>
      <c r="J4619" s="51">
        <v>20</v>
      </c>
      <c r="K4619" s="51">
        <v>0</v>
      </c>
      <c r="L4619" s="51">
        <v>50</v>
      </c>
      <c r="M4619" s="51">
        <v>0</v>
      </c>
      <c r="N4619" s="52">
        <f>D4619*$D$3</f>
        <v>212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(N4619/100)*(I4619*$I$3)+(N4619/100)*(J4619*$J$3)+(N4619/100)*(L4619*$L$3)</f>
        <v>381.6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63" si="1456">N4619+S4619</f>
        <v>593.6</v>
      </c>
      <c r="Y4619" s="52">
        <f t="shared" ref="Y4619:Y4663" si="1457">O4619+T4619</f>
        <v>0</v>
      </c>
      <c r="Z4619" s="52">
        <f t="shared" ref="Z4619:Z4663" si="1458">P4619+U4619</f>
        <v>0</v>
      </c>
      <c r="AA4619" s="52">
        <f t="shared" ref="AA4619:AA4663" si="1459">Q4619+V4619</f>
        <v>0</v>
      </c>
      <c r="AB4619" s="52">
        <f>R4619+W4619</f>
        <v>0</v>
      </c>
      <c r="AC4619" s="53">
        <f>ROUND(X4619+Y4619+Z4619+AA4619+AB4619,1)</f>
        <v>593.6</v>
      </c>
      <c r="AD4619" s="58" t="s">
        <v>329</v>
      </c>
      <c r="AE4619" s="113"/>
    </row>
    <row r="4620" spans="1:31">
      <c r="A4620" s="99" t="s">
        <v>800</v>
      </c>
      <c r="B4620" s="91">
        <v>10</v>
      </c>
      <c r="C4620" s="21" t="s">
        <v>324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44</v>
      </c>
      <c r="J4620" s="13">
        <v>44</v>
      </c>
      <c r="K4620" s="13">
        <v>0</v>
      </c>
      <c r="L4620" s="13">
        <v>50</v>
      </c>
      <c r="M4620" s="13">
        <v>0</v>
      </c>
      <c r="N4620" s="14">
        <f>D4620*$D$4</f>
        <v>169.60000000000002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(N4620/100)*(I4620*$I$4)+(N4620/100)*(J4620*$J$4)+(N4620/100)*(L4620*$L$4)</f>
        <v>542.72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6"/>
        <v>712.32</v>
      </c>
      <c r="Y4620" s="14">
        <f t="shared" si="1457"/>
        <v>0</v>
      </c>
      <c r="Z4620" s="14">
        <f t="shared" si="1458"/>
        <v>0</v>
      </c>
      <c r="AA4620" s="14">
        <f t="shared" si="1459"/>
        <v>0</v>
      </c>
      <c r="AB4620" s="14">
        <f>R4620+W4620</f>
        <v>0</v>
      </c>
      <c r="AC4620" s="15">
        <f>ROUND(X4620+Y4620+Z4620+AA4620+AB4620,1)</f>
        <v>712.3</v>
      </c>
      <c r="AD4620" s="48">
        <f>(ROUND(AC4620-AC4619,1)/AC4619)</f>
        <v>0.19996630727762804</v>
      </c>
    </row>
    <row r="4621" spans="1:31">
      <c r="A4621" s="99" t="s">
        <v>801</v>
      </c>
      <c r="B4621" s="91">
        <v>10</v>
      </c>
      <c r="C4621" s="21" t="s">
        <v>834</v>
      </c>
      <c r="D4621" s="12">
        <v>106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50</v>
      </c>
      <c r="M4621" s="13">
        <v>0</v>
      </c>
      <c r="N4621" s="14">
        <f>D4621*$D$5</f>
        <v>212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(N4621/100)*(I4621*$I$5)+(N4621/100)*(J4621*$J$5)+(N4621/100)*(L4621*$L$5)</f>
        <v>343.44000000000005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6"/>
        <v>555.44000000000005</v>
      </c>
      <c r="Y4621" s="14">
        <f t="shared" si="1457"/>
        <v>0</v>
      </c>
      <c r="Z4621" s="14">
        <f t="shared" si="1458"/>
        <v>0</v>
      </c>
      <c r="AA4621" s="14">
        <f t="shared" si="1459"/>
        <v>0</v>
      </c>
      <c r="AB4621" s="14">
        <f>R4621+W4621</f>
        <v>0</v>
      </c>
      <c r="AC4621" s="15">
        <f t="shared" ref="AC4621:AC4633" si="1460">ROUND(X4621+Y4621+Z4621+AA4621+AB4621,1)</f>
        <v>555.4</v>
      </c>
      <c r="AD4621" s="48">
        <f>(ROUND(AC4621-AC4619,1)/AC4619)</f>
        <v>-6.4353099730458219E-2</v>
      </c>
      <c r="AE4621" s="113"/>
    </row>
    <row r="4622" spans="1:31">
      <c r="A4622" s="99" t="s">
        <v>802</v>
      </c>
      <c r="B4622" s="91">
        <v>0</v>
      </c>
      <c r="C4622" s="21" t="s">
        <v>337</v>
      </c>
      <c r="D4622" s="12">
        <v>106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50</v>
      </c>
      <c r="M4622" s="13">
        <v>0</v>
      </c>
      <c r="N4622" s="14">
        <f>D4622*$D$6</f>
        <v>212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(N4622/100)*(I4622*$I$6)+(N4622/100)*(J4622*$J$6)+(N4622/100)*(L4622*$L$6)</f>
        <v>343.44000000000005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6"/>
        <v>555.44000000000005</v>
      </c>
      <c r="Y4622" s="14">
        <f t="shared" si="1457"/>
        <v>0</v>
      </c>
      <c r="Z4622" s="14">
        <f t="shared" si="1458"/>
        <v>0</v>
      </c>
      <c r="AA4622" s="14">
        <f t="shared" si="1459"/>
        <v>0</v>
      </c>
      <c r="AB4622" s="14">
        <f t="shared" ref="AB4622:AB4633" si="1461">R4622+W4622</f>
        <v>0</v>
      </c>
      <c r="AC4622" s="15">
        <f t="shared" si="1460"/>
        <v>555.4</v>
      </c>
      <c r="AD4622" s="48">
        <f>(ROUND(AC4622-AC4619,1)/AC4619)</f>
        <v>-6.4353099730458219E-2</v>
      </c>
    </row>
    <row r="4623" spans="1:31">
      <c r="A4623" s="99" t="s">
        <v>803</v>
      </c>
      <c r="B4623" s="91">
        <v>30</v>
      </c>
      <c r="C4623" s="21" t="s">
        <v>338</v>
      </c>
      <c r="D4623" s="12">
        <v>106</v>
      </c>
      <c r="E4623" s="12">
        <v>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0</v>
      </c>
      <c r="L4623" s="13">
        <v>50</v>
      </c>
      <c r="M4623" s="13">
        <v>0</v>
      </c>
      <c r="N4623" s="14">
        <f>D4623*$D$7</f>
        <v>212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(N4623/100)*(I4623*$I$7)+(N4623/100)*(J4623*$J$7)+(N4623/100)*(L4623*$L$7)</f>
        <v>343.44000000000005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6"/>
        <v>555.44000000000005</v>
      </c>
      <c r="Y4623" s="14">
        <f t="shared" si="1457"/>
        <v>0</v>
      </c>
      <c r="Z4623" s="14">
        <f t="shared" si="1458"/>
        <v>0</v>
      </c>
      <c r="AA4623" s="14">
        <f t="shared" si="1459"/>
        <v>0</v>
      </c>
      <c r="AB4623" s="14">
        <f t="shared" si="1461"/>
        <v>0</v>
      </c>
      <c r="AC4623" s="15">
        <f t="shared" si="1460"/>
        <v>555.4</v>
      </c>
      <c r="AD4623" s="48">
        <f>(ROUND(AC4623-AC4619,1)/AC4619)</f>
        <v>-6.4353099730458219E-2</v>
      </c>
      <c r="AE4623" s="60"/>
    </row>
    <row r="4624" spans="1:31">
      <c r="A4624" s="99" t="s">
        <v>653</v>
      </c>
      <c r="B4624" s="91"/>
      <c r="C4624" s="21" t="s">
        <v>339</v>
      </c>
      <c r="D4624" s="12">
        <v>106</v>
      </c>
      <c r="E4624" s="12">
        <v>0</v>
      </c>
      <c r="F4624" s="12">
        <v>0</v>
      </c>
      <c r="G4624" s="12">
        <v>0</v>
      </c>
      <c r="H4624" s="12">
        <v>0</v>
      </c>
      <c r="I4624" s="13">
        <v>20</v>
      </c>
      <c r="J4624" s="13">
        <v>20</v>
      </c>
      <c r="K4624" s="13">
        <v>0</v>
      </c>
      <c r="L4624" s="13">
        <v>50</v>
      </c>
      <c r="M4624" s="13">
        <v>0</v>
      </c>
      <c r="N4624" s="14">
        <f>D4624*$D$8</f>
        <v>212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(N4624/100)*(I4624*$I$8)+(N4624/100)*(J4624*$J$8)+(N4624/100)*(L4624*$L$8)</f>
        <v>343.44000000000005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6"/>
        <v>555.44000000000005</v>
      </c>
      <c r="Y4624" s="14">
        <f t="shared" si="1457"/>
        <v>0</v>
      </c>
      <c r="Z4624" s="14">
        <f t="shared" si="1458"/>
        <v>0</v>
      </c>
      <c r="AA4624" s="14">
        <f t="shared" si="1459"/>
        <v>0</v>
      </c>
      <c r="AB4624" s="14">
        <f t="shared" si="1461"/>
        <v>0</v>
      </c>
      <c r="AC4624" s="15">
        <f t="shared" si="1460"/>
        <v>555.4</v>
      </c>
      <c r="AD4624" s="48">
        <f>(ROUND(AC4624-AC4619,1)/AC4619)</f>
        <v>-6.4353099730458219E-2</v>
      </c>
    </row>
    <row r="4625" spans="1:31">
      <c r="A4625" s="99" t="s">
        <v>594</v>
      </c>
      <c r="B4625" s="91"/>
      <c r="C4625" s="21" t="s">
        <v>1</v>
      </c>
      <c r="D4625" s="12">
        <v>53</v>
      </c>
      <c r="E4625" s="12">
        <v>115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118</v>
      </c>
      <c r="L4625" s="13">
        <v>0</v>
      </c>
      <c r="M4625" s="13">
        <v>0</v>
      </c>
      <c r="N4625" s="14">
        <f>D4625*$D$9</f>
        <v>68.900000000000006</v>
      </c>
      <c r="O4625" s="14">
        <f>E4625*$E$9</f>
        <v>172.5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(N4625/100)*(I4625*$I$9)+(N4625/100)*(J4625*$J$9)+(N4625/100)*(L4625*$L$9)</f>
        <v>55.120000000000005</v>
      </c>
      <c r="T4625" s="14">
        <f>(O4625/100)*(K4625*$K$9)</f>
        <v>407.1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6"/>
        <v>124.02000000000001</v>
      </c>
      <c r="Y4625" s="14">
        <f t="shared" si="1457"/>
        <v>579.6</v>
      </c>
      <c r="Z4625" s="14">
        <f t="shared" si="1458"/>
        <v>0</v>
      </c>
      <c r="AA4625" s="14">
        <f t="shared" si="1459"/>
        <v>0</v>
      </c>
      <c r="AB4625" s="14">
        <f t="shared" si="1461"/>
        <v>0</v>
      </c>
      <c r="AC4625" s="15">
        <f t="shared" si="1460"/>
        <v>703.6</v>
      </c>
      <c r="AD4625" s="48">
        <f>(ROUND(AC4625-AC4619,1)/AC4619)</f>
        <v>0.18530997304582209</v>
      </c>
      <c r="AE4625" s="113"/>
    </row>
    <row r="4626" spans="1:31">
      <c r="A4626" s="99" t="s">
        <v>829</v>
      </c>
      <c r="B4626" s="91"/>
      <c r="C4626" s="21" t="s">
        <v>2</v>
      </c>
      <c r="D4626" s="12">
        <v>53</v>
      </c>
      <c r="E4626" s="12">
        <v>0</v>
      </c>
      <c r="F4626" s="12">
        <v>115</v>
      </c>
      <c r="G4626" s="12">
        <v>0</v>
      </c>
      <c r="H4626" s="12">
        <v>0</v>
      </c>
      <c r="I4626" s="13">
        <v>20</v>
      </c>
      <c r="J4626" s="13">
        <v>20</v>
      </c>
      <c r="K4626" s="13">
        <v>48</v>
      </c>
      <c r="L4626" s="13">
        <v>48</v>
      </c>
      <c r="M4626" s="13">
        <v>0</v>
      </c>
      <c r="N4626" s="14">
        <f>D4626*$D$10</f>
        <v>68.900000000000006</v>
      </c>
      <c r="O4626" s="14">
        <f>E4626*$E$10</f>
        <v>0</v>
      </c>
      <c r="P4626" s="14">
        <f>F4626*$F$10</f>
        <v>172.5</v>
      </c>
      <c r="Q4626" s="14">
        <f>G4626*$G$10</f>
        <v>0</v>
      </c>
      <c r="R4626" s="14">
        <f>H4626*$H$10</f>
        <v>0</v>
      </c>
      <c r="S4626" s="14">
        <f>(N4626/100)*(I4626*$I$10)+(N4626/100)*(J4626*$J$10)+(N4626/100)*(L4626*$L$10)</f>
        <v>121.26400000000001</v>
      </c>
      <c r="T4626" s="14">
        <f>(O4626/100)*(K4626*$J$10)</f>
        <v>0</v>
      </c>
      <c r="U4626" s="14">
        <f>(P4626/100)*(K4626*$K$10)+(P4626/100)*(L4626*$L$10)</f>
        <v>331.20000000000005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6"/>
        <v>190.16400000000002</v>
      </c>
      <c r="Y4626" s="14">
        <f t="shared" si="1457"/>
        <v>0</v>
      </c>
      <c r="Z4626" s="14">
        <f t="shared" si="1458"/>
        <v>503.70000000000005</v>
      </c>
      <c r="AA4626" s="14">
        <f t="shared" si="1459"/>
        <v>0</v>
      </c>
      <c r="AB4626" s="14">
        <f t="shared" si="1461"/>
        <v>0</v>
      </c>
      <c r="AC4626" s="15">
        <f t="shared" si="1460"/>
        <v>693.9</v>
      </c>
      <c r="AD4626" s="48">
        <f>(ROUND(AC4626-AC4619,1)/AC4619)</f>
        <v>0.16896900269541779</v>
      </c>
    </row>
    <row r="4627" spans="1:31">
      <c r="A4627" s="99" t="s">
        <v>830</v>
      </c>
      <c r="B4627" s="91"/>
      <c r="C4627" s="21" t="s">
        <v>3</v>
      </c>
      <c r="D4627" s="12">
        <v>53</v>
      </c>
      <c r="E4627" s="12">
        <v>0</v>
      </c>
      <c r="F4627" s="12">
        <v>0</v>
      </c>
      <c r="G4627" s="12">
        <v>115</v>
      </c>
      <c r="H4627" s="12">
        <v>0</v>
      </c>
      <c r="I4627" s="13">
        <v>20</v>
      </c>
      <c r="J4627" s="13">
        <v>20</v>
      </c>
      <c r="K4627" s="13">
        <v>0</v>
      </c>
      <c r="L4627" s="13">
        <v>81</v>
      </c>
      <c r="M4627" s="13">
        <v>0</v>
      </c>
      <c r="N4627" s="14">
        <f>D4627*$D$11</f>
        <v>68.900000000000006</v>
      </c>
      <c r="O4627" s="14">
        <f>E4627*$E$11</f>
        <v>0</v>
      </c>
      <c r="P4627" s="14">
        <f>F4627*$F$11</f>
        <v>0</v>
      </c>
      <c r="Q4627" s="14">
        <f>G4627*$G$11</f>
        <v>172.5</v>
      </c>
      <c r="R4627" s="14">
        <f>H4627*$H$11</f>
        <v>0</v>
      </c>
      <c r="S4627" s="14">
        <f>(N4627/100)*(I4627*$I$11)+(N4627/100)*(J4627*$J$11)+(N4627/100)*(L4627*$L$11)</f>
        <v>166.738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279.45</v>
      </c>
      <c r="W4627" s="14">
        <f>(R4627/100)*(K4627*$K$11)+(R4627/100)*(L4627*$L$11)</f>
        <v>0</v>
      </c>
      <c r="X4627" s="14">
        <f t="shared" si="1456"/>
        <v>235.63800000000001</v>
      </c>
      <c r="Y4627" s="14">
        <f t="shared" si="1457"/>
        <v>0</v>
      </c>
      <c r="Z4627" s="14">
        <f t="shared" si="1458"/>
        <v>0</v>
      </c>
      <c r="AA4627" s="14">
        <f t="shared" si="1459"/>
        <v>451.95</v>
      </c>
      <c r="AB4627" s="14">
        <f t="shared" si="1461"/>
        <v>0</v>
      </c>
      <c r="AC4627" s="15">
        <f t="shared" si="1460"/>
        <v>687.6</v>
      </c>
      <c r="AD4627" s="48">
        <f>(ROUND(AC4627-AC4619,1)/AC4619)</f>
        <v>0.15835579514824796</v>
      </c>
      <c r="AE4627" s="113"/>
    </row>
    <row r="4628" spans="1:31">
      <c r="A4628" s="99" t="s">
        <v>831</v>
      </c>
      <c r="B4628" s="91"/>
      <c r="C4628" s="21" t="s">
        <v>4</v>
      </c>
      <c r="D4628" s="12">
        <v>53</v>
      </c>
      <c r="E4628" s="12">
        <v>0</v>
      </c>
      <c r="F4628" s="12">
        <v>0</v>
      </c>
      <c r="G4628" s="12">
        <v>0</v>
      </c>
      <c r="H4628" s="12">
        <v>115</v>
      </c>
      <c r="I4628" s="13">
        <v>20</v>
      </c>
      <c r="J4628" s="13">
        <v>20</v>
      </c>
      <c r="K4628" s="13">
        <v>48</v>
      </c>
      <c r="L4628" s="13">
        <v>48</v>
      </c>
      <c r="M4628" s="13">
        <v>0</v>
      </c>
      <c r="N4628" s="14">
        <f>D4628*$D$12</f>
        <v>68.900000000000006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172.5</v>
      </c>
      <c r="S4628" s="14">
        <f>(N4628/100)*(I4628*$I$12)+(N4628/100)*(J4628*$J$12)+(N4628/100)*(L4628*$L$12)</f>
        <v>121.26400000000001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331.20000000000005</v>
      </c>
      <c r="X4628" s="14">
        <f t="shared" si="1456"/>
        <v>190.16400000000002</v>
      </c>
      <c r="Y4628" s="14">
        <f t="shared" si="1457"/>
        <v>0</v>
      </c>
      <c r="Z4628" s="14">
        <f t="shared" si="1458"/>
        <v>0</v>
      </c>
      <c r="AA4628" s="14">
        <f t="shared" si="1459"/>
        <v>0</v>
      </c>
      <c r="AB4628" s="14">
        <f t="shared" si="1461"/>
        <v>503.70000000000005</v>
      </c>
      <c r="AC4628" s="15">
        <f t="shared" si="1460"/>
        <v>693.9</v>
      </c>
      <c r="AD4628" s="48">
        <f>(ROUND(AC4628-AC4619,1)/AC4619)</f>
        <v>0.16896900269541779</v>
      </c>
    </row>
    <row r="4629" spans="1:31">
      <c r="A4629" s="99" t="s">
        <v>832</v>
      </c>
      <c r="B4629" s="91"/>
      <c r="C4629" s="21" t="s">
        <v>327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50</v>
      </c>
      <c r="M4629" s="13">
        <v>75</v>
      </c>
      <c r="N4629" s="14">
        <f>D4629*$D$13</f>
        <v>159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(N4629/100)*(I4629*$I$13)+(N4629/100)*(J4629*$J$13)+(N4629/100)*(M4629*$M$13)+(N4629/100)*(L4629*$L$13)</f>
        <v>524.70000000000005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 t="shared" si="1456"/>
        <v>683.7</v>
      </c>
      <c r="Y4629" s="14">
        <f t="shared" si="1457"/>
        <v>0</v>
      </c>
      <c r="Z4629" s="14">
        <f t="shared" si="1458"/>
        <v>0</v>
      </c>
      <c r="AA4629" s="14">
        <f t="shared" si="1459"/>
        <v>0</v>
      </c>
      <c r="AB4629" s="14">
        <f t="shared" si="1461"/>
        <v>0</v>
      </c>
      <c r="AC4629" s="15">
        <f t="shared" si="1460"/>
        <v>683.7</v>
      </c>
      <c r="AD4629" s="48">
        <f>(ROUND(AC4629-AC4619,1)/AC4619)</f>
        <v>0.15178571428571427</v>
      </c>
      <c r="AE4629" s="113"/>
    </row>
    <row r="4630" spans="1:31">
      <c r="A4630" s="99" t="s">
        <v>833</v>
      </c>
      <c r="B4630" s="91"/>
      <c r="C4630" s="21" t="s">
        <v>328</v>
      </c>
      <c r="D4630" s="12">
        <v>130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20</v>
      </c>
      <c r="K4630" s="13">
        <v>91</v>
      </c>
      <c r="L4630" s="13">
        <v>0</v>
      </c>
      <c r="M4630" s="13">
        <v>0</v>
      </c>
      <c r="N4630" s="14">
        <f>D4630*$D$14</f>
        <v>195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510.9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6"/>
        <v>705.9</v>
      </c>
      <c r="Y4630" s="14">
        <f t="shared" si="1457"/>
        <v>0</v>
      </c>
      <c r="Z4630" s="14">
        <f t="shared" si="1458"/>
        <v>0</v>
      </c>
      <c r="AA4630" s="14">
        <f t="shared" si="1459"/>
        <v>0</v>
      </c>
      <c r="AB4630" s="14">
        <f t="shared" si="1461"/>
        <v>0</v>
      </c>
      <c r="AC4630" s="15">
        <f t="shared" si="1460"/>
        <v>705.9</v>
      </c>
      <c r="AD4630" s="48">
        <f>(ROUND(AC4630-AC4619,1)/AC4619)</f>
        <v>0.18918463611859837</v>
      </c>
    </row>
    <row r="4631" spans="1:31">
      <c r="A4631" s="99"/>
      <c r="B4631" s="91"/>
      <c r="C4631" s="21" t="s">
        <v>329</v>
      </c>
      <c r="D4631" s="12">
        <v>130</v>
      </c>
      <c r="E4631" s="12">
        <v>0</v>
      </c>
      <c r="F4631" s="12">
        <v>0</v>
      </c>
      <c r="G4631" s="12">
        <v>0</v>
      </c>
      <c r="H4631" s="12">
        <v>0</v>
      </c>
      <c r="I4631" s="13">
        <v>20</v>
      </c>
      <c r="J4631" s="13">
        <v>20</v>
      </c>
      <c r="K4631" s="13">
        <v>0</v>
      </c>
      <c r="L4631" s="13">
        <v>91</v>
      </c>
      <c r="M4631" s="13">
        <v>0</v>
      </c>
      <c r="N4631" s="14">
        <f>D4631*$D$15</f>
        <v>195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510.9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6"/>
        <v>705.9</v>
      </c>
      <c r="Y4631" s="14">
        <f t="shared" si="1457"/>
        <v>0</v>
      </c>
      <c r="Z4631" s="14">
        <f t="shared" si="1458"/>
        <v>0</v>
      </c>
      <c r="AA4631" s="14">
        <f t="shared" si="1459"/>
        <v>0</v>
      </c>
      <c r="AB4631" s="14">
        <f t="shared" si="1461"/>
        <v>0</v>
      </c>
      <c r="AC4631" s="15">
        <f t="shared" si="1460"/>
        <v>705.9</v>
      </c>
      <c r="AD4631" s="48">
        <f>(ROUND(AC4631-AC4619,1)/AC4619)</f>
        <v>0.18918463611859837</v>
      </c>
      <c r="AE4631" s="113"/>
    </row>
    <row r="4632" spans="1:31">
      <c r="A4632" s="99"/>
      <c r="B4632" s="91"/>
      <c r="C4632" s="21" t="s">
        <v>325</v>
      </c>
      <c r="D4632" s="12">
        <v>106</v>
      </c>
      <c r="E4632" s="12">
        <v>0</v>
      </c>
      <c r="F4632" s="12">
        <v>0</v>
      </c>
      <c r="G4632" s="12">
        <v>0</v>
      </c>
      <c r="H4632" s="12">
        <v>0</v>
      </c>
      <c r="I4632" s="13">
        <v>20</v>
      </c>
      <c r="J4632" s="13">
        <v>54</v>
      </c>
      <c r="K4632" s="13">
        <v>0</v>
      </c>
      <c r="L4632" s="13">
        <v>50</v>
      </c>
      <c r="M4632" s="13">
        <v>0</v>
      </c>
      <c r="N4632" s="14">
        <f>D4632*$D$16</f>
        <v>169.60000000000002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(N4632/100)*(I4632*$I$16)+(N4632/100)*(J4632*$J$16)+(N4632/100)*(L4632*$L$16)</f>
        <v>524.06400000000008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6"/>
        <v>693.6640000000001</v>
      </c>
      <c r="Y4632" s="14">
        <f t="shared" si="1457"/>
        <v>0</v>
      </c>
      <c r="Z4632" s="14">
        <f t="shared" si="1458"/>
        <v>0</v>
      </c>
      <c r="AA4632" s="14">
        <f t="shared" si="1459"/>
        <v>0</v>
      </c>
      <c r="AB4632" s="14">
        <f t="shared" si="1461"/>
        <v>0</v>
      </c>
      <c r="AC4632" s="15">
        <f t="shared" si="1460"/>
        <v>693.7</v>
      </c>
      <c r="AD4632" s="48">
        <f>(ROUND(AC4632-AC4619,1)/AC4619)</f>
        <v>0.16863207547169809</v>
      </c>
    </row>
    <row r="4633" spans="1:31">
      <c r="A4633" s="99"/>
      <c r="B4633" s="91"/>
      <c r="C4633" s="21" t="s">
        <v>326</v>
      </c>
      <c r="D4633" s="12">
        <v>106</v>
      </c>
      <c r="E4633" s="12">
        <v>0</v>
      </c>
      <c r="F4633" s="12">
        <v>0</v>
      </c>
      <c r="G4633" s="12">
        <v>0</v>
      </c>
      <c r="H4633" s="12">
        <v>0</v>
      </c>
      <c r="I4633" s="13">
        <v>54</v>
      </c>
      <c r="J4633" s="13">
        <v>20</v>
      </c>
      <c r="K4633" s="13">
        <v>0</v>
      </c>
      <c r="L4633" s="13">
        <v>50</v>
      </c>
      <c r="M4633" s="13">
        <v>0</v>
      </c>
      <c r="N4633" s="14">
        <f>D4633*$D$17</f>
        <v>169.60000000000002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(N4633/100)*(I4633*$I$17)+(N4633/100)*(J4633*$J$17)+(N4633/100)*(L4633*$L$17)</f>
        <v>524.06400000000008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6"/>
        <v>693.6640000000001</v>
      </c>
      <c r="Y4633" s="14">
        <f t="shared" si="1457"/>
        <v>0</v>
      </c>
      <c r="Z4633" s="14">
        <f t="shared" si="1458"/>
        <v>0</v>
      </c>
      <c r="AA4633" s="14">
        <f t="shared" si="1459"/>
        <v>0</v>
      </c>
      <c r="AB4633" s="14">
        <f t="shared" si="1461"/>
        <v>0</v>
      </c>
      <c r="AC4633" s="15">
        <f t="shared" si="1460"/>
        <v>693.7</v>
      </c>
      <c r="AD4633" s="48">
        <f>(ROUND(AC4633-AC4619,1)/AC4619)</f>
        <v>0.16863207547169809</v>
      </c>
    </row>
    <row r="4634" spans="1:31">
      <c r="A4634" s="106" t="s">
        <v>0</v>
      </c>
      <c r="B4634" s="92" t="s">
        <v>545</v>
      </c>
      <c r="C4634" s="50" t="s">
        <v>241</v>
      </c>
      <c r="D4634" s="11">
        <v>150</v>
      </c>
      <c r="E4634" s="11">
        <v>0</v>
      </c>
      <c r="F4634" s="11">
        <v>0</v>
      </c>
      <c r="G4634" s="11">
        <v>0</v>
      </c>
      <c r="H4634" s="11">
        <v>0</v>
      </c>
      <c r="I4634" s="51">
        <v>56</v>
      </c>
      <c r="J4634" s="51">
        <v>0</v>
      </c>
      <c r="K4634" s="51">
        <v>0</v>
      </c>
      <c r="L4634" s="51">
        <v>0</v>
      </c>
      <c r="M4634" s="51">
        <v>0</v>
      </c>
      <c r="N4634" s="52">
        <f>D4634*$D$3</f>
        <v>300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0</v>
      </c>
      <c r="S4634" s="52">
        <f>(N4634/100)*(I4634*$I$3)+(N4634/100)*(J4634*$J$3)</f>
        <v>336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ref="X4634:X4648" si="1462">N4634+S4634</f>
        <v>636</v>
      </c>
      <c r="Y4634" s="52">
        <f t="shared" ref="Y4634:Y4648" si="1463">O4634+T4634</f>
        <v>0</v>
      </c>
      <c r="Z4634" s="52">
        <f t="shared" ref="Z4634:Z4648" si="1464">P4634+U4634</f>
        <v>0</v>
      </c>
      <c r="AA4634" s="52">
        <f t="shared" ref="AA4634:AA4648" si="1465">Q4634+V4634</f>
        <v>0</v>
      </c>
      <c r="AB4634" s="52">
        <f>R4634+W4634</f>
        <v>0</v>
      </c>
      <c r="AC4634" s="53">
        <f>ROUND(X4634+Y4634+Z4634+AA4634+AB4634,1)</f>
        <v>636</v>
      </c>
      <c r="AD4634" s="58"/>
    </row>
    <row r="4635" spans="1:31">
      <c r="A4635" s="99" t="s">
        <v>800</v>
      </c>
      <c r="B4635" s="93">
        <v>40</v>
      </c>
      <c r="C4635" s="21" t="s">
        <v>324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68</v>
      </c>
      <c r="J4635" s="13">
        <v>15</v>
      </c>
      <c r="K4635" s="13">
        <v>0</v>
      </c>
      <c r="L4635" s="13">
        <v>0</v>
      </c>
      <c r="M4635" s="13">
        <v>0</v>
      </c>
      <c r="N4635" s="14">
        <f>D4635*$D$4</f>
        <v>240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0</v>
      </c>
      <c r="S4635" s="14">
        <f>(N4635/100)*(I4635*$I$4)+(N4635/100)*(J4635*$J$4)</f>
        <v>498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si="1462"/>
        <v>738</v>
      </c>
      <c r="Y4635" s="14">
        <f t="shared" si="1463"/>
        <v>0</v>
      </c>
      <c r="Z4635" s="14">
        <f t="shared" si="1464"/>
        <v>0</v>
      </c>
      <c r="AA4635" s="14">
        <f t="shared" si="1465"/>
        <v>0</v>
      </c>
      <c r="AB4635" s="14">
        <f>R4635+W4635</f>
        <v>0</v>
      </c>
      <c r="AC4635" s="15">
        <f>ROUND(X4635+Y4635+Z4635+AA4635+AB4635,1)</f>
        <v>738</v>
      </c>
      <c r="AD4635" s="48">
        <f>(ROUND(AC4635-AC4634,1)/AC4634)</f>
        <v>0.16037735849056603</v>
      </c>
    </row>
    <row r="4636" spans="1:31">
      <c r="A4636" s="99" t="s">
        <v>801</v>
      </c>
      <c r="B4636" s="93">
        <v>0</v>
      </c>
      <c r="C4636" s="21" t="s">
        <v>834</v>
      </c>
      <c r="D4636" s="12">
        <v>150</v>
      </c>
      <c r="E4636" s="12">
        <v>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D4636*$D$5</f>
        <v>300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0</v>
      </c>
      <c r="S4636" s="14">
        <f>(N4636/100)*(I4636*$I$5)+(N4636/100)*(J4636*$J$5)</f>
        <v>302.39999999999998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2"/>
        <v>602.4</v>
      </c>
      <c r="Y4636" s="14">
        <f t="shared" si="1463"/>
        <v>0</v>
      </c>
      <c r="Z4636" s="14">
        <f t="shared" si="1464"/>
        <v>0</v>
      </c>
      <c r="AA4636" s="14">
        <f t="shared" si="1465"/>
        <v>0</v>
      </c>
      <c r="AB4636" s="14">
        <f>R4636+W4636</f>
        <v>0</v>
      </c>
      <c r="AC4636" s="15">
        <f t="shared" ref="AC4636:AC4648" si="1466">ROUND(X4636+Y4636+Z4636+AA4636+AB4636,1)</f>
        <v>602.4</v>
      </c>
      <c r="AD4636" s="48">
        <f>(ROUND(AC4636-AC4634,1)/AC4634)</f>
        <v>-5.2830188679245285E-2</v>
      </c>
    </row>
    <row r="4637" spans="1:31">
      <c r="A4637" s="99" t="s">
        <v>802</v>
      </c>
      <c r="B4637" s="93">
        <v>0</v>
      </c>
      <c r="C4637" s="21" t="s">
        <v>337</v>
      </c>
      <c r="D4637" s="12">
        <v>150</v>
      </c>
      <c r="E4637" s="12">
        <v>0</v>
      </c>
      <c r="F4637" s="12">
        <v>0</v>
      </c>
      <c r="G4637" s="12">
        <v>0</v>
      </c>
      <c r="H4637" s="12">
        <v>0</v>
      </c>
      <c r="I4637" s="13">
        <v>56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D4637*$D$6</f>
        <v>300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0</v>
      </c>
      <c r="S4637" s="14">
        <f>(N4637/100)*(I4637*$I$6)+(N4637/100)*(J4637*$J$6)</f>
        <v>302.39999999999998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2"/>
        <v>602.4</v>
      </c>
      <c r="Y4637" s="14">
        <f t="shared" si="1463"/>
        <v>0</v>
      </c>
      <c r="Z4637" s="14">
        <f t="shared" si="1464"/>
        <v>0</v>
      </c>
      <c r="AA4637" s="14">
        <f t="shared" si="1465"/>
        <v>0</v>
      </c>
      <c r="AB4637" s="14">
        <f t="shared" ref="AB4637:AB4648" si="1467">R4637+W4637</f>
        <v>0</v>
      </c>
      <c r="AC4637" s="15">
        <f t="shared" si="1466"/>
        <v>602.4</v>
      </c>
      <c r="AD4637" s="48">
        <f>(ROUND(AC4637-AC4634,1)/AC4634)</f>
        <v>-5.2830188679245285E-2</v>
      </c>
    </row>
    <row r="4638" spans="1:31">
      <c r="A4638" s="99" t="s">
        <v>803</v>
      </c>
      <c r="B4638" s="93">
        <v>0</v>
      </c>
      <c r="C4638" s="21" t="s">
        <v>338</v>
      </c>
      <c r="D4638" s="12">
        <v>150</v>
      </c>
      <c r="E4638" s="12">
        <v>0</v>
      </c>
      <c r="F4638" s="12">
        <v>0</v>
      </c>
      <c r="G4638" s="12">
        <v>0</v>
      </c>
      <c r="H4638" s="12">
        <v>0</v>
      </c>
      <c r="I4638" s="13">
        <v>56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D4638*$D$7</f>
        <v>300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0</v>
      </c>
      <c r="S4638" s="14">
        <f>(N4638/100)*(I4638*$I$7)+(N4638/100)*(J4638*$J$7)</f>
        <v>302.39999999999998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2"/>
        <v>602.4</v>
      </c>
      <c r="Y4638" s="14">
        <f t="shared" si="1463"/>
        <v>0</v>
      </c>
      <c r="Z4638" s="14">
        <f t="shared" si="1464"/>
        <v>0</v>
      </c>
      <c r="AA4638" s="14">
        <f t="shared" si="1465"/>
        <v>0</v>
      </c>
      <c r="AB4638" s="14">
        <f t="shared" si="1467"/>
        <v>0</v>
      </c>
      <c r="AC4638" s="15">
        <f t="shared" si="1466"/>
        <v>602.4</v>
      </c>
      <c r="AD4638" s="48">
        <f>(ROUND(AC4638-AC4634,1)/AC4634)</f>
        <v>-5.2830188679245285E-2</v>
      </c>
    </row>
    <row r="4639" spans="1:31">
      <c r="A4639" s="99" t="s">
        <v>653</v>
      </c>
      <c r="B4639" s="93"/>
      <c r="C4639" s="21" t="s">
        <v>339</v>
      </c>
      <c r="D4639" s="12">
        <v>150</v>
      </c>
      <c r="E4639" s="12">
        <v>0</v>
      </c>
      <c r="F4639" s="12">
        <v>0</v>
      </c>
      <c r="G4639" s="12">
        <v>0</v>
      </c>
      <c r="H4639" s="12">
        <v>0</v>
      </c>
      <c r="I4639" s="13">
        <v>56</v>
      </c>
      <c r="J4639" s="13">
        <v>0</v>
      </c>
      <c r="K4639" s="13">
        <v>0</v>
      </c>
      <c r="L4639" s="13">
        <v>0</v>
      </c>
      <c r="M4639" s="13">
        <v>0</v>
      </c>
      <c r="N4639" s="14">
        <f>D4639*$D$8</f>
        <v>300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0</v>
      </c>
      <c r="S4639" s="14">
        <f>(N4639/100)*(I4639*$I$8)+(N4639/100)*(J4639*$J$8)</f>
        <v>302.39999999999998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2"/>
        <v>602.4</v>
      </c>
      <c r="Y4639" s="14">
        <f t="shared" si="1463"/>
        <v>0</v>
      </c>
      <c r="Z4639" s="14">
        <f t="shared" si="1464"/>
        <v>0</v>
      </c>
      <c r="AA4639" s="14">
        <f t="shared" si="1465"/>
        <v>0</v>
      </c>
      <c r="AB4639" s="14">
        <f t="shared" si="1467"/>
        <v>0</v>
      </c>
      <c r="AC4639" s="15">
        <f t="shared" si="1466"/>
        <v>602.4</v>
      </c>
      <c r="AD4639" s="48">
        <f>(ROUND(AC4639-AC4634,1)/AC4634)</f>
        <v>-5.2830188679245285E-2</v>
      </c>
    </row>
    <row r="4640" spans="1:31">
      <c r="A4640" s="99" t="s">
        <v>594</v>
      </c>
      <c r="B4640" s="93"/>
      <c r="C4640" s="21" t="s">
        <v>1</v>
      </c>
      <c r="D4640" s="12">
        <v>75</v>
      </c>
      <c r="E4640" s="12">
        <v>150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60</v>
      </c>
      <c r="L4640" s="13">
        <v>0</v>
      </c>
      <c r="M4640" s="13">
        <v>0</v>
      </c>
      <c r="N4640" s="14">
        <f>D4640*$D$9</f>
        <v>97.5</v>
      </c>
      <c r="O4640" s="14">
        <f>E4640*$E$9</f>
        <v>225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109.2</v>
      </c>
      <c r="T4640" s="14">
        <f>(O4640/100)*(K4640*$K$9)</f>
        <v>270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2"/>
        <v>206.7</v>
      </c>
      <c r="Y4640" s="14">
        <f t="shared" si="1463"/>
        <v>495</v>
      </c>
      <c r="Z4640" s="14">
        <f t="shared" si="1464"/>
        <v>0</v>
      </c>
      <c r="AA4640" s="14">
        <f t="shared" si="1465"/>
        <v>0</v>
      </c>
      <c r="AB4640" s="14">
        <f t="shared" si="1467"/>
        <v>0</v>
      </c>
      <c r="AC4640" s="15">
        <f t="shared" si="1466"/>
        <v>701.7</v>
      </c>
      <c r="AD4640" s="48">
        <f>(ROUND(AC4640-AC4634,1)/AC4634)</f>
        <v>0.10330188679245284</v>
      </c>
    </row>
    <row r="4641" spans="1:30">
      <c r="A4641" s="99" t="s">
        <v>829</v>
      </c>
      <c r="B4641" s="93"/>
      <c r="C4641" s="21" t="s">
        <v>2</v>
      </c>
      <c r="D4641" s="12">
        <v>75</v>
      </c>
      <c r="E4641" s="12">
        <v>0</v>
      </c>
      <c r="F4641" s="12">
        <v>150</v>
      </c>
      <c r="G4641" s="12">
        <v>0</v>
      </c>
      <c r="H4641" s="12">
        <v>0</v>
      </c>
      <c r="I4641" s="13">
        <v>56</v>
      </c>
      <c r="J4641" s="13">
        <v>0</v>
      </c>
      <c r="K4641" s="13">
        <v>30</v>
      </c>
      <c r="L4641" s="13">
        <v>30</v>
      </c>
      <c r="M4641" s="13">
        <v>0</v>
      </c>
      <c r="N4641" s="14">
        <f>D4641*$D$10</f>
        <v>97.5</v>
      </c>
      <c r="O4641" s="14">
        <f>E4641*$E$10</f>
        <v>0</v>
      </c>
      <c r="P4641" s="14">
        <f>F4641*$F$10</f>
        <v>225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109.2</v>
      </c>
      <c r="T4641" s="14">
        <f>(O4641/100)*(K4641*$J$10)</f>
        <v>0</v>
      </c>
      <c r="U4641" s="14">
        <f>(P4641/100)*(K4641*$K$10)+(P4641/100)*(L4641*$L$10)</f>
        <v>270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2"/>
        <v>206.7</v>
      </c>
      <c r="Y4641" s="14">
        <f t="shared" si="1463"/>
        <v>0</v>
      </c>
      <c r="Z4641" s="14">
        <f t="shared" si="1464"/>
        <v>495</v>
      </c>
      <c r="AA4641" s="14">
        <f t="shared" si="1465"/>
        <v>0</v>
      </c>
      <c r="AB4641" s="14">
        <f t="shared" si="1467"/>
        <v>0</v>
      </c>
      <c r="AC4641" s="15">
        <f t="shared" si="1466"/>
        <v>701.7</v>
      </c>
      <c r="AD4641" s="48">
        <f>(ROUND(AC4641-AC4634,1)/AC4634)</f>
        <v>0.10330188679245284</v>
      </c>
    </row>
    <row r="4642" spans="1:30">
      <c r="A4642" s="99" t="s">
        <v>830</v>
      </c>
      <c r="B4642" s="93"/>
      <c r="C4642" s="21" t="s">
        <v>3</v>
      </c>
      <c r="D4642" s="12">
        <v>75</v>
      </c>
      <c r="E4642" s="12">
        <v>0</v>
      </c>
      <c r="F4642" s="12">
        <v>0</v>
      </c>
      <c r="G4642" s="12">
        <v>150</v>
      </c>
      <c r="H4642" s="12">
        <v>0</v>
      </c>
      <c r="I4642" s="13">
        <v>56</v>
      </c>
      <c r="J4642" s="13">
        <v>0</v>
      </c>
      <c r="K4642" s="13">
        <v>0</v>
      </c>
      <c r="L4642" s="13">
        <v>60</v>
      </c>
      <c r="M4642" s="13">
        <v>0</v>
      </c>
      <c r="N4642" s="14">
        <f>D4642*$D$11</f>
        <v>97.5</v>
      </c>
      <c r="O4642" s="14">
        <f>E4642*$E$11</f>
        <v>0</v>
      </c>
      <c r="P4642" s="14">
        <f>F4642*$F$11</f>
        <v>0</v>
      </c>
      <c r="Q4642" s="14">
        <f>G4642*$G$11</f>
        <v>225</v>
      </c>
      <c r="R4642" s="14">
        <f>H4642*$H$11</f>
        <v>0</v>
      </c>
      <c r="S4642" s="14">
        <f>(N4642/100)*(I4642*$I$11)+(N4642/100)*(J4642*$J$11)</f>
        <v>109.2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270</v>
      </c>
      <c r="W4642" s="14">
        <f>(R4642/100)*(K4642*$K$11)+(R4642/100)*(L4642*$L$11)</f>
        <v>0</v>
      </c>
      <c r="X4642" s="14">
        <f t="shared" si="1462"/>
        <v>206.7</v>
      </c>
      <c r="Y4642" s="14">
        <f t="shared" si="1463"/>
        <v>0</v>
      </c>
      <c r="Z4642" s="14">
        <f t="shared" si="1464"/>
        <v>0</v>
      </c>
      <c r="AA4642" s="14">
        <f t="shared" si="1465"/>
        <v>495</v>
      </c>
      <c r="AB4642" s="14">
        <f t="shared" si="1467"/>
        <v>0</v>
      </c>
      <c r="AC4642" s="15">
        <f t="shared" si="1466"/>
        <v>701.7</v>
      </c>
      <c r="AD4642" s="48">
        <f>(ROUND(AC4642-AC4634,1)/AC4634)</f>
        <v>0.10330188679245284</v>
      </c>
    </row>
    <row r="4643" spans="1:30">
      <c r="A4643" s="99" t="s">
        <v>831</v>
      </c>
      <c r="B4643" s="93"/>
      <c r="C4643" s="21" t="s">
        <v>4</v>
      </c>
      <c r="D4643" s="12">
        <v>75</v>
      </c>
      <c r="E4643" s="12">
        <v>0</v>
      </c>
      <c r="F4643" s="12">
        <v>0</v>
      </c>
      <c r="G4643" s="12">
        <v>0</v>
      </c>
      <c r="H4643" s="12">
        <v>150</v>
      </c>
      <c r="I4643" s="13">
        <v>56</v>
      </c>
      <c r="J4643" s="13">
        <v>0</v>
      </c>
      <c r="K4643" s="13">
        <v>30</v>
      </c>
      <c r="L4643" s="13">
        <v>30</v>
      </c>
      <c r="M4643" s="13">
        <v>0</v>
      </c>
      <c r="N4643" s="14">
        <f>D4643*$D$12</f>
        <v>97.5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225</v>
      </c>
      <c r="S4643" s="14">
        <f>(N4643/100)*(I4643*$I$12)+(N4643/100)*(J4643*$J$12)</f>
        <v>109.2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270</v>
      </c>
      <c r="X4643" s="14">
        <f t="shared" si="1462"/>
        <v>206.7</v>
      </c>
      <c r="Y4643" s="14">
        <f t="shared" si="1463"/>
        <v>0</v>
      </c>
      <c r="Z4643" s="14">
        <f t="shared" si="1464"/>
        <v>0</v>
      </c>
      <c r="AA4643" s="14">
        <f t="shared" si="1465"/>
        <v>0</v>
      </c>
      <c r="AB4643" s="14">
        <f t="shared" si="1467"/>
        <v>495</v>
      </c>
      <c r="AC4643" s="15">
        <f t="shared" si="1466"/>
        <v>701.7</v>
      </c>
      <c r="AD4643" s="48">
        <f>(ROUND(AC4643-AC4634,1)/AC4634)</f>
        <v>0.10330188679245284</v>
      </c>
    </row>
    <row r="4644" spans="1:30">
      <c r="A4644" s="99" t="s">
        <v>832</v>
      </c>
      <c r="B4644" s="93"/>
      <c r="C4644" s="21" t="s">
        <v>327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56</v>
      </c>
      <c r="J4644" s="13">
        <v>0</v>
      </c>
      <c r="K4644" s="13">
        <v>0</v>
      </c>
      <c r="L4644" s="13">
        <v>0</v>
      </c>
      <c r="M4644" s="13">
        <v>58</v>
      </c>
      <c r="N4644" s="14">
        <f>D4644*$D$13</f>
        <v>225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0</v>
      </c>
      <c r="S4644" s="14">
        <f>(N4644/100)*(I4644*$I$13)+(N4644/100)*(J4644*$J$13)+(N4644/100)*(M4644*$M$13)</f>
        <v>513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0</v>
      </c>
      <c r="X4644" s="14">
        <f>N4644+S4644</f>
        <v>738</v>
      </c>
      <c r="Y4644" s="14">
        <f t="shared" si="1463"/>
        <v>0</v>
      </c>
      <c r="Z4644" s="14">
        <f t="shared" si="1464"/>
        <v>0</v>
      </c>
      <c r="AA4644" s="14">
        <f t="shared" si="1465"/>
        <v>0</v>
      </c>
      <c r="AB4644" s="14">
        <f t="shared" si="1467"/>
        <v>0</v>
      </c>
      <c r="AC4644" s="15">
        <f t="shared" si="1466"/>
        <v>738</v>
      </c>
      <c r="AD4644" s="48">
        <f>(ROUND(AC4644-AC4634,1)/AC4634)</f>
        <v>0.16037735849056603</v>
      </c>
    </row>
    <row r="4645" spans="1:30">
      <c r="A4645" s="99" t="s">
        <v>833</v>
      </c>
      <c r="B4645" s="93"/>
      <c r="C4645" s="21" t="s">
        <v>328</v>
      </c>
      <c r="D4645" s="12">
        <v>150</v>
      </c>
      <c r="E4645" s="12">
        <v>0</v>
      </c>
      <c r="F4645" s="12">
        <v>0</v>
      </c>
      <c r="G4645" s="12">
        <v>0</v>
      </c>
      <c r="H4645" s="12">
        <v>0</v>
      </c>
      <c r="I4645" s="13">
        <v>56</v>
      </c>
      <c r="J4645" s="13">
        <v>0</v>
      </c>
      <c r="K4645" s="13">
        <v>58</v>
      </c>
      <c r="L4645" s="13">
        <v>0</v>
      </c>
      <c r="M4645" s="13">
        <v>0</v>
      </c>
      <c r="N4645" s="14">
        <f>D4645*$D$14</f>
        <v>225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513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2"/>
        <v>738</v>
      </c>
      <c r="Y4645" s="14">
        <f t="shared" si="1463"/>
        <v>0</v>
      </c>
      <c r="Z4645" s="14">
        <f t="shared" si="1464"/>
        <v>0</v>
      </c>
      <c r="AA4645" s="14">
        <f t="shared" si="1465"/>
        <v>0</v>
      </c>
      <c r="AB4645" s="14">
        <f t="shared" si="1467"/>
        <v>0</v>
      </c>
      <c r="AC4645" s="15">
        <f t="shared" si="1466"/>
        <v>738</v>
      </c>
      <c r="AD4645" s="48">
        <f>(ROUND(AC4645-AC4634,1)/AC4634)</f>
        <v>0.16037735849056603</v>
      </c>
    </row>
    <row r="4646" spans="1:30">
      <c r="A4646" s="99"/>
      <c r="B4646" s="93"/>
      <c r="C4646" s="21" t="s">
        <v>329</v>
      </c>
      <c r="D4646" s="12">
        <v>150</v>
      </c>
      <c r="E4646" s="12">
        <v>0</v>
      </c>
      <c r="F4646" s="12">
        <v>0</v>
      </c>
      <c r="G4646" s="12">
        <v>0</v>
      </c>
      <c r="H4646" s="12">
        <v>0</v>
      </c>
      <c r="I4646" s="13">
        <v>56</v>
      </c>
      <c r="J4646" s="13">
        <v>0</v>
      </c>
      <c r="K4646" s="13">
        <v>0</v>
      </c>
      <c r="L4646" s="13">
        <v>58</v>
      </c>
      <c r="M4646" s="13">
        <v>0</v>
      </c>
      <c r="N4646" s="14">
        <f>D4646*$D$15</f>
        <v>225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513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2"/>
        <v>738</v>
      </c>
      <c r="Y4646" s="14">
        <f t="shared" si="1463"/>
        <v>0</v>
      </c>
      <c r="Z4646" s="14">
        <f t="shared" si="1464"/>
        <v>0</v>
      </c>
      <c r="AA4646" s="14">
        <f t="shared" si="1465"/>
        <v>0</v>
      </c>
      <c r="AB4646" s="14">
        <f t="shared" si="1467"/>
        <v>0</v>
      </c>
      <c r="AC4646" s="15">
        <f t="shared" si="1466"/>
        <v>738</v>
      </c>
      <c r="AD4646" s="48">
        <f>(ROUND(AC4646-AC4634,1)/AC4634)</f>
        <v>0.16037735849056603</v>
      </c>
    </row>
    <row r="4647" spans="1:30">
      <c r="A4647" s="99"/>
      <c r="B4647" s="93"/>
      <c r="C4647" s="21" t="s">
        <v>325</v>
      </c>
      <c r="D4647" s="12">
        <v>150</v>
      </c>
      <c r="E4647" s="12">
        <v>0</v>
      </c>
      <c r="F4647" s="12">
        <v>0</v>
      </c>
      <c r="G4647" s="12">
        <v>0</v>
      </c>
      <c r="H4647" s="12">
        <v>0</v>
      </c>
      <c r="I4647" s="13">
        <v>56</v>
      </c>
      <c r="J4647" s="13">
        <v>36</v>
      </c>
      <c r="K4647" s="13">
        <v>0</v>
      </c>
      <c r="L4647" s="13">
        <v>0</v>
      </c>
      <c r="M4647" s="13">
        <v>0</v>
      </c>
      <c r="N4647" s="14">
        <f>D4647*$D$16</f>
        <v>240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0</v>
      </c>
      <c r="S4647" s="14">
        <f>(N4647/100)*(I4647*$I$16)+(N4647/100)*(J4647*$J$16)</f>
        <v>436.79999999999995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2"/>
        <v>676.8</v>
      </c>
      <c r="Y4647" s="14">
        <f t="shared" si="1463"/>
        <v>0</v>
      </c>
      <c r="Z4647" s="14">
        <f t="shared" si="1464"/>
        <v>0</v>
      </c>
      <c r="AA4647" s="14">
        <f t="shared" si="1465"/>
        <v>0</v>
      </c>
      <c r="AB4647" s="14">
        <f t="shared" si="1467"/>
        <v>0</v>
      </c>
      <c r="AC4647" s="15">
        <f t="shared" si="1466"/>
        <v>676.8</v>
      </c>
      <c r="AD4647" s="48">
        <f>(ROUND(AC4647-AC4634,1)/AC4634)</f>
        <v>6.4150943396226415E-2</v>
      </c>
    </row>
    <row r="4648" spans="1:30">
      <c r="A4648" s="99"/>
      <c r="B4648" s="93"/>
      <c r="C4648" s="21" t="s">
        <v>326</v>
      </c>
      <c r="D4648" s="12">
        <v>150</v>
      </c>
      <c r="E4648" s="12">
        <v>0</v>
      </c>
      <c r="F4648" s="12">
        <v>0</v>
      </c>
      <c r="G4648" s="12">
        <v>0</v>
      </c>
      <c r="H4648" s="12">
        <v>0</v>
      </c>
      <c r="I4648" s="13">
        <v>70</v>
      </c>
      <c r="J4648" s="13">
        <v>0</v>
      </c>
      <c r="K4648" s="13">
        <v>0</v>
      </c>
      <c r="L4648" s="13">
        <v>0</v>
      </c>
      <c r="M4648" s="13">
        <v>0</v>
      </c>
      <c r="N4648" s="14">
        <f>D4648*$D$17</f>
        <v>240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0</v>
      </c>
      <c r="S4648" s="14">
        <f>(N4648/100)*(I4648*$I$17)+(N4648/100)*(J4648*$J$17)</f>
        <v>588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2"/>
        <v>828</v>
      </c>
      <c r="Y4648" s="14">
        <f t="shared" si="1463"/>
        <v>0</v>
      </c>
      <c r="Z4648" s="14">
        <f t="shared" si="1464"/>
        <v>0</v>
      </c>
      <c r="AA4648" s="14">
        <f t="shared" si="1465"/>
        <v>0</v>
      </c>
      <c r="AB4648" s="14">
        <f t="shared" si="1467"/>
        <v>0</v>
      </c>
      <c r="AC4648" s="15">
        <f t="shared" si="1466"/>
        <v>828</v>
      </c>
      <c r="AD4648" s="48">
        <f>(ROUND(AC4648-AC4634,1)/AC4634)</f>
        <v>0.30188679245283018</v>
      </c>
    </row>
    <row r="4649" spans="1:30">
      <c r="A4649" s="106" t="s">
        <v>0</v>
      </c>
      <c r="B4649" s="90" t="s">
        <v>199</v>
      </c>
      <c r="C4649" s="50" t="s">
        <v>241</v>
      </c>
      <c r="D4649" s="11">
        <v>0</v>
      </c>
      <c r="E4649" s="11">
        <v>0</v>
      </c>
      <c r="F4649" s="11">
        <v>0</v>
      </c>
      <c r="G4649" s="11">
        <v>0</v>
      </c>
      <c r="H4649" s="11">
        <v>100</v>
      </c>
      <c r="I4649" s="51">
        <v>0</v>
      </c>
      <c r="J4649" s="51">
        <v>0</v>
      </c>
      <c r="K4649" s="51">
        <v>45</v>
      </c>
      <c r="L4649" s="51">
        <v>45</v>
      </c>
      <c r="M4649" s="51">
        <v>0</v>
      </c>
      <c r="N4649" s="52">
        <f>D4649*$D$3</f>
        <v>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200</v>
      </c>
      <c r="S4649" s="52">
        <f>(N4649/100)*(I4649*$I$3)+(N4649/100)*(J4649*$J$3)</f>
        <v>0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360</v>
      </c>
      <c r="X4649" s="52">
        <f t="shared" si="1456"/>
        <v>0</v>
      </c>
      <c r="Y4649" s="52">
        <f t="shared" si="1457"/>
        <v>0</v>
      </c>
      <c r="Z4649" s="52">
        <f t="shared" si="1458"/>
        <v>0</v>
      </c>
      <c r="AA4649" s="52">
        <f t="shared" si="1459"/>
        <v>0</v>
      </c>
      <c r="AB4649" s="52">
        <f>R4649+W4649</f>
        <v>560</v>
      </c>
      <c r="AC4649" s="53">
        <f>ROUND(X4649+Y4649+Z4649+AA4649+AB4649,1)</f>
        <v>560</v>
      </c>
      <c r="AD4649" s="58"/>
    </row>
    <row r="4650" spans="1:30">
      <c r="A4650" s="99" t="s">
        <v>800</v>
      </c>
      <c r="B4650" s="91">
        <v>0</v>
      </c>
      <c r="C4650" s="21" t="s">
        <v>324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70</v>
      </c>
      <c r="L4650" s="13">
        <v>70</v>
      </c>
      <c r="M4650" s="13">
        <v>0</v>
      </c>
      <c r="N4650" s="14">
        <f>D4650*$D$4</f>
        <v>0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160</v>
      </c>
      <c r="S4650" s="14">
        <f>(N4650/100)*(I4650*$I$4)+(N4650/100)*(J4650*$J$4)</f>
        <v>0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448</v>
      </c>
      <c r="X4650" s="14">
        <f t="shared" si="1456"/>
        <v>0</v>
      </c>
      <c r="Y4650" s="14">
        <f t="shared" si="1457"/>
        <v>0</v>
      </c>
      <c r="Z4650" s="14">
        <f t="shared" si="1458"/>
        <v>0</v>
      </c>
      <c r="AA4650" s="14">
        <f t="shared" si="1459"/>
        <v>0</v>
      </c>
      <c r="AB4650" s="14">
        <f>R4650+W4650</f>
        <v>608</v>
      </c>
      <c r="AC4650" s="15">
        <f>ROUND(X4650+Y4650+Z4650+AA4650+AB4650,1)</f>
        <v>608</v>
      </c>
      <c r="AD4650" s="48">
        <f>(ROUND(AC4650-AC4649,1)/AC4649)</f>
        <v>8.5714285714285715E-2</v>
      </c>
    </row>
    <row r="4651" spans="1:30">
      <c r="A4651" s="99" t="s">
        <v>801</v>
      </c>
      <c r="B4651" s="91">
        <v>0</v>
      </c>
      <c r="C4651" s="21" t="s">
        <v>834</v>
      </c>
      <c r="D4651" s="12">
        <v>0</v>
      </c>
      <c r="E4651" s="12">
        <v>0</v>
      </c>
      <c r="F4651" s="12">
        <v>0</v>
      </c>
      <c r="G4651" s="12">
        <v>0</v>
      </c>
      <c r="H4651" s="12">
        <v>100</v>
      </c>
      <c r="I4651" s="13">
        <v>0</v>
      </c>
      <c r="J4651" s="13">
        <v>0</v>
      </c>
      <c r="K4651" s="13">
        <v>45</v>
      </c>
      <c r="L4651" s="13">
        <v>45</v>
      </c>
      <c r="M4651" s="13">
        <v>0</v>
      </c>
      <c r="N4651" s="14">
        <f>D4651*$D$5</f>
        <v>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200</v>
      </c>
      <c r="S4651" s="14">
        <f>(N4651/100)*(I4651*$I$5)+(N4651/100)*(J4651*$J$5)</f>
        <v>0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324</v>
      </c>
      <c r="X4651" s="14">
        <f t="shared" si="1456"/>
        <v>0</v>
      </c>
      <c r="Y4651" s="14">
        <f t="shared" si="1457"/>
        <v>0</v>
      </c>
      <c r="Z4651" s="14">
        <f t="shared" si="1458"/>
        <v>0</v>
      </c>
      <c r="AA4651" s="14">
        <f t="shared" si="1459"/>
        <v>0</v>
      </c>
      <c r="AB4651" s="14">
        <f>R4651+W4651</f>
        <v>524</v>
      </c>
      <c r="AC4651" s="15">
        <f t="shared" ref="AC4651:AC4663" si="1468">ROUND(X4651+Y4651+Z4651+AA4651+AB4651,1)</f>
        <v>524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0</v>
      </c>
      <c r="E4652" s="12">
        <v>0</v>
      </c>
      <c r="F4652" s="12">
        <v>0</v>
      </c>
      <c r="G4652" s="12">
        <v>0</v>
      </c>
      <c r="H4652" s="12">
        <v>100</v>
      </c>
      <c r="I4652" s="13">
        <v>0</v>
      </c>
      <c r="J4652" s="13">
        <v>0</v>
      </c>
      <c r="K4652" s="13">
        <v>45</v>
      </c>
      <c r="L4652" s="13">
        <v>45</v>
      </c>
      <c r="M4652" s="13">
        <v>0</v>
      </c>
      <c r="N4652" s="14">
        <f>D4652*$D$6</f>
        <v>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200</v>
      </c>
      <c r="S4652" s="14">
        <f>(N4652/100)*(I4652*$I$6)+(N4652/100)*(J4652*$J$6)</f>
        <v>0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324</v>
      </c>
      <c r="X4652" s="14">
        <f t="shared" si="1456"/>
        <v>0</v>
      </c>
      <c r="Y4652" s="14">
        <f t="shared" si="1457"/>
        <v>0</v>
      </c>
      <c r="Z4652" s="14">
        <f t="shared" si="1458"/>
        <v>0</v>
      </c>
      <c r="AA4652" s="14">
        <f t="shared" si="1459"/>
        <v>0</v>
      </c>
      <c r="AB4652" s="14">
        <f t="shared" ref="AB4652:AB4663" si="1469">R4652+W4652</f>
        <v>524</v>
      </c>
      <c r="AC4652" s="15">
        <f t="shared" si="1468"/>
        <v>524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0</v>
      </c>
      <c r="C4653" s="21" t="s">
        <v>338</v>
      </c>
      <c r="D4653" s="12">
        <v>0</v>
      </c>
      <c r="E4653" s="12">
        <v>0</v>
      </c>
      <c r="F4653" s="12">
        <v>0</v>
      </c>
      <c r="G4653" s="12">
        <v>0</v>
      </c>
      <c r="H4653" s="12">
        <v>100</v>
      </c>
      <c r="I4653" s="13">
        <v>0</v>
      </c>
      <c r="J4653" s="13">
        <v>0</v>
      </c>
      <c r="K4653" s="13">
        <v>45</v>
      </c>
      <c r="L4653" s="13">
        <v>45</v>
      </c>
      <c r="M4653" s="13">
        <v>0</v>
      </c>
      <c r="N4653" s="14">
        <f>D4653*$D$7</f>
        <v>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200</v>
      </c>
      <c r="S4653" s="14">
        <f>(N4653/100)*(I4653*$I$7)+(N4653/100)*(J4653*$J$7)</f>
        <v>0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324</v>
      </c>
      <c r="X4653" s="14">
        <f t="shared" si="1456"/>
        <v>0</v>
      </c>
      <c r="Y4653" s="14">
        <f t="shared" si="1457"/>
        <v>0</v>
      </c>
      <c r="Z4653" s="14">
        <f t="shared" si="1458"/>
        <v>0</v>
      </c>
      <c r="AA4653" s="14">
        <f t="shared" si="1459"/>
        <v>0</v>
      </c>
      <c r="AB4653" s="14">
        <f t="shared" si="1469"/>
        <v>524</v>
      </c>
      <c r="AC4653" s="15">
        <f t="shared" si="1468"/>
        <v>524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0</v>
      </c>
      <c r="E4654" s="12">
        <v>0</v>
      </c>
      <c r="F4654" s="12">
        <v>0</v>
      </c>
      <c r="G4654" s="12">
        <v>0</v>
      </c>
      <c r="H4654" s="12">
        <v>100</v>
      </c>
      <c r="I4654" s="13">
        <v>0</v>
      </c>
      <c r="J4654" s="13">
        <v>0</v>
      </c>
      <c r="K4654" s="13">
        <v>45</v>
      </c>
      <c r="L4654" s="13">
        <v>45</v>
      </c>
      <c r="M4654" s="13">
        <v>0</v>
      </c>
      <c r="N4654" s="14">
        <f>D4654*$D$8</f>
        <v>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200</v>
      </c>
      <c r="S4654" s="14">
        <f>(N4654/100)*(I4654*$I$8)+(N4654/100)*(J4654*$J$8)</f>
        <v>0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324</v>
      </c>
      <c r="X4654" s="14">
        <f t="shared" si="1456"/>
        <v>0</v>
      </c>
      <c r="Y4654" s="14">
        <f t="shared" si="1457"/>
        <v>0</v>
      </c>
      <c r="Z4654" s="14">
        <f t="shared" si="1458"/>
        <v>0</v>
      </c>
      <c r="AA4654" s="14">
        <f t="shared" si="1459"/>
        <v>0</v>
      </c>
      <c r="AB4654" s="14">
        <f t="shared" si="1469"/>
        <v>524</v>
      </c>
      <c r="AC4654" s="15">
        <f t="shared" si="1468"/>
        <v>524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0</v>
      </c>
      <c r="E4655" s="12">
        <v>150</v>
      </c>
      <c r="F4655" s="12">
        <v>0</v>
      </c>
      <c r="G4655" s="12">
        <v>0</v>
      </c>
      <c r="H4655" s="12">
        <v>0</v>
      </c>
      <c r="I4655" s="13">
        <v>0</v>
      </c>
      <c r="J4655" s="13">
        <v>0</v>
      </c>
      <c r="K4655" s="13">
        <v>92</v>
      </c>
      <c r="L4655" s="13">
        <v>0</v>
      </c>
      <c r="M4655" s="13">
        <v>0</v>
      </c>
      <c r="N4655" s="14">
        <f>D4655*$D$9</f>
        <v>0</v>
      </c>
      <c r="O4655" s="14">
        <f>E4655*$E$9</f>
        <v>225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0</v>
      </c>
      <c r="T4655" s="14">
        <f>(O4655/100)*(K4655*$K$9)</f>
        <v>414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56"/>
        <v>0</v>
      </c>
      <c r="Y4655" s="14">
        <f t="shared" si="1457"/>
        <v>639</v>
      </c>
      <c r="Z4655" s="14">
        <f t="shared" si="1458"/>
        <v>0</v>
      </c>
      <c r="AA4655" s="14">
        <f t="shared" si="1459"/>
        <v>0</v>
      </c>
      <c r="AB4655" s="14">
        <f t="shared" si="1469"/>
        <v>0</v>
      </c>
      <c r="AC4655" s="15">
        <f t="shared" si="1468"/>
        <v>639</v>
      </c>
      <c r="AD4655" s="48">
        <f>(ROUND(AC4655-AC4649,1)/AC4649)</f>
        <v>0.14107142857142857</v>
      </c>
    </row>
    <row r="4656" spans="1:30">
      <c r="A4656" s="99" t="s">
        <v>829</v>
      </c>
      <c r="B4656" s="91"/>
      <c r="C4656" s="21" t="s">
        <v>2</v>
      </c>
      <c r="D4656" s="12">
        <v>0</v>
      </c>
      <c r="E4656" s="12">
        <v>0</v>
      </c>
      <c r="F4656" s="12">
        <v>150</v>
      </c>
      <c r="G4656" s="12">
        <v>0</v>
      </c>
      <c r="H4656" s="12">
        <v>0</v>
      </c>
      <c r="I4656" s="13">
        <v>0</v>
      </c>
      <c r="J4656" s="13">
        <v>0</v>
      </c>
      <c r="K4656" s="13">
        <v>46</v>
      </c>
      <c r="L4656" s="13">
        <v>46</v>
      </c>
      <c r="M4656" s="13">
        <v>0</v>
      </c>
      <c r="N4656" s="14">
        <f>D4656*$D$10</f>
        <v>0</v>
      </c>
      <c r="O4656" s="14">
        <f>E4656*$E$10</f>
        <v>0</v>
      </c>
      <c r="P4656" s="14">
        <f>F4656*$F$10</f>
        <v>225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0</v>
      </c>
      <c r="T4656" s="14">
        <f>(O4656/100)*(K4656*$J$10)</f>
        <v>0</v>
      </c>
      <c r="U4656" s="14">
        <f>(P4656/100)*(K4656*$K$10)+(P4656/100)*(L4656*$L$10)</f>
        <v>414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56"/>
        <v>0</v>
      </c>
      <c r="Y4656" s="14">
        <f t="shared" si="1457"/>
        <v>0</v>
      </c>
      <c r="Z4656" s="14">
        <f t="shared" si="1458"/>
        <v>639</v>
      </c>
      <c r="AA4656" s="14">
        <f t="shared" si="1459"/>
        <v>0</v>
      </c>
      <c r="AB4656" s="14">
        <f t="shared" si="1469"/>
        <v>0</v>
      </c>
      <c r="AC4656" s="15">
        <f t="shared" si="1468"/>
        <v>639</v>
      </c>
      <c r="AD4656" s="48">
        <f>(ROUND(AC4656-AC4649,1)/AC4649)</f>
        <v>0.14107142857142857</v>
      </c>
    </row>
    <row r="4657" spans="1:30">
      <c r="A4657" s="99" t="s">
        <v>830</v>
      </c>
      <c r="B4657" s="91"/>
      <c r="C4657" s="21" t="s">
        <v>3</v>
      </c>
      <c r="D4657" s="12">
        <v>0</v>
      </c>
      <c r="E4657" s="12">
        <v>0</v>
      </c>
      <c r="F4657" s="12">
        <v>0</v>
      </c>
      <c r="G4657" s="12">
        <v>150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D4657*$D$11</f>
        <v>0</v>
      </c>
      <c r="O4657" s="14">
        <f>E4657*$E$11</f>
        <v>0</v>
      </c>
      <c r="P4657" s="14">
        <f>F4657*$F$11</f>
        <v>0</v>
      </c>
      <c r="Q4657" s="14">
        <f>G4657*$G$11</f>
        <v>225</v>
      </c>
      <c r="R4657" s="14">
        <f>H4657*$H$11</f>
        <v>0</v>
      </c>
      <c r="S4657" s="14">
        <f>(N4657/100)*(I4657*$I$11)+(N4657/100)*(J4657*$J$11)</f>
        <v>0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414</v>
      </c>
      <c r="W4657" s="14">
        <f>(R4657/100)*(K4657*$K$11)+(R4657/100)*(L4657*$L$11)</f>
        <v>0</v>
      </c>
      <c r="X4657" s="14">
        <f t="shared" si="1456"/>
        <v>0</v>
      </c>
      <c r="Y4657" s="14">
        <f t="shared" si="1457"/>
        <v>0</v>
      </c>
      <c r="Z4657" s="14">
        <f t="shared" si="1458"/>
        <v>0</v>
      </c>
      <c r="AA4657" s="14">
        <f t="shared" si="1459"/>
        <v>639</v>
      </c>
      <c r="AB4657" s="14">
        <f t="shared" si="1469"/>
        <v>0</v>
      </c>
      <c r="AC4657" s="15">
        <f t="shared" si="1468"/>
        <v>639</v>
      </c>
      <c r="AD4657" s="48">
        <f>(ROUND(AC4657-AC4649,1)/AC4649)</f>
        <v>0.14107142857142857</v>
      </c>
    </row>
    <row r="4658" spans="1:30">
      <c r="A4658" s="99" t="s">
        <v>831</v>
      </c>
      <c r="B4658" s="91"/>
      <c r="C4658" s="21" t="s">
        <v>4</v>
      </c>
      <c r="D4658" s="12">
        <v>0</v>
      </c>
      <c r="E4658" s="12">
        <v>0</v>
      </c>
      <c r="F4658" s="12">
        <v>0</v>
      </c>
      <c r="G4658" s="12">
        <v>0</v>
      </c>
      <c r="H4658" s="12">
        <v>150</v>
      </c>
      <c r="I4658" s="13">
        <v>0</v>
      </c>
      <c r="J4658" s="13">
        <v>0</v>
      </c>
      <c r="K4658" s="13">
        <v>46</v>
      </c>
      <c r="L4658" s="13">
        <v>46</v>
      </c>
      <c r="M4658" s="13">
        <v>0</v>
      </c>
      <c r="N4658" s="14">
        <f>D4658*$D$12</f>
        <v>0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225</v>
      </c>
      <c r="S4658" s="14">
        <f>(N4658/100)*(I4658*$I$12)+(N4658/100)*(J4658*$J$12)</f>
        <v>0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</v>
      </c>
      <c r="X4658" s="14">
        <f t="shared" si="1456"/>
        <v>0</v>
      </c>
      <c r="Y4658" s="14">
        <f t="shared" si="1457"/>
        <v>0</v>
      </c>
      <c r="Z4658" s="14">
        <f t="shared" si="1458"/>
        <v>0</v>
      </c>
      <c r="AA4658" s="14">
        <f t="shared" si="1459"/>
        <v>0</v>
      </c>
      <c r="AB4658" s="14">
        <f t="shared" si="1469"/>
        <v>639</v>
      </c>
      <c r="AC4658" s="15">
        <f t="shared" si="1468"/>
        <v>639</v>
      </c>
      <c r="AD4658" s="48">
        <f>(ROUND(AC4658-AC4649,1)/AC4649)</f>
        <v>0.14107142857142857</v>
      </c>
    </row>
    <row r="4659" spans="1:30">
      <c r="A4659" s="99" t="s">
        <v>832</v>
      </c>
      <c r="B4659" s="91"/>
      <c r="C4659" s="21" t="s">
        <v>327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45</v>
      </c>
      <c r="L4659" s="13">
        <v>45</v>
      </c>
      <c r="M4659" s="13">
        <v>75</v>
      </c>
      <c r="N4659" s="14">
        <f>D4659*$D$13</f>
        <v>0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150</v>
      </c>
      <c r="S4659" s="14">
        <f>(N4659/100)*(I4659*$I$13)+(N4659/100)*(J4659*$J$13)+(N4659/100)*(M4659*$M$13)</f>
        <v>0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495</v>
      </c>
      <c r="X4659" s="14">
        <f>N4659+S4659</f>
        <v>0</v>
      </c>
      <c r="Y4659" s="14">
        <f t="shared" si="1457"/>
        <v>0</v>
      </c>
      <c r="Z4659" s="14">
        <f t="shared" si="1458"/>
        <v>0</v>
      </c>
      <c r="AA4659" s="14">
        <f t="shared" si="1459"/>
        <v>0</v>
      </c>
      <c r="AB4659" s="14">
        <f t="shared" si="1469"/>
        <v>645</v>
      </c>
      <c r="AC4659" s="15">
        <f t="shared" si="1468"/>
        <v>645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150</v>
      </c>
      <c r="E4660" s="12">
        <v>0</v>
      </c>
      <c r="F4660" s="12">
        <v>0</v>
      </c>
      <c r="G4660" s="12">
        <v>0</v>
      </c>
      <c r="H4660" s="12">
        <v>0</v>
      </c>
      <c r="I4660" s="13">
        <v>0</v>
      </c>
      <c r="J4660" s="13">
        <v>0</v>
      </c>
      <c r="K4660" s="13">
        <v>92</v>
      </c>
      <c r="L4660" s="13">
        <v>0</v>
      </c>
      <c r="M4660" s="13">
        <v>0</v>
      </c>
      <c r="N4660" s="14">
        <f>D4660*$D$14</f>
        <v>225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414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56"/>
        <v>639</v>
      </c>
      <c r="Y4660" s="14">
        <f t="shared" si="1457"/>
        <v>0</v>
      </c>
      <c r="Z4660" s="14">
        <f t="shared" si="1458"/>
        <v>0</v>
      </c>
      <c r="AA4660" s="14">
        <f t="shared" si="1459"/>
        <v>0</v>
      </c>
      <c r="AB4660" s="14">
        <f t="shared" si="1469"/>
        <v>0</v>
      </c>
      <c r="AC4660" s="15">
        <f t="shared" si="1468"/>
        <v>639</v>
      </c>
      <c r="AD4660" s="48">
        <f>(ROUND(AC4660-AC4649,1)/AC4649)</f>
        <v>0.14107142857142857</v>
      </c>
    </row>
    <row r="4661" spans="1:30">
      <c r="A4661" s="99"/>
      <c r="B4661" s="91"/>
      <c r="C4661" s="21" t="s">
        <v>329</v>
      </c>
      <c r="D4661" s="12">
        <v>150</v>
      </c>
      <c r="E4661" s="12">
        <v>0</v>
      </c>
      <c r="F4661" s="12">
        <v>0</v>
      </c>
      <c r="G4661" s="12">
        <v>0</v>
      </c>
      <c r="H4661" s="12">
        <v>0</v>
      </c>
      <c r="I4661" s="13">
        <v>0</v>
      </c>
      <c r="J4661" s="13">
        <v>0</v>
      </c>
      <c r="K4661" s="13">
        <v>0</v>
      </c>
      <c r="L4661" s="13">
        <v>92</v>
      </c>
      <c r="M4661" s="13">
        <v>0</v>
      </c>
      <c r="N4661" s="14">
        <f>D4661*$D$15</f>
        <v>225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414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56"/>
        <v>639</v>
      </c>
      <c r="Y4661" s="14">
        <f t="shared" si="1457"/>
        <v>0</v>
      </c>
      <c r="Z4661" s="14">
        <f t="shared" si="1458"/>
        <v>0</v>
      </c>
      <c r="AA4661" s="14">
        <f t="shared" si="1459"/>
        <v>0</v>
      </c>
      <c r="AB4661" s="14">
        <f t="shared" si="1469"/>
        <v>0</v>
      </c>
      <c r="AC4661" s="15">
        <f t="shared" si="1468"/>
        <v>639</v>
      </c>
      <c r="AD4661" s="48">
        <f>(ROUND(AC4661-AC4649,1)/AC4649)</f>
        <v>0.14107142857142857</v>
      </c>
    </row>
    <row r="4662" spans="1:30">
      <c r="A4662" s="99"/>
      <c r="B4662" s="91"/>
      <c r="C4662" s="21" t="s">
        <v>325</v>
      </c>
      <c r="D4662" s="12">
        <v>0</v>
      </c>
      <c r="E4662" s="12">
        <v>0</v>
      </c>
      <c r="F4662" s="12">
        <v>0</v>
      </c>
      <c r="G4662" s="12">
        <v>0</v>
      </c>
      <c r="H4662" s="12">
        <v>100</v>
      </c>
      <c r="I4662" s="13">
        <v>0</v>
      </c>
      <c r="J4662" s="13">
        <v>0</v>
      </c>
      <c r="K4662" s="13">
        <v>70</v>
      </c>
      <c r="L4662" s="13">
        <v>70</v>
      </c>
      <c r="M4662" s="13">
        <v>0</v>
      </c>
      <c r="N4662" s="14">
        <f>D4662*$D$16</f>
        <v>0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160</v>
      </c>
      <c r="S4662" s="14">
        <f>(N4662/100)*(I4662*$I$16)+(N4662/100)*(J4662*$J$16)</f>
        <v>0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448</v>
      </c>
      <c r="X4662" s="14">
        <f t="shared" si="1456"/>
        <v>0</v>
      </c>
      <c r="Y4662" s="14">
        <f t="shared" si="1457"/>
        <v>0</v>
      </c>
      <c r="Z4662" s="14">
        <f t="shared" si="1458"/>
        <v>0</v>
      </c>
      <c r="AA4662" s="14">
        <f t="shared" si="1459"/>
        <v>0</v>
      </c>
      <c r="AB4662" s="14">
        <f t="shared" si="1469"/>
        <v>608</v>
      </c>
      <c r="AC4662" s="15">
        <f t="shared" si="1468"/>
        <v>608</v>
      </c>
      <c r="AD4662" s="48">
        <f>(ROUND(AC4662-AC4649,1)/AC4649)</f>
        <v>8.5714285714285715E-2</v>
      </c>
    </row>
    <row r="4663" spans="1:30">
      <c r="A4663" s="99"/>
      <c r="B4663" s="91"/>
      <c r="C4663" s="21" t="s">
        <v>326</v>
      </c>
      <c r="D4663" s="12">
        <v>0</v>
      </c>
      <c r="E4663" s="12">
        <v>0</v>
      </c>
      <c r="F4663" s="12">
        <v>0</v>
      </c>
      <c r="G4663" s="12">
        <v>0</v>
      </c>
      <c r="H4663" s="12">
        <v>100</v>
      </c>
      <c r="I4663" s="13">
        <v>0</v>
      </c>
      <c r="J4663" s="13">
        <v>0</v>
      </c>
      <c r="K4663" s="13">
        <v>70</v>
      </c>
      <c r="L4663" s="13">
        <v>70</v>
      </c>
      <c r="M4663" s="13">
        <v>0</v>
      </c>
      <c r="N4663" s="14">
        <f>D4663*$D$17</f>
        <v>0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160</v>
      </c>
      <c r="S4663" s="14">
        <f>(N4663/100)*(I4663*$I$17)+(N4663/100)*(J4663*$J$17)</f>
        <v>0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448</v>
      </c>
      <c r="X4663" s="14">
        <f t="shared" si="1456"/>
        <v>0</v>
      </c>
      <c r="Y4663" s="14">
        <f t="shared" si="1457"/>
        <v>0</v>
      </c>
      <c r="Z4663" s="14">
        <f t="shared" si="1458"/>
        <v>0</v>
      </c>
      <c r="AA4663" s="14">
        <f t="shared" si="1459"/>
        <v>0</v>
      </c>
      <c r="AB4663" s="14">
        <f t="shared" si="1469"/>
        <v>608</v>
      </c>
      <c r="AC4663" s="15">
        <f t="shared" si="1468"/>
        <v>608</v>
      </c>
      <c r="AD4663" s="48">
        <f>(ROUND(AC4663-AC4649,1)/AC4649)</f>
        <v>8.5714285714285715E-2</v>
      </c>
    </row>
    <row r="4664" spans="1:30">
      <c r="A4664" s="107"/>
      <c r="B4664" s="149" t="s">
        <v>346</v>
      </c>
      <c r="C4664" s="149"/>
      <c r="D4664" s="149"/>
      <c r="E4664" s="149"/>
      <c r="F4664" s="149"/>
      <c r="G4664" s="149"/>
      <c r="H4664" s="149"/>
      <c r="I4664" s="149"/>
      <c r="J4664" s="149"/>
      <c r="K4664" s="149"/>
      <c r="L4664" s="149"/>
      <c r="M4664" s="149"/>
      <c r="N4664" s="149"/>
      <c r="O4664" s="149"/>
      <c r="P4664" s="149"/>
      <c r="Q4664" s="149"/>
      <c r="R4664" s="149"/>
      <c r="S4664" s="149"/>
      <c r="T4664" s="149"/>
      <c r="U4664" s="149"/>
      <c r="V4664" s="149"/>
      <c r="W4664" s="149"/>
      <c r="X4664" s="149"/>
      <c r="Y4664" s="149"/>
      <c r="Z4664" s="149"/>
      <c r="AA4664" s="149"/>
      <c r="AB4664" s="149"/>
      <c r="AC4664" s="18">
        <v>500</v>
      </c>
      <c r="AD4664" s="18"/>
    </row>
    <row r="4665" spans="1:30">
      <c r="A4665" s="106" t="s">
        <v>0</v>
      </c>
      <c r="B4665" s="87" t="s">
        <v>346</v>
      </c>
      <c r="C4665" s="21" t="s">
        <v>243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D4665*$D$3</f>
        <v>160</v>
      </c>
      <c r="O4665" s="14">
        <f>E4665*$E$3</f>
        <v>0</v>
      </c>
      <c r="P4665" s="14">
        <f>F4665*$F$3</f>
        <v>0</v>
      </c>
      <c r="Q4665" s="14">
        <f>G4665*$G$3</f>
        <v>0</v>
      </c>
      <c r="R4665" s="14">
        <f>H4665*$H$3</f>
        <v>0</v>
      </c>
      <c r="S4665" s="14">
        <f>(N4665/100)*(I4665*$I$3)+(N4665/100)*(J4665*$J$3)</f>
        <v>320</v>
      </c>
      <c r="T4665" s="14">
        <f>(O4665/100)*(K4665*$K$3)</f>
        <v>0</v>
      </c>
      <c r="U4665" s="14">
        <f>(P4665/100)*(K4665*$K$3)+(P4665/100)*(L4665*$L$3)</f>
        <v>0</v>
      </c>
      <c r="V4665" s="14">
        <f>(Q4665/100)*(L4665*$L$3)</f>
        <v>0</v>
      </c>
      <c r="W4665" s="14">
        <f>(R4665/100)*(K4665*$K$3)+(R4665/100)*(L4665*$L$3)</f>
        <v>0</v>
      </c>
      <c r="X4665" s="14">
        <f t="shared" ref="X4665:X4679" si="1470">N4665+S4665</f>
        <v>480</v>
      </c>
      <c r="Y4665" s="14">
        <f t="shared" ref="Y4665:Y4679" si="1471">O4665+T4665</f>
        <v>0</v>
      </c>
      <c r="Z4665" s="14">
        <f t="shared" ref="Z4665:Z4679" si="1472">P4665+U4665</f>
        <v>0</v>
      </c>
      <c r="AA4665" s="14">
        <f t="shared" ref="AA4665:AA4679" si="1473">Q4665+V4665</f>
        <v>0</v>
      </c>
      <c r="AB4665" s="14">
        <f>R4665+W4665</f>
        <v>0</v>
      </c>
      <c r="AC4665" s="15">
        <f>ROUND(X4665+Y4665+Z4665+AA4665+AB4665,1)</f>
        <v>480</v>
      </c>
      <c r="AD4665" s="48">
        <v>0</v>
      </c>
    </row>
    <row r="4666" spans="1:30">
      <c r="A4666" s="99" t="s">
        <v>800</v>
      </c>
      <c r="B4666" s="87">
        <v>6</v>
      </c>
      <c r="C4666" s="21" t="s">
        <v>324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128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416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0"/>
        <v>544</v>
      </c>
      <c r="Y4666" s="14">
        <f t="shared" si="1471"/>
        <v>0</v>
      </c>
      <c r="Z4666" s="14">
        <f t="shared" si="1472"/>
        <v>0</v>
      </c>
      <c r="AA4666" s="14">
        <f t="shared" si="1473"/>
        <v>0</v>
      </c>
      <c r="AB4666" s="14">
        <f>R4666+W4666</f>
        <v>0</v>
      </c>
      <c r="AC4666" s="15">
        <f>ROUND(X4666+Y4666+Z4666+AA4666+AB4666,1)</f>
        <v>544</v>
      </c>
      <c r="AD4666" s="48">
        <f>(ROUND(AC4666-AC4665,1)/AC4665)</f>
        <v>0.13333333333333333</v>
      </c>
    </row>
    <row r="4667" spans="1:30">
      <c r="A4667" s="99" t="s">
        <v>801</v>
      </c>
      <c r="B4667" s="87">
        <v>14</v>
      </c>
      <c r="C4667" s="21" t="s">
        <v>834</v>
      </c>
      <c r="D4667" s="12">
        <v>80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0</v>
      </c>
      <c r="L4667" s="13">
        <v>0</v>
      </c>
      <c r="M4667" s="13">
        <v>0</v>
      </c>
      <c r="N4667" s="14">
        <f>D4667*$D$5</f>
        <v>160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288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0"/>
        <v>448</v>
      </c>
      <c r="Y4667" s="14">
        <f t="shared" si="1471"/>
        <v>0</v>
      </c>
      <c r="Z4667" s="14">
        <f t="shared" si="1472"/>
        <v>0</v>
      </c>
      <c r="AA4667" s="14">
        <f t="shared" si="1473"/>
        <v>0</v>
      </c>
      <c r="AB4667" s="14">
        <f>R4667+W4667</f>
        <v>0</v>
      </c>
      <c r="AC4667" s="15">
        <f t="shared" ref="AC4667:AC4679" si="1474">ROUND(X4667+Y4667+Z4667+AA4667+AB4667,1)</f>
        <v>448</v>
      </c>
      <c r="AD4667" s="48">
        <f>(ROUND(AC4667-AC4665,1)/AC4665)</f>
        <v>-6.6666666666666666E-2</v>
      </c>
    </row>
    <row r="4668" spans="1:30">
      <c r="A4668" s="99" t="s">
        <v>802</v>
      </c>
      <c r="B4668" s="87">
        <v>0</v>
      </c>
      <c r="C4668" s="21" t="s">
        <v>337</v>
      </c>
      <c r="D4668" s="12">
        <v>80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70</v>
      </c>
      <c r="K4668" s="13">
        <v>0</v>
      </c>
      <c r="L4668" s="13">
        <v>0</v>
      </c>
      <c r="M4668" s="13">
        <v>0</v>
      </c>
      <c r="N4668" s="14">
        <f>D4668*$D$6</f>
        <v>160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288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0"/>
        <v>448</v>
      </c>
      <c r="Y4668" s="14">
        <f t="shared" si="1471"/>
        <v>0</v>
      </c>
      <c r="Z4668" s="14">
        <f t="shared" si="1472"/>
        <v>0</v>
      </c>
      <c r="AA4668" s="14">
        <f t="shared" si="1473"/>
        <v>0</v>
      </c>
      <c r="AB4668" s="14">
        <f t="shared" ref="AB4668:AB4679" si="1475">R4668+W4668</f>
        <v>0</v>
      </c>
      <c r="AC4668" s="15">
        <f t="shared" si="1474"/>
        <v>448</v>
      </c>
      <c r="AD4668" s="48">
        <f>(ROUND(AC4668-AC4665,1)/AC4665)</f>
        <v>-6.6666666666666666E-2</v>
      </c>
    </row>
    <row r="4669" spans="1:30">
      <c r="A4669" s="99" t="s">
        <v>803</v>
      </c>
      <c r="B4669" s="87">
        <v>0</v>
      </c>
      <c r="C4669" s="21" t="s">
        <v>338</v>
      </c>
      <c r="D4669" s="12">
        <v>80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70</v>
      </c>
      <c r="K4669" s="13">
        <v>0</v>
      </c>
      <c r="L4669" s="13">
        <v>0</v>
      </c>
      <c r="M4669" s="13">
        <v>0</v>
      </c>
      <c r="N4669" s="14">
        <f>D4669*$D$7</f>
        <v>160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288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0"/>
        <v>448</v>
      </c>
      <c r="Y4669" s="14">
        <f t="shared" si="1471"/>
        <v>0</v>
      </c>
      <c r="Z4669" s="14">
        <f t="shared" si="1472"/>
        <v>0</v>
      </c>
      <c r="AA4669" s="14">
        <f t="shared" si="1473"/>
        <v>0</v>
      </c>
      <c r="AB4669" s="14">
        <f t="shared" si="1475"/>
        <v>0</v>
      </c>
      <c r="AC4669" s="15">
        <f t="shared" si="1474"/>
        <v>448</v>
      </c>
      <c r="AD4669" s="48">
        <f>(ROUND(AC4669-AC4665,1)/AC4665)</f>
        <v>-6.6666666666666666E-2</v>
      </c>
    </row>
    <row r="4670" spans="1:30">
      <c r="A4670" s="99" t="s">
        <v>653</v>
      </c>
      <c r="B4670" s="87"/>
      <c r="C4670" s="21" t="s">
        <v>339</v>
      </c>
      <c r="D4670" s="12">
        <v>80</v>
      </c>
      <c r="E4670" s="12">
        <v>0</v>
      </c>
      <c r="F4670" s="12">
        <v>0</v>
      </c>
      <c r="G4670" s="12">
        <v>0</v>
      </c>
      <c r="H4670" s="12">
        <v>0</v>
      </c>
      <c r="I4670" s="13">
        <v>30</v>
      </c>
      <c r="J4670" s="13">
        <v>70</v>
      </c>
      <c r="K4670" s="13">
        <v>0</v>
      </c>
      <c r="L4670" s="13">
        <v>0</v>
      </c>
      <c r="M4670" s="13">
        <v>0</v>
      </c>
      <c r="N4670" s="14">
        <f>D4670*$D$8</f>
        <v>160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288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0"/>
        <v>448</v>
      </c>
      <c r="Y4670" s="14">
        <f t="shared" si="1471"/>
        <v>0</v>
      </c>
      <c r="Z4670" s="14">
        <f t="shared" si="1472"/>
        <v>0</v>
      </c>
      <c r="AA4670" s="14">
        <f t="shared" si="1473"/>
        <v>0</v>
      </c>
      <c r="AB4670" s="14">
        <f t="shared" si="1475"/>
        <v>0</v>
      </c>
      <c r="AC4670" s="15">
        <f t="shared" si="1474"/>
        <v>448</v>
      </c>
      <c r="AD4670" s="48">
        <f>(ROUND(AC4670-AC4665,1)/AC4665)</f>
        <v>-6.6666666666666666E-2</v>
      </c>
    </row>
    <row r="4671" spans="1:30">
      <c r="A4671" s="99" t="s">
        <v>594</v>
      </c>
      <c r="B4671" s="87"/>
      <c r="C4671" s="21" t="s">
        <v>1</v>
      </c>
      <c r="D4671" s="12">
        <v>40</v>
      </c>
      <c r="E4671" s="12">
        <v>80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120</v>
      </c>
      <c r="L4671" s="13">
        <v>0</v>
      </c>
      <c r="M4671" s="13">
        <v>0</v>
      </c>
      <c r="N4671" s="14">
        <f>D4671*$D$9</f>
        <v>52</v>
      </c>
      <c r="O4671" s="14">
        <f>E4671*$E$9</f>
        <v>120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104</v>
      </c>
      <c r="T4671" s="14">
        <f>(O4671/100)*(K4671*$K$9)</f>
        <v>288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0"/>
        <v>156</v>
      </c>
      <c r="Y4671" s="14">
        <f t="shared" si="1471"/>
        <v>408</v>
      </c>
      <c r="Z4671" s="14">
        <f t="shared" si="1472"/>
        <v>0</v>
      </c>
      <c r="AA4671" s="14">
        <f t="shared" si="1473"/>
        <v>0</v>
      </c>
      <c r="AB4671" s="14">
        <f t="shared" si="1475"/>
        <v>0</v>
      </c>
      <c r="AC4671" s="15">
        <f t="shared" si="1474"/>
        <v>564</v>
      </c>
      <c r="AD4671" s="48">
        <f>(ROUND(AC4671-AC4665,1)/AC4665)</f>
        <v>0.17499999999999999</v>
      </c>
    </row>
    <row r="4672" spans="1:30">
      <c r="A4672" s="99" t="s">
        <v>829</v>
      </c>
      <c r="B4672" s="87"/>
      <c r="C4672" s="21" t="s">
        <v>2</v>
      </c>
      <c r="D4672" s="12">
        <v>40</v>
      </c>
      <c r="E4672" s="12">
        <v>0</v>
      </c>
      <c r="F4672" s="12">
        <v>80</v>
      </c>
      <c r="G4672" s="12">
        <v>0</v>
      </c>
      <c r="H4672" s="12">
        <v>0</v>
      </c>
      <c r="I4672" s="13">
        <v>30</v>
      </c>
      <c r="J4672" s="13">
        <v>70</v>
      </c>
      <c r="K4672" s="13">
        <v>60</v>
      </c>
      <c r="L4672" s="13">
        <v>60</v>
      </c>
      <c r="M4672" s="13">
        <v>0</v>
      </c>
      <c r="N4672" s="14">
        <f>D4672*$D$10</f>
        <v>52</v>
      </c>
      <c r="O4672" s="14">
        <f>E4672*$E$10</f>
        <v>0</v>
      </c>
      <c r="P4672" s="14">
        <f>F4672*$F$10</f>
        <v>120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104</v>
      </c>
      <c r="T4672" s="14">
        <f>(O4672/100)*(K4672*$J$10)</f>
        <v>0</v>
      </c>
      <c r="U4672" s="14">
        <f>(P4672/100)*(K4672*$K$10)+(P4672/100)*(L4672*$L$10)</f>
        <v>288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0"/>
        <v>156</v>
      </c>
      <c r="Y4672" s="14">
        <f t="shared" si="1471"/>
        <v>0</v>
      </c>
      <c r="Z4672" s="14">
        <f t="shared" si="1472"/>
        <v>408</v>
      </c>
      <c r="AA4672" s="14">
        <f t="shared" si="1473"/>
        <v>0</v>
      </c>
      <c r="AB4672" s="14">
        <f t="shared" si="1475"/>
        <v>0</v>
      </c>
      <c r="AC4672" s="15">
        <f t="shared" si="1474"/>
        <v>564</v>
      </c>
      <c r="AD4672" s="48">
        <f>(ROUND(AC4672-AC4665,1)/AC4665)</f>
        <v>0.17499999999999999</v>
      </c>
    </row>
    <row r="4673" spans="1:30">
      <c r="A4673" s="99" t="s">
        <v>830</v>
      </c>
      <c r="B4673" s="87"/>
      <c r="C4673" s="21" t="s">
        <v>3</v>
      </c>
      <c r="D4673" s="12">
        <v>40</v>
      </c>
      <c r="E4673" s="12">
        <v>0</v>
      </c>
      <c r="F4673" s="12">
        <v>0</v>
      </c>
      <c r="G4673" s="12">
        <v>80</v>
      </c>
      <c r="H4673" s="12">
        <v>0</v>
      </c>
      <c r="I4673" s="13">
        <v>30</v>
      </c>
      <c r="J4673" s="13">
        <v>70</v>
      </c>
      <c r="K4673" s="13">
        <v>0</v>
      </c>
      <c r="L4673" s="13">
        <v>120</v>
      </c>
      <c r="M4673" s="13">
        <v>0</v>
      </c>
      <c r="N4673" s="14">
        <f>D4673*$D$11</f>
        <v>52</v>
      </c>
      <c r="O4673" s="14">
        <f>E4673*$E$11</f>
        <v>0</v>
      </c>
      <c r="P4673" s="14">
        <f>F4673*$F$11</f>
        <v>0</v>
      </c>
      <c r="Q4673" s="14">
        <f>G4673*$G$11</f>
        <v>120</v>
      </c>
      <c r="R4673" s="14">
        <f>H4673*$H$11</f>
        <v>0</v>
      </c>
      <c r="S4673" s="14">
        <f>(N4673/100)*(I4673*$I$11)+(N4673/100)*(J4673*$J$11)</f>
        <v>104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288</v>
      </c>
      <c r="W4673" s="14">
        <f>(R4673/100)*(K4673*$K$11)+(R4673/100)*(L4673*$L$11)</f>
        <v>0</v>
      </c>
      <c r="X4673" s="14">
        <f t="shared" si="1470"/>
        <v>156</v>
      </c>
      <c r="Y4673" s="14">
        <f t="shared" si="1471"/>
        <v>0</v>
      </c>
      <c r="Z4673" s="14">
        <f t="shared" si="1472"/>
        <v>0</v>
      </c>
      <c r="AA4673" s="14">
        <f t="shared" si="1473"/>
        <v>408</v>
      </c>
      <c r="AB4673" s="14">
        <f t="shared" si="1475"/>
        <v>0</v>
      </c>
      <c r="AC4673" s="15">
        <f t="shared" si="1474"/>
        <v>564</v>
      </c>
      <c r="AD4673" s="48">
        <f>(ROUND(AC4673-AC4665,1)/AC4665)</f>
        <v>0.17499999999999999</v>
      </c>
    </row>
    <row r="4674" spans="1:30">
      <c r="A4674" s="99" t="s">
        <v>831</v>
      </c>
      <c r="B4674" s="87"/>
      <c r="C4674" s="21" t="s">
        <v>4</v>
      </c>
      <c r="D4674" s="12">
        <v>40</v>
      </c>
      <c r="E4674" s="12">
        <v>0</v>
      </c>
      <c r="F4674" s="12">
        <v>0</v>
      </c>
      <c r="G4674" s="12">
        <v>0</v>
      </c>
      <c r="H4674" s="12">
        <v>80</v>
      </c>
      <c r="I4674" s="13">
        <v>30</v>
      </c>
      <c r="J4674" s="13">
        <v>70</v>
      </c>
      <c r="K4674" s="13">
        <v>60</v>
      </c>
      <c r="L4674" s="13">
        <v>60</v>
      </c>
      <c r="M4674" s="13">
        <v>0</v>
      </c>
      <c r="N4674" s="14">
        <f>D4674*$D$12</f>
        <v>52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120</v>
      </c>
      <c r="S4674" s="14">
        <f>(N4674/100)*(I4674*$I$12)+(N4674/100)*(J4674*$J$12)</f>
        <v>104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288</v>
      </c>
      <c r="X4674" s="14">
        <f t="shared" si="1470"/>
        <v>156</v>
      </c>
      <c r="Y4674" s="14">
        <f t="shared" si="1471"/>
        <v>0</v>
      </c>
      <c r="Z4674" s="14">
        <f t="shared" si="1472"/>
        <v>0</v>
      </c>
      <c r="AA4674" s="14">
        <f t="shared" si="1473"/>
        <v>0</v>
      </c>
      <c r="AB4674" s="14">
        <f t="shared" si="1475"/>
        <v>408</v>
      </c>
      <c r="AC4674" s="15">
        <f t="shared" si="1474"/>
        <v>564</v>
      </c>
      <c r="AD4674" s="48">
        <f>(ROUND(AC4674-AC4665,1)/AC4665)</f>
        <v>0.17499999999999999</v>
      </c>
    </row>
    <row r="4675" spans="1:30">
      <c r="A4675" s="99" t="s">
        <v>832</v>
      </c>
      <c r="B4675" s="87"/>
      <c r="C4675" s="21" t="s">
        <v>327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70</v>
      </c>
      <c r="K4675" s="13">
        <v>0</v>
      </c>
      <c r="L4675" s="13">
        <v>0</v>
      </c>
      <c r="M4675" s="13">
        <v>80</v>
      </c>
      <c r="N4675" s="14">
        <f>D4675*$D$13</f>
        <v>120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432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552</v>
      </c>
      <c r="Y4675" s="14">
        <f t="shared" si="1471"/>
        <v>0</v>
      </c>
      <c r="Z4675" s="14">
        <f t="shared" si="1472"/>
        <v>0</v>
      </c>
      <c r="AA4675" s="14">
        <f t="shared" si="1473"/>
        <v>0</v>
      </c>
      <c r="AB4675" s="14">
        <f t="shared" si="1475"/>
        <v>0</v>
      </c>
      <c r="AC4675" s="15">
        <f t="shared" si="1474"/>
        <v>552</v>
      </c>
      <c r="AD4675" s="48">
        <f>(ROUND(AC4675-AC4665,1)/AC4665)</f>
        <v>0.15</v>
      </c>
    </row>
    <row r="4676" spans="1:30">
      <c r="A4676" s="99" t="s">
        <v>833</v>
      </c>
      <c r="B4676" s="87"/>
      <c r="C4676" s="21" t="s">
        <v>328</v>
      </c>
      <c r="D4676" s="12">
        <v>80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70</v>
      </c>
      <c r="K4676" s="13">
        <v>80</v>
      </c>
      <c r="L4676" s="13">
        <v>0</v>
      </c>
      <c r="M4676" s="13">
        <v>0</v>
      </c>
      <c r="N4676" s="14">
        <f>D4676*$D$14</f>
        <v>120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432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0"/>
        <v>552</v>
      </c>
      <c r="Y4676" s="14">
        <f t="shared" si="1471"/>
        <v>0</v>
      </c>
      <c r="Z4676" s="14">
        <f t="shared" si="1472"/>
        <v>0</v>
      </c>
      <c r="AA4676" s="14">
        <f t="shared" si="1473"/>
        <v>0</v>
      </c>
      <c r="AB4676" s="14">
        <f t="shared" si="1475"/>
        <v>0</v>
      </c>
      <c r="AC4676" s="15">
        <f t="shared" si="1474"/>
        <v>552</v>
      </c>
      <c r="AD4676" s="48">
        <f>(ROUND(AC4676-AC4665,1)/AC4665)</f>
        <v>0.15</v>
      </c>
    </row>
    <row r="4677" spans="1:30">
      <c r="A4677" s="99"/>
      <c r="B4677" s="87"/>
      <c r="C4677" s="21" t="s">
        <v>329</v>
      </c>
      <c r="D4677" s="12">
        <v>80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70</v>
      </c>
      <c r="K4677" s="13">
        <v>0</v>
      </c>
      <c r="L4677" s="13">
        <v>80</v>
      </c>
      <c r="M4677" s="13">
        <v>0</v>
      </c>
      <c r="N4677" s="14">
        <f>D4677*$D$15</f>
        <v>120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432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0"/>
        <v>552</v>
      </c>
      <c r="Y4677" s="14">
        <f t="shared" si="1471"/>
        <v>0</v>
      </c>
      <c r="Z4677" s="14">
        <f t="shared" si="1472"/>
        <v>0</v>
      </c>
      <c r="AA4677" s="14">
        <f t="shared" si="1473"/>
        <v>0</v>
      </c>
      <c r="AB4677" s="14">
        <f t="shared" si="1475"/>
        <v>0</v>
      </c>
      <c r="AC4677" s="15">
        <f t="shared" si="1474"/>
        <v>552</v>
      </c>
      <c r="AD4677" s="48">
        <f>(ROUND(AC4677-AC4665,1)/AC4665)</f>
        <v>0.15</v>
      </c>
    </row>
    <row r="4678" spans="1:30">
      <c r="A4678" s="99"/>
      <c r="B4678" s="87"/>
      <c r="C4678" s="21" t="s">
        <v>325</v>
      </c>
      <c r="D4678" s="12">
        <v>80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90</v>
      </c>
      <c r="K4678" s="13">
        <v>0</v>
      </c>
      <c r="L4678" s="13">
        <v>0</v>
      </c>
      <c r="M4678" s="13">
        <v>0</v>
      </c>
      <c r="N4678" s="14">
        <f>D4678*$D$16</f>
        <v>128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441.59999999999997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0"/>
        <v>569.59999999999991</v>
      </c>
      <c r="Y4678" s="14">
        <f t="shared" si="1471"/>
        <v>0</v>
      </c>
      <c r="Z4678" s="14">
        <f t="shared" si="1472"/>
        <v>0</v>
      </c>
      <c r="AA4678" s="14">
        <f t="shared" si="1473"/>
        <v>0</v>
      </c>
      <c r="AB4678" s="14">
        <f t="shared" si="1475"/>
        <v>0</v>
      </c>
      <c r="AC4678" s="15">
        <f t="shared" si="1474"/>
        <v>569.6</v>
      </c>
      <c r="AD4678" s="48">
        <f>(ROUND(AC4678-AC4665,1)/AC4665)</f>
        <v>0.18666666666666665</v>
      </c>
    </row>
    <row r="4679" spans="1:30">
      <c r="A4679" s="99"/>
      <c r="B4679" s="87"/>
      <c r="C4679" s="21" t="s">
        <v>326</v>
      </c>
      <c r="D4679" s="12">
        <v>80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D4679*$D$17</f>
        <v>128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403.20000000000005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0"/>
        <v>531.20000000000005</v>
      </c>
      <c r="Y4679" s="14">
        <f t="shared" si="1471"/>
        <v>0</v>
      </c>
      <c r="Z4679" s="14">
        <f t="shared" si="1472"/>
        <v>0</v>
      </c>
      <c r="AA4679" s="14">
        <f t="shared" si="1473"/>
        <v>0</v>
      </c>
      <c r="AB4679" s="14">
        <f t="shared" si="1475"/>
        <v>0</v>
      </c>
      <c r="AC4679" s="15">
        <f t="shared" si="1474"/>
        <v>531.20000000000005</v>
      </c>
      <c r="AD4679" s="48">
        <f>(ROUND(AC4679-AC4665,1)/AC4665)</f>
        <v>0.10666666666666667</v>
      </c>
    </row>
    <row r="4680" spans="1:30">
      <c r="A4680" s="106" t="s">
        <v>0</v>
      </c>
      <c r="B4680" s="90" t="s">
        <v>200</v>
      </c>
      <c r="C4680" s="50" t="s">
        <v>241</v>
      </c>
      <c r="D4680" s="11">
        <v>90</v>
      </c>
      <c r="E4680" s="11">
        <v>0</v>
      </c>
      <c r="F4680" s="11">
        <v>0</v>
      </c>
      <c r="G4680" s="11">
        <v>0</v>
      </c>
      <c r="H4680" s="11">
        <v>0</v>
      </c>
      <c r="I4680" s="51">
        <v>20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180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360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ref="X4680:X4695" si="1476">N4680+S4680</f>
        <v>540</v>
      </c>
      <c r="Y4680" s="52">
        <f t="shared" ref="Y4680:Y4695" si="1477">O4680+T4680</f>
        <v>0</v>
      </c>
      <c r="Z4680" s="52">
        <f t="shared" ref="Z4680:Z4695" si="1478">P4680+U4680</f>
        <v>0</v>
      </c>
      <c r="AA4680" s="52">
        <f t="shared" ref="AA4680:AA4695" si="1479">Q4680+V4680</f>
        <v>0</v>
      </c>
      <c r="AB4680" s="52">
        <f t="shared" ref="AB4680:AB4695" si="1480">R4680+W4680</f>
        <v>0</v>
      </c>
      <c r="AC4680" s="53">
        <f>ROUND(X4680+Y4680+Z4680+AA4680+AB4680,1)</f>
        <v>540</v>
      </c>
      <c r="AD4680" s="58"/>
    </row>
    <row r="4681" spans="1:30">
      <c r="A4681" s="99" t="s">
        <v>800</v>
      </c>
      <c r="B4681" s="91">
        <v>8</v>
      </c>
      <c r="C4681" s="21" t="s">
        <v>324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D4681*$D$4</f>
        <v>144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468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si="1476"/>
        <v>612</v>
      </c>
      <c r="Y4681" s="14">
        <f t="shared" si="1477"/>
        <v>0</v>
      </c>
      <c r="Z4681" s="14">
        <f t="shared" si="1478"/>
        <v>0</v>
      </c>
      <c r="AA4681" s="14">
        <f t="shared" si="1479"/>
        <v>0</v>
      </c>
      <c r="AB4681" s="14">
        <f>R4681+W4681</f>
        <v>0</v>
      </c>
      <c r="AC4681" s="15">
        <f>ROUND(X4681+Y4681+Z4681+AA4681+AB4681,1)</f>
        <v>612</v>
      </c>
      <c r="AD4681" s="48">
        <f>(ROUND(AC4681-AC4680,1)/AC4680)</f>
        <v>0.13333333333333333</v>
      </c>
    </row>
    <row r="4682" spans="1:30">
      <c r="A4682" s="99" t="s">
        <v>801</v>
      </c>
      <c r="B4682" s="91">
        <v>18</v>
      </c>
      <c r="C4682" s="21" t="s">
        <v>834</v>
      </c>
      <c r="D4682" s="12">
        <v>90</v>
      </c>
      <c r="E4682" s="12">
        <v>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180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324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76"/>
        <v>504</v>
      </c>
      <c r="Y4682" s="14">
        <f t="shared" si="1477"/>
        <v>0</v>
      </c>
      <c r="Z4682" s="14">
        <f t="shared" si="1478"/>
        <v>0</v>
      </c>
      <c r="AA4682" s="14">
        <f t="shared" si="1479"/>
        <v>0</v>
      </c>
      <c r="AB4682" s="14">
        <f>R4682+W4682</f>
        <v>0</v>
      </c>
      <c r="AC4682" s="15">
        <f t="shared" ref="AC4682:AC4694" si="1481">ROUND(X4682+Y4682+Z4682+AA4682+AB4682,1)</f>
        <v>504</v>
      </c>
      <c r="AD4682" s="48">
        <f>(ROUND(AC4682-AC4680,1)/AC4680)</f>
        <v>-6.6666666666666666E-2</v>
      </c>
    </row>
    <row r="4683" spans="1:30">
      <c r="A4683" s="99" t="s">
        <v>802</v>
      </c>
      <c r="B4683" s="91">
        <v>0</v>
      </c>
      <c r="C4683" s="21" t="s">
        <v>337</v>
      </c>
      <c r="D4683" s="12">
        <v>90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180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324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76"/>
        <v>504</v>
      </c>
      <c r="Y4683" s="14">
        <f t="shared" si="1477"/>
        <v>0</v>
      </c>
      <c r="Z4683" s="14">
        <f t="shared" si="1478"/>
        <v>0</v>
      </c>
      <c r="AA4683" s="14">
        <f t="shared" si="1479"/>
        <v>0</v>
      </c>
      <c r="AB4683" s="14">
        <f t="shared" ref="AB4683:AB4694" si="1482">R4683+W4683</f>
        <v>0</v>
      </c>
      <c r="AC4683" s="15">
        <f t="shared" si="1481"/>
        <v>504</v>
      </c>
      <c r="AD4683" s="48">
        <f>(ROUND(AC4683-AC4680,1)/AC4680)</f>
        <v>-6.6666666666666666E-2</v>
      </c>
    </row>
    <row r="4684" spans="1:30">
      <c r="A4684" s="99" t="s">
        <v>803</v>
      </c>
      <c r="B4684" s="91">
        <v>0</v>
      </c>
      <c r="C4684" s="21" t="s">
        <v>338</v>
      </c>
      <c r="D4684" s="12">
        <v>90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180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324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76"/>
        <v>504</v>
      </c>
      <c r="Y4684" s="14">
        <f t="shared" si="1477"/>
        <v>0</v>
      </c>
      <c r="Z4684" s="14">
        <f t="shared" si="1478"/>
        <v>0</v>
      </c>
      <c r="AA4684" s="14">
        <f t="shared" si="1479"/>
        <v>0</v>
      </c>
      <c r="AB4684" s="14">
        <f t="shared" si="1482"/>
        <v>0</v>
      </c>
      <c r="AC4684" s="15">
        <f t="shared" si="1481"/>
        <v>504</v>
      </c>
      <c r="AD4684" s="48">
        <f>(ROUND(AC4684-AC4680,1)/AC4680)</f>
        <v>-6.6666666666666666E-2</v>
      </c>
    </row>
    <row r="4685" spans="1:30">
      <c r="A4685" s="99" t="s">
        <v>653</v>
      </c>
      <c r="B4685" s="91"/>
      <c r="C4685" s="21" t="s">
        <v>339</v>
      </c>
      <c r="D4685" s="12">
        <v>90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180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324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76"/>
        <v>504</v>
      </c>
      <c r="Y4685" s="14">
        <f t="shared" si="1477"/>
        <v>0</v>
      </c>
      <c r="Z4685" s="14">
        <f t="shared" si="1478"/>
        <v>0</v>
      </c>
      <c r="AA4685" s="14">
        <f t="shared" si="1479"/>
        <v>0</v>
      </c>
      <c r="AB4685" s="14">
        <f t="shared" si="1482"/>
        <v>0</v>
      </c>
      <c r="AC4685" s="15">
        <f t="shared" si="1481"/>
        <v>504</v>
      </c>
      <c r="AD4685" s="48">
        <f>(ROUND(AC4685-AC4680,1)/AC4680)</f>
        <v>-6.6666666666666666E-2</v>
      </c>
    </row>
    <row r="4686" spans="1:30">
      <c r="A4686" s="99" t="s">
        <v>594</v>
      </c>
      <c r="B4686" s="91"/>
      <c r="C4686" s="21" t="s">
        <v>1</v>
      </c>
      <c r="D4686" s="12">
        <v>45</v>
      </c>
      <c r="E4686" s="12">
        <v>90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120</v>
      </c>
      <c r="L4686" s="13">
        <v>0</v>
      </c>
      <c r="M4686" s="13">
        <v>0</v>
      </c>
      <c r="N4686" s="14">
        <f>D4686*$D$9</f>
        <v>58.5</v>
      </c>
      <c r="O4686" s="14">
        <f>E4686*$E$9</f>
        <v>135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117</v>
      </c>
      <c r="T4686" s="14">
        <f>(O4686/100)*(K4686*$K$9)</f>
        <v>324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76"/>
        <v>175.5</v>
      </c>
      <c r="Y4686" s="14">
        <f t="shared" si="1477"/>
        <v>459</v>
      </c>
      <c r="Z4686" s="14">
        <f t="shared" si="1478"/>
        <v>0</v>
      </c>
      <c r="AA4686" s="14">
        <f t="shared" si="1479"/>
        <v>0</v>
      </c>
      <c r="AB4686" s="14">
        <f t="shared" si="1482"/>
        <v>0</v>
      </c>
      <c r="AC4686" s="15">
        <f t="shared" si="1481"/>
        <v>634.5</v>
      </c>
      <c r="AD4686" s="48">
        <f>(ROUND(AC4686-AC4680,1)/AC4680)</f>
        <v>0.17499999999999999</v>
      </c>
    </row>
    <row r="4687" spans="1:30">
      <c r="A4687" s="99" t="s">
        <v>829</v>
      </c>
      <c r="B4687" s="91"/>
      <c r="C4687" s="21" t="s">
        <v>2</v>
      </c>
      <c r="D4687" s="12">
        <v>45</v>
      </c>
      <c r="E4687" s="12">
        <v>0</v>
      </c>
      <c r="F4687" s="12">
        <v>90</v>
      </c>
      <c r="G4687" s="12">
        <v>0</v>
      </c>
      <c r="H4687" s="12">
        <v>0</v>
      </c>
      <c r="I4687" s="13">
        <v>20</v>
      </c>
      <c r="J4687" s="13">
        <v>80</v>
      </c>
      <c r="K4687" s="13">
        <v>60</v>
      </c>
      <c r="L4687" s="13">
        <v>60</v>
      </c>
      <c r="M4687" s="13">
        <v>0</v>
      </c>
      <c r="N4687" s="14">
        <f>D4687*$D$10</f>
        <v>58.5</v>
      </c>
      <c r="O4687" s="14">
        <f>E4687*$E$10</f>
        <v>0</v>
      </c>
      <c r="P4687" s="14">
        <f>F4687*$F$10</f>
        <v>135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117</v>
      </c>
      <c r="T4687" s="14">
        <f>(O4687/100)*(K4687*$J$10)</f>
        <v>0</v>
      </c>
      <c r="U4687" s="14">
        <f>(P4687/100)*(K4687*$K$10)+(P4687/100)*(L4687*$L$10)</f>
        <v>324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76"/>
        <v>175.5</v>
      </c>
      <c r="Y4687" s="14">
        <f t="shared" si="1477"/>
        <v>0</v>
      </c>
      <c r="Z4687" s="14">
        <f t="shared" si="1478"/>
        <v>459</v>
      </c>
      <c r="AA4687" s="14">
        <f t="shared" si="1479"/>
        <v>0</v>
      </c>
      <c r="AB4687" s="14">
        <f t="shared" si="1482"/>
        <v>0</v>
      </c>
      <c r="AC4687" s="15">
        <f t="shared" si="1481"/>
        <v>634.5</v>
      </c>
      <c r="AD4687" s="48">
        <f>(ROUND(AC4687-AC4680,1)/AC4680)</f>
        <v>0.17499999999999999</v>
      </c>
    </row>
    <row r="4688" spans="1:30">
      <c r="A4688" s="99" t="s">
        <v>830</v>
      </c>
      <c r="B4688" s="91"/>
      <c r="C4688" s="21" t="s">
        <v>3</v>
      </c>
      <c r="D4688" s="12">
        <v>45</v>
      </c>
      <c r="E4688" s="12">
        <v>0</v>
      </c>
      <c r="F4688" s="12">
        <v>0</v>
      </c>
      <c r="G4688" s="12">
        <v>90</v>
      </c>
      <c r="H4688" s="12">
        <v>0</v>
      </c>
      <c r="I4688" s="13">
        <v>20</v>
      </c>
      <c r="J4688" s="13">
        <v>80</v>
      </c>
      <c r="K4688" s="13">
        <v>0</v>
      </c>
      <c r="L4688" s="13">
        <v>120</v>
      </c>
      <c r="M4688" s="13">
        <v>0</v>
      </c>
      <c r="N4688" s="14">
        <f>D4688*$D$11</f>
        <v>58.5</v>
      </c>
      <c r="O4688" s="14">
        <f>E4688*$E$11</f>
        <v>0</v>
      </c>
      <c r="P4688" s="14">
        <f>F4688*$F$11</f>
        <v>0</v>
      </c>
      <c r="Q4688" s="14">
        <f>G4688*$G$11</f>
        <v>135</v>
      </c>
      <c r="R4688" s="14">
        <f>H4688*$H$11</f>
        <v>0</v>
      </c>
      <c r="S4688" s="14">
        <f>(N4688/100)*(I4688*$I$11)+(N4688/100)*(J4688*$J$11)</f>
        <v>117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324</v>
      </c>
      <c r="W4688" s="14">
        <f>(R4688/100)*(K4688*$K$11)+(R4688/100)*(L4688*$L$11)</f>
        <v>0</v>
      </c>
      <c r="X4688" s="14">
        <f t="shared" si="1476"/>
        <v>175.5</v>
      </c>
      <c r="Y4688" s="14">
        <f t="shared" si="1477"/>
        <v>0</v>
      </c>
      <c r="Z4688" s="14">
        <f t="shared" si="1478"/>
        <v>0</v>
      </c>
      <c r="AA4688" s="14">
        <f t="shared" si="1479"/>
        <v>459</v>
      </c>
      <c r="AB4688" s="14">
        <f t="shared" si="1482"/>
        <v>0</v>
      </c>
      <c r="AC4688" s="15">
        <f t="shared" si="1481"/>
        <v>634.5</v>
      </c>
      <c r="AD4688" s="48">
        <f>(ROUND(AC4688-AC4680,1)/AC4680)</f>
        <v>0.17499999999999999</v>
      </c>
    </row>
    <row r="4689" spans="1:30">
      <c r="A4689" s="99" t="s">
        <v>831</v>
      </c>
      <c r="B4689" s="91"/>
      <c r="C4689" s="21" t="s">
        <v>4</v>
      </c>
      <c r="D4689" s="12">
        <v>45</v>
      </c>
      <c r="E4689" s="12">
        <v>0</v>
      </c>
      <c r="F4689" s="12">
        <v>0</v>
      </c>
      <c r="G4689" s="12">
        <v>0</v>
      </c>
      <c r="H4689" s="12">
        <v>90</v>
      </c>
      <c r="I4689" s="13">
        <v>20</v>
      </c>
      <c r="J4689" s="13">
        <v>80</v>
      </c>
      <c r="K4689" s="13">
        <v>60</v>
      </c>
      <c r="L4689" s="13">
        <v>60</v>
      </c>
      <c r="M4689" s="13">
        <v>0</v>
      </c>
      <c r="N4689" s="14">
        <f>D4689*$D$12</f>
        <v>58.5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135</v>
      </c>
      <c r="S4689" s="14">
        <f>(N4689/100)*(I4689*$I$12)+(N4689/100)*(J4689*$J$12)</f>
        <v>117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324</v>
      </c>
      <c r="X4689" s="14">
        <f t="shared" si="1476"/>
        <v>175.5</v>
      </c>
      <c r="Y4689" s="14">
        <f t="shared" si="1477"/>
        <v>0</v>
      </c>
      <c r="Z4689" s="14">
        <f t="shared" si="1478"/>
        <v>0</v>
      </c>
      <c r="AA4689" s="14">
        <f t="shared" si="1479"/>
        <v>0</v>
      </c>
      <c r="AB4689" s="14">
        <f t="shared" si="1482"/>
        <v>459</v>
      </c>
      <c r="AC4689" s="15">
        <f t="shared" si="1481"/>
        <v>634.5</v>
      </c>
      <c r="AD4689" s="48">
        <f>(ROUND(AC4689-AC4680,1)/AC4680)</f>
        <v>0.17499999999999999</v>
      </c>
    </row>
    <row r="4690" spans="1:30">
      <c r="A4690" s="99" t="s">
        <v>832</v>
      </c>
      <c r="B4690" s="91"/>
      <c r="C4690" s="21" t="s">
        <v>327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20</v>
      </c>
      <c r="J4690" s="13">
        <v>80</v>
      </c>
      <c r="K4690" s="13">
        <v>0</v>
      </c>
      <c r="L4690" s="13">
        <v>0</v>
      </c>
      <c r="M4690" s="13">
        <v>80</v>
      </c>
      <c r="N4690" s="14">
        <f>D4690*$D$13</f>
        <v>135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486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621</v>
      </c>
      <c r="Y4690" s="14">
        <f t="shared" si="1477"/>
        <v>0</v>
      </c>
      <c r="Z4690" s="14">
        <f t="shared" si="1478"/>
        <v>0</v>
      </c>
      <c r="AA4690" s="14">
        <f t="shared" si="1479"/>
        <v>0</v>
      </c>
      <c r="AB4690" s="14">
        <f t="shared" si="1482"/>
        <v>0</v>
      </c>
      <c r="AC4690" s="15">
        <f t="shared" si="1481"/>
        <v>621</v>
      </c>
      <c r="AD4690" s="48">
        <f>(ROUND(AC4690-AC4680,1)/AC4680)</f>
        <v>0.15</v>
      </c>
    </row>
    <row r="4691" spans="1:30">
      <c r="A4691" s="99" t="s">
        <v>833</v>
      </c>
      <c r="B4691" s="91"/>
      <c r="C4691" s="21" t="s">
        <v>328</v>
      </c>
      <c r="D4691" s="12">
        <v>90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80</v>
      </c>
      <c r="K4691" s="13">
        <v>80</v>
      </c>
      <c r="L4691" s="13">
        <v>0</v>
      </c>
      <c r="M4691" s="13">
        <v>0</v>
      </c>
      <c r="N4691" s="14">
        <f>D4691*$D$14</f>
        <v>135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486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76"/>
        <v>621</v>
      </c>
      <c r="Y4691" s="14">
        <f t="shared" si="1477"/>
        <v>0</v>
      </c>
      <c r="Z4691" s="14">
        <f t="shared" si="1478"/>
        <v>0</v>
      </c>
      <c r="AA4691" s="14">
        <f t="shared" si="1479"/>
        <v>0</v>
      </c>
      <c r="AB4691" s="14">
        <f t="shared" si="1482"/>
        <v>0</v>
      </c>
      <c r="AC4691" s="15">
        <f t="shared" si="1481"/>
        <v>621</v>
      </c>
      <c r="AD4691" s="48">
        <f>(ROUND(AC4691-AC4680,1)/AC4680)</f>
        <v>0.15</v>
      </c>
    </row>
    <row r="4692" spans="1:30">
      <c r="A4692" s="99"/>
      <c r="B4692" s="91"/>
      <c r="C4692" s="21" t="s">
        <v>329</v>
      </c>
      <c r="D4692" s="12">
        <v>90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80</v>
      </c>
      <c r="K4692" s="13">
        <v>0</v>
      </c>
      <c r="L4692" s="13">
        <v>80</v>
      </c>
      <c r="M4692" s="13">
        <v>0</v>
      </c>
      <c r="N4692" s="14">
        <f>D4692*$D$15</f>
        <v>135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486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76"/>
        <v>621</v>
      </c>
      <c r="Y4692" s="14">
        <f t="shared" si="1477"/>
        <v>0</v>
      </c>
      <c r="Z4692" s="14">
        <f t="shared" si="1478"/>
        <v>0</v>
      </c>
      <c r="AA4692" s="14">
        <f t="shared" si="1479"/>
        <v>0</v>
      </c>
      <c r="AB4692" s="14">
        <f t="shared" si="1482"/>
        <v>0</v>
      </c>
      <c r="AC4692" s="15">
        <f t="shared" si="1481"/>
        <v>621</v>
      </c>
      <c r="AD4692" s="48">
        <f>(ROUND(AC4692-AC4680,1)/AC4680)</f>
        <v>0.15</v>
      </c>
    </row>
    <row r="4693" spans="1:30">
      <c r="A4693" s="99"/>
      <c r="B4693" s="91"/>
      <c r="C4693" s="21" t="s">
        <v>325</v>
      </c>
      <c r="D4693" s="12">
        <v>90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100</v>
      </c>
      <c r="K4693" s="13">
        <v>0</v>
      </c>
      <c r="L4693" s="13">
        <v>0</v>
      </c>
      <c r="M4693" s="13">
        <v>0</v>
      </c>
      <c r="N4693" s="14">
        <f>D4693*$D$16</f>
        <v>144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532.79999999999995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76"/>
        <v>676.8</v>
      </c>
      <c r="Y4693" s="14">
        <f t="shared" si="1477"/>
        <v>0</v>
      </c>
      <c r="Z4693" s="14">
        <f t="shared" si="1478"/>
        <v>0</v>
      </c>
      <c r="AA4693" s="14">
        <f t="shared" si="1479"/>
        <v>0</v>
      </c>
      <c r="AB4693" s="14">
        <f t="shared" si="1482"/>
        <v>0</v>
      </c>
      <c r="AC4693" s="15">
        <f t="shared" si="1481"/>
        <v>676.8</v>
      </c>
      <c r="AD4693" s="48">
        <f>(ROUND(AC4693-AC4680,1)/AC4680)</f>
        <v>0.25333333333333335</v>
      </c>
    </row>
    <row r="4694" spans="1:30">
      <c r="A4694" s="99"/>
      <c r="B4694" s="91"/>
      <c r="C4694" s="21" t="s">
        <v>326</v>
      </c>
      <c r="D4694" s="12">
        <v>90</v>
      </c>
      <c r="E4694" s="12">
        <v>0</v>
      </c>
      <c r="F4694" s="12">
        <v>0</v>
      </c>
      <c r="G4694" s="12">
        <v>0</v>
      </c>
      <c r="H4694" s="12">
        <v>0</v>
      </c>
      <c r="I4694" s="13">
        <v>70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144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468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76"/>
        <v>612</v>
      </c>
      <c r="Y4694" s="14">
        <f t="shared" si="1477"/>
        <v>0</v>
      </c>
      <c r="Z4694" s="14">
        <f t="shared" si="1478"/>
        <v>0</v>
      </c>
      <c r="AA4694" s="14">
        <f t="shared" si="1479"/>
        <v>0</v>
      </c>
      <c r="AB4694" s="14">
        <f t="shared" si="1482"/>
        <v>0</v>
      </c>
      <c r="AC4694" s="15">
        <f t="shared" si="1481"/>
        <v>612</v>
      </c>
      <c r="AD4694" s="48">
        <f>(ROUND(AC4694-AC4680,1)/AC4680)</f>
        <v>0.13333333333333333</v>
      </c>
    </row>
    <row r="4695" spans="1:30">
      <c r="A4695" s="106" t="s">
        <v>0</v>
      </c>
      <c r="B4695" s="92" t="s">
        <v>201</v>
      </c>
      <c r="C4695" s="50" t="s">
        <v>241</v>
      </c>
      <c r="D4695" s="11">
        <v>92</v>
      </c>
      <c r="E4695" s="11">
        <v>0</v>
      </c>
      <c r="F4695" s="11">
        <v>0</v>
      </c>
      <c r="G4695" s="11">
        <v>0</v>
      </c>
      <c r="H4695" s="11">
        <v>0</v>
      </c>
      <c r="I4695" s="51">
        <v>15</v>
      </c>
      <c r="J4695" s="51">
        <v>80</v>
      </c>
      <c r="K4695" s="51">
        <v>0</v>
      </c>
      <c r="L4695" s="51">
        <v>0</v>
      </c>
      <c r="M4695" s="51">
        <v>0</v>
      </c>
      <c r="N4695" s="52">
        <f>D4695*$D$3</f>
        <v>184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349.6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76"/>
        <v>533.6</v>
      </c>
      <c r="Y4695" s="52">
        <f t="shared" si="1477"/>
        <v>0</v>
      </c>
      <c r="Z4695" s="52">
        <f t="shared" si="1478"/>
        <v>0</v>
      </c>
      <c r="AA4695" s="52">
        <f t="shared" si="1479"/>
        <v>0</v>
      </c>
      <c r="AB4695" s="52">
        <f t="shared" si="1480"/>
        <v>0</v>
      </c>
      <c r="AC4695" s="53">
        <f>ROUND(X4695+Y4695+Z4695+AA4695+AB4695,1)</f>
        <v>533.6</v>
      </c>
      <c r="AD4695" s="58"/>
    </row>
    <row r="4696" spans="1:30">
      <c r="A4696" s="99" t="s">
        <v>800</v>
      </c>
      <c r="B4696" s="93">
        <v>6</v>
      </c>
      <c r="C4696" s="21" t="s">
        <v>324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32</v>
      </c>
      <c r="J4696" s="13">
        <v>95</v>
      </c>
      <c r="K4696" s="13">
        <v>0</v>
      </c>
      <c r="L4696" s="13">
        <v>0</v>
      </c>
      <c r="M4696" s="13">
        <v>0</v>
      </c>
      <c r="N4696" s="14">
        <f>D4696*$D$4</f>
        <v>147.20000000000002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467.36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ref="X4696:X4724" si="1483">N4696+S4696</f>
        <v>614.56000000000006</v>
      </c>
      <c r="Y4696" s="14">
        <f t="shared" ref="Y4696:Y4724" si="1484">O4696+T4696</f>
        <v>0</v>
      </c>
      <c r="Z4696" s="14">
        <f t="shared" ref="Z4696:Z4724" si="1485">P4696+U4696</f>
        <v>0</v>
      </c>
      <c r="AA4696" s="14">
        <f t="shared" ref="AA4696:AA4724" si="1486">Q4696+V4696</f>
        <v>0</v>
      </c>
      <c r="AB4696" s="14">
        <f>R4696+W4696</f>
        <v>0</v>
      </c>
      <c r="AC4696" s="15">
        <f>ROUND(X4696+Y4696+Z4696+AA4696+AB4696,1)</f>
        <v>614.6</v>
      </c>
      <c r="AD4696" s="48">
        <f>(ROUND(AC4696-AC4695,1)/AC4695)</f>
        <v>0.1517991004497751</v>
      </c>
    </row>
    <row r="4697" spans="1:30">
      <c r="A4697" s="99" t="s">
        <v>801</v>
      </c>
      <c r="B4697" s="93">
        <v>20</v>
      </c>
      <c r="C4697" s="21" t="s">
        <v>834</v>
      </c>
      <c r="D4697" s="12">
        <v>92</v>
      </c>
      <c r="E4697" s="12">
        <v>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0</v>
      </c>
      <c r="L4697" s="13">
        <v>0</v>
      </c>
      <c r="M4697" s="13">
        <v>0</v>
      </c>
      <c r="N4697" s="14">
        <f>D4697*$D$5</f>
        <v>184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314.64000000000004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3"/>
        <v>498.64000000000004</v>
      </c>
      <c r="Y4697" s="14">
        <f t="shared" si="1484"/>
        <v>0</v>
      </c>
      <c r="Z4697" s="14">
        <f t="shared" si="1485"/>
        <v>0</v>
      </c>
      <c r="AA4697" s="14">
        <f t="shared" si="1486"/>
        <v>0</v>
      </c>
      <c r="AB4697" s="14">
        <f>R4697+W4697</f>
        <v>0</v>
      </c>
      <c r="AC4697" s="15">
        <f t="shared" ref="AC4697:AC4709" si="1487">ROUND(X4697+Y4697+Z4697+AA4697+AB4697,1)</f>
        <v>498.6</v>
      </c>
      <c r="AD4697" s="48">
        <f>(ROUND(AC4697-AC4695,1)/AC4695)</f>
        <v>-6.5592203898050969E-2</v>
      </c>
    </row>
    <row r="4698" spans="1:30">
      <c r="A4698" s="99" t="s">
        <v>802</v>
      </c>
      <c r="B4698" s="93">
        <v>0</v>
      </c>
      <c r="C4698" s="21" t="s">
        <v>337</v>
      </c>
      <c r="D4698" s="12">
        <v>92</v>
      </c>
      <c r="E4698" s="12">
        <v>0</v>
      </c>
      <c r="F4698" s="12">
        <v>0</v>
      </c>
      <c r="G4698" s="12">
        <v>0</v>
      </c>
      <c r="H4698" s="12">
        <v>0</v>
      </c>
      <c r="I4698" s="13">
        <v>15</v>
      </c>
      <c r="J4698" s="13">
        <v>80</v>
      </c>
      <c r="K4698" s="13">
        <v>0</v>
      </c>
      <c r="L4698" s="13">
        <v>0</v>
      </c>
      <c r="M4698" s="13">
        <v>0</v>
      </c>
      <c r="N4698" s="14">
        <f>D4698*$D$6</f>
        <v>184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314.64000000000004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3"/>
        <v>498.64000000000004</v>
      </c>
      <c r="Y4698" s="14">
        <f t="shared" si="1484"/>
        <v>0</v>
      </c>
      <c r="Z4698" s="14">
        <f t="shared" si="1485"/>
        <v>0</v>
      </c>
      <c r="AA4698" s="14">
        <f t="shared" si="1486"/>
        <v>0</v>
      </c>
      <c r="AB4698" s="14">
        <f t="shared" ref="AB4698:AB4710" si="1488">R4698+W4698</f>
        <v>0</v>
      </c>
      <c r="AC4698" s="15">
        <f t="shared" si="1487"/>
        <v>498.6</v>
      </c>
      <c r="AD4698" s="48">
        <f>(ROUND(AC4698-AC4695,1)/AC4695)</f>
        <v>-6.5592203898050969E-2</v>
      </c>
    </row>
    <row r="4699" spans="1:30">
      <c r="A4699" s="99" t="s">
        <v>803</v>
      </c>
      <c r="B4699" s="93">
        <v>0</v>
      </c>
      <c r="C4699" s="21" t="s">
        <v>338</v>
      </c>
      <c r="D4699" s="12">
        <v>92</v>
      </c>
      <c r="E4699" s="12">
        <v>0</v>
      </c>
      <c r="F4699" s="12">
        <v>0</v>
      </c>
      <c r="G4699" s="12">
        <v>0</v>
      </c>
      <c r="H4699" s="12">
        <v>0</v>
      </c>
      <c r="I4699" s="13">
        <v>15</v>
      </c>
      <c r="J4699" s="13">
        <v>80</v>
      </c>
      <c r="K4699" s="13">
        <v>0</v>
      </c>
      <c r="L4699" s="13">
        <v>0</v>
      </c>
      <c r="M4699" s="13">
        <v>0</v>
      </c>
      <c r="N4699" s="14">
        <f>D4699*$D$7</f>
        <v>184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314.64000000000004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3"/>
        <v>498.64000000000004</v>
      </c>
      <c r="Y4699" s="14">
        <f t="shared" si="1484"/>
        <v>0</v>
      </c>
      <c r="Z4699" s="14">
        <f t="shared" si="1485"/>
        <v>0</v>
      </c>
      <c r="AA4699" s="14">
        <f t="shared" si="1486"/>
        <v>0</v>
      </c>
      <c r="AB4699" s="14">
        <f t="shared" si="1488"/>
        <v>0</v>
      </c>
      <c r="AC4699" s="15">
        <f t="shared" si="1487"/>
        <v>498.6</v>
      </c>
      <c r="AD4699" s="48">
        <f>(ROUND(AC4699-AC4695,1)/AC4695)</f>
        <v>-6.5592203898050969E-2</v>
      </c>
    </row>
    <row r="4700" spans="1:30">
      <c r="A4700" s="99" t="s">
        <v>653</v>
      </c>
      <c r="B4700" s="93"/>
      <c r="C4700" s="21" t="s">
        <v>339</v>
      </c>
      <c r="D4700" s="12">
        <v>92</v>
      </c>
      <c r="E4700" s="12">
        <v>0</v>
      </c>
      <c r="F4700" s="12">
        <v>0</v>
      </c>
      <c r="G4700" s="12">
        <v>0</v>
      </c>
      <c r="H4700" s="12">
        <v>0</v>
      </c>
      <c r="I4700" s="13">
        <v>15</v>
      </c>
      <c r="J4700" s="13">
        <v>80</v>
      </c>
      <c r="K4700" s="13">
        <v>0</v>
      </c>
      <c r="L4700" s="13">
        <v>0</v>
      </c>
      <c r="M4700" s="13">
        <v>0</v>
      </c>
      <c r="N4700" s="14">
        <f>D4700*$D$8</f>
        <v>184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314.64000000000004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3"/>
        <v>498.64000000000004</v>
      </c>
      <c r="Y4700" s="14">
        <f t="shared" si="1484"/>
        <v>0</v>
      </c>
      <c r="Z4700" s="14">
        <f t="shared" si="1485"/>
        <v>0</v>
      </c>
      <c r="AA4700" s="14">
        <f t="shared" si="1486"/>
        <v>0</v>
      </c>
      <c r="AB4700" s="14">
        <f t="shared" si="1488"/>
        <v>0</v>
      </c>
      <c r="AC4700" s="15">
        <f t="shared" si="1487"/>
        <v>498.6</v>
      </c>
      <c r="AD4700" s="48">
        <f>(ROUND(AC4700-AC4695,1)/AC4695)</f>
        <v>-6.5592203898050969E-2</v>
      </c>
    </row>
    <row r="4701" spans="1:30">
      <c r="A4701" s="99" t="s">
        <v>594</v>
      </c>
      <c r="B4701" s="93"/>
      <c r="C4701" s="21" t="s">
        <v>1</v>
      </c>
      <c r="D4701" s="12">
        <v>46</v>
      </c>
      <c r="E4701" s="12">
        <v>100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100</v>
      </c>
      <c r="L4701" s="13">
        <v>0</v>
      </c>
      <c r="M4701" s="13">
        <v>0</v>
      </c>
      <c r="N4701" s="14">
        <f>D4701*$D$9</f>
        <v>59.800000000000004</v>
      </c>
      <c r="O4701" s="14">
        <f>E4701*$E$9</f>
        <v>150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113.62</v>
      </c>
      <c r="T4701" s="14">
        <f>(O4701/100)*(K4701*$K$9)</f>
        <v>300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3"/>
        <v>173.42000000000002</v>
      </c>
      <c r="Y4701" s="14">
        <f t="shared" si="1484"/>
        <v>450</v>
      </c>
      <c r="Z4701" s="14">
        <f t="shared" si="1485"/>
        <v>0</v>
      </c>
      <c r="AA4701" s="14">
        <f t="shared" si="1486"/>
        <v>0</v>
      </c>
      <c r="AB4701" s="14">
        <f t="shared" si="1488"/>
        <v>0</v>
      </c>
      <c r="AC4701" s="15">
        <f t="shared" si="1487"/>
        <v>623.4</v>
      </c>
      <c r="AD4701" s="48">
        <f>(ROUND(AC4701-AC4695,1)/AC4695)</f>
        <v>0.16829085457271364</v>
      </c>
    </row>
    <row r="4702" spans="1:30">
      <c r="A4702" s="99" t="s">
        <v>829</v>
      </c>
      <c r="B4702" s="93"/>
      <c r="C4702" s="21" t="s">
        <v>2</v>
      </c>
      <c r="D4702" s="12">
        <v>46</v>
      </c>
      <c r="E4702" s="12">
        <v>0</v>
      </c>
      <c r="F4702" s="12">
        <v>100</v>
      </c>
      <c r="G4702" s="12">
        <v>0</v>
      </c>
      <c r="H4702" s="12">
        <v>0</v>
      </c>
      <c r="I4702" s="13">
        <v>15</v>
      </c>
      <c r="J4702" s="13">
        <v>80</v>
      </c>
      <c r="K4702" s="13">
        <v>50</v>
      </c>
      <c r="L4702" s="13">
        <v>50</v>
      </c>
      <c r="M4702" s="13">
        <v>0</v>
      </c>
      <c r="N4702" s="14">
        <f>D4702*$D$10</f>
        <v>59.800000000000004</v>
      </c>
      <c r="O4702" s="14">
        <f>E4702*$E$10</f>
        <v>0</v>
      </c>
      <c r="P4702" s="14">
        <f>F4702*$F$10</f>
        <v>150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113.62</v>
      </c>
      <c r="T4702" s="14">
        <f>(O4702/100)*(K4702*$J$10)</f>
        <v>0</v>
      </c>
      <c r="U4702" s="14">
        <f>(P4702/100)*(K4702*$K$10)+(P4702/100)*(L4702*$L$10)</f>
        <v>300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3"/>
        <v>173.42000000000002</v>
      </c>
      <c r="Y4702" s="14">
        <f t="shared" si="1484"/>
        <v>0</v>
      </c>
      <c r="Z4702" s="14">
        <f t="shared" si="1485"/>
        <v>450</v>
      </c>
      <c r="AA4702" s="14">
        <f t="shared" si="1486"/>
        <v>0</v>
      </c>
      <c r="AB4702" s="14">
        <f t="shared" si="1488"/>
        <v>0</v>
      </c>
      <c r="AC4702" s="15">
        <f t="shared" si="1487"/>
        <v>623.4</v>
      </c>
      <c r="AD4702" s="48">
        <f>(ROUND(AC4702-AC4695,1)/AC4695)</f>
        <v>0.16829085457271364</v>
      </c>
    </row>
    <row r="4703" spans="1:30">
      <c r="A4703" s="99" t="s">
        <v>830</v>
      </c>
      <c r="B4703" s="93"/>
      <c r="C4703" s="21" t="s">
        <v>3</v>
      </c>
      <c r="D4703" s="12">
        <v>46</v>
      </c>
      <c r="E4703" s="12">
        <v>0</v>
      </c>
      <c r="F4703" s="12">
        <v>0</v>
      </c>
      <c r="G4703" s="12">
        <v>100</v>
      </c>
      <c r="H4703" s="12">
        <v>0</v>
      </c>
      <c r="I4703" s="13">
        <v>15</v>
      </c>
      <c r="J4703" s="13">
        <v>80</v>
      </c>
      <c r="K4703" s="13">
        <v>0</v>
      </c>
      <c r="L4703" s="13">
        <v>100</v>
      </c>
      <c r="M4703" s="13">
        <v>0</v>
      </c>
      <c r="N4703" s="14">
        <f>D4703*$D$11</f>
        <v>59.800000000000004</v>
      </c>
      <c r="O4703" s="14">
        <f>E4703*$E$11</f>
        <v>0</v>
      </c>
      <c r="P4703" s="14">
        <f>F4703*$F$11</f>
        <v>0</v>
      </c>
      <c r="Q4703" s="14">
        <f>G4703*$G$11</f>
        <v>150</v>
      </c>
      <c r="R4703" s="14">
        <f>H4703*$H$11</f>
        <v>0</v>
      </c>
      <c r="S4703" s="14">
        <f>(N4703/100)*(I4703*$I$11)+(N4703/100)*(J4703*$J$11)</f>
        <v>113.62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300</v>
      </c>
      <c r="W4703" s="14">
        <f>(R4703/100)*(K4703*$K$11)+(R4703/100)*(L4703*$L$11)</f>
        <v>0</v>
      </c>
      <c r="X4703" s="14">
        <f t="shared" si="1483"/>
        <v>173.42000000000002</v>
      </c>
      <c r="Y4703" s="14">
        <f t="shared" si="1484"/>
        <v>0</v>
      </c>
      <c r="Z4703" s="14">
        <f t="shared" si="1485"/>
        <v>0</v>
      </c>
      <c r="AA4703" s="14">
        <f t="shared" si="1486"/>
        <v>450</v>
      </c>
      <c r="AB4703" s="14">
        <f t="shared" si="1488"/>
        <v>0</v>
      </c>
      <c r="AC4703" s="15">
        <f t="shared" si="1487"/>
        <v>623.4</v>
      </c>
      <c r="AD4703" s="48">
        <f>(ROUND(AC4703-AC4695,1)/AC4695)</f>
        <v>0.16829085457271364</v>
      </c>
    </row>
    <row r="4704" spans="1:30">
      <c r="A4704" s="99" t="s">
        <v>831</v>
      </c>
      <c r="B4704" s="93"/>
      <c r="C4704" s="21" t="s">
        <v>4</v>
      </c>
      <c r="D4704" s="12">
        <v>46</v>
      </c>
      <c r="E4704" s="12">
        <v>0</v>
      </c>
      <c r="F4704" s="12">
        <v>0</v>
      </c>
      <c r="G4704" s="12">
        <v>0</v>
      </c>
      <c r="H4704" s="12">
        <v>100</v>
      </c>
      <c r="I4704" s="13">
        <v>15</v>
      </c>
      <c r="J4704" s="13">
        <v>80</v>
      </c>
      <c r="K4704" s="13">
        <v>50</v>
      </c>
      <c r="L4704" s="13">
        <v>50</v>
      </c>
      <c r="M4704" s="13">
        <v>0</v>
      </c>
      <c r="N4704" s="14">
        <f>D4704*$D$12</f>
        <v>59.800000000000004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150</v>
      </c>
      <c r="S4704" s="14">
        <f>(N4704/100)*(I4704*$I$12)+(N4704/100)*(J4704*$J$12)</f>
        <v>113.62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300</v>
      </c>
      <c r="X4704" s="14">
        <f t="shared" si="1483"/>
        <v>173.42000000000002</v>
      </c>
      <c r="Y4704" s="14">
        <f t="shared" si="1484"/>
        <v>0</v>
      </c>
      <c r="Z4704" s="14">
        <f t="shared" si="1485"/>
        <v>0</v>
      </c>
      <c r="AA4704" s="14">
        <f t="shared" si="1486"/>
        <v>0</v>
      </c>
      <c r="AB4704" s="14">
        <f t="shared" si="1488"/>
        <v>450</v>
      </c>
      <c r="AC4704" s="15">
        <f t="shared" si="1487"/>
        <v>623.4</v>
      </c>
      <c r="AD4704" s="48">
        <f>(ROUND(AC4704-AC4695,1)/AC4695)</f>
        <v>0.16829085457271364</v>
      </c>
    </row>
    <row r="4705" spans="1:30">
      <c r="A4705" s="99" t="s">
        <v>832</v>
      </c>
      <c r="B4705" s="93"/>
      <c r="C4705" s="21" t="s">
        <v>327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15</v>
      </c>
      <c r="J4705" s="13">
        <v>80</v>
      </c>
      <c r="K4705" s="13">
        <v>0</v>
      </c>
      <c r="L4705" s="13">
        <v>0</v>
      </c>
      <c r="M4705" s="13">
        <v>77</v>
      </c>
      <c r="N4705" s="14">
        <f>D4705*$D$13</f>
        <v>138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474.71999999999997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612.72</v>
      </c>
      <c r="Y4705" s="14">
        <f t="shared" si="1484"/>
        <v>0</v>
      </c>
      <c r="Z4705" s="14">
        <f t="shared" si="1485"/>
        <v>0</v>
      </c>
      <c r="AA4705" s="14">
        <f t="shared" si="1486"/>
        <v>0</v>
      </c>
      <c r="AB4705" s="14">
        <f t="shared" si="1488"/>
        <v>0</v>
      </c>
      <c r="AC4705" s="15">
        <f t="shared" si="1487"/>
        <v>612.70000000000005</v>
      </c>
      <c r="AD4705" s="48">
        <f>(ROUND(AC4705-AC4695,1)/AC4695)</f>
        <v>0.14823838080959517</v>
      </c>
    </row>
    <row r="4706" spans="1:30">
      <c r="A4706" s="99" t="s">
        <v>833</v>
      </c>
      <c r="B4706" s="93"/>
      <c r="C4706" s="21" t="s">
        <v>328</v>
      </c>
      <c r="D4706" s="12">
        <v>92</v>
      </c>
      <c r="E4706" s="12">
        <v>0</v>
      </c>
      <c r="F4706" s="12">
        <v>0</v>
      </c>
      <c r="G4706" s="12">
        <v>0</v>
      </c>
      <c r="H4706" s="12">
        <v>0</v>
      </c>
      <c r="I4706" s="13">
        <v>15</v>
      </c>
      <c r="J4706" s="13">
        <v>80</v>
      </c>
      <c r="K4706" s="13">
        <v>77</v>
      </c>
      <c r="L4706" s="13">
        <v>0</v>
      </c>
      <c r="M4706" s="13">
        <v>0</v>
      </c>
      <c r="N4706" s="14">
        <f>D4706*$D$14</f>
        <v>138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474.71999999999997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3"/>
        <v>612.72</v>
      </c>
      <c r="Y4706" s="14">
        <f t="shared" si="1484"/>
        <v>0</v>
      </c>
      <c r="Z4706" s="14">
        <f t="shared" si="1485"/>
        <v>0</v>
      </c>
      <c r="AA4706" s="14">
        <f t="shared" si="1486"/>
        <v>0</v>
      </c>
      <c r="AB4706" s="14">
        <f t="shared" si="1488"/>
        <v>0</v>
      </c>
      <c r="AC4706" s="15">
        <f t="shared" si="1487"/>
        <v>612.70000000000005</v>
      </c>
      <c r="AD4706" s="48">
        <f>(ROUND(AC4706-AC4695,1)/AC4695)</f>
        <v>0.14823838080959517</v>
      </c>
    </row>
    <row r="4707" spans="1:30">
      <c r="A4707" s="99"/>
      <c r="B4707" s="93"/>
      <c r="C4707" s="21" t="s">
        <v>329</v>
      </c>
      <c r="D4707" s="12">
        <v>92</v>
      </c>
      <c r="E4707" s="12">
        <v>0</v>
      </c>
      <c r="F4707" s="12">
        <v>0</v>
      </c>
      <c r="G4707" s="12">
        <v>0</v>
      </c>
      <c r="H4707" s="12">
        <v>0</v>
      </c>
      <c r="I4707" s="13">
        <v>15</v>
      </c>
      <c r="J4707" s="13">
        <v>80</v>
      </c>
      <c r="K4707" s="13">
        <v>0</v>
      </c>
      <c r="L4707" s="13">
        <v>77</v>
      </c>
      <c r="M4707" s="13">
        <v>0</v>
      </c>
      <c r="N4707" s="14">
        <f>D4707*$D$15</f>
        <v>138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474.71999999999997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3"/>
        <v>612.72</v>
      </c>
      <c r="Y4707" s="14">
        <f t="shared" si="1484"/>
        <v>0</v>
      </c>
      <c r="Z4707" s="14">
        <f t="shared" si="1485"/>
        <v>0</v>
      </c>
      <c r="AA4707" s="14">
        <f t="shared" si="1486"/>
        <v>0</v>
      </c>
      <c r="AB4707" s="14">
        <f t="shared" si="1488"/>
        <v>0</v>
      </c>
      <c r="AC4707" s="15">
        <f t="shared" si="1487"/>
        <v>612.70000000000005</v>
      </c>
      <c r="AD4707" s="48">
        <f>(ROUND(AC4707-AC4695,1)/AC4695)</f>
        <v>0.14823838080959517</v>
      </c>
    </row>
    <row r="4708" spans="1:30">
      <c r="A4708" s="99"/>
      <c r="B4708" s="93"/>
      <c r="C4708" s="21" t="s">
        <v>325</v>
      </c>
      <c r="D4708" s="12">
        <v>92</v>
      </c>
      <c r="E4708" s="12">
        <v>0</v>
      </c>
      <c r="F4708" s="12">
        <v>0</v>
      </c>
      <c r="G4708" s="12">
        <v>0</v>
      </c>
      <c r="H4708" s="12">
        <v>0</v>
      </c>
      <c r="I4708" s="13">
        <v>15</v>
      </c>
      <c r="J4708" s="13">
        <v>100</v>
      </c>
      <c r="K4708" s="13">
        <v>0</v>
      </c>
      <c r="L4708" s="13">
        <v>0</v>
      </c>
      <c r="M4708" s="13">
        <v>0</v>
      </c>
      <c r="N4708" s="14">
        <f>D4708*$D$16</f>
        <v>147.20000000000002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537.28000000000009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3"/>
        <v>684.48000000000013</v>
      </c>
      <c r="Y4708" s="14">
        <f t="shared" si="1484"/>
        <v>0</v>
      </c>
      <c r="Z4708" s="14">
        <f t="shared" si="1485"/>
        <v>0</v>
      </c>
      <c r="AA4708" s="14">
        <f t="shared" si="1486"/>
        <v>0</v>
      </c>
      <c r="AB4708" s="14">
        <f t="shared" si="1488"/>
        <v>0</v>
      </c>
      <c r="AC4708" s="15">
        <f t="shared" si="1487"/>
        <v>684.5</v>
      </c>
      <c r="AD4708" s="48">
        <f>(ROUND(AC4708-AC4695,1)/AC4695)</f>
        <v>0.28279610194902549</v>
      </c>
    </row>
    <row r="4709" spans="1:30">
      <c r="A4709" s="99"/>
      <c r="B4709" s="93"/>
      <c r="C4709" s="21" t="s">
        <v>326</v>
      </c>
      <c r="D4709" s="12">
        <v>92</v>
      </c>
      <c r="E4709" s="12">
        <v>0</v>
      </c>
      <c r="F4709" s="12">
        <v>0</v>
      </c>
      <c r="G4709" s="12">
        <v>0</v>
      </c>
      <c r="H4709" s="12">
        <v>0</v>
      </c>
      <c r="I4709" s="13">
        <v>59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D4709*$D$17</f>
        <v>147.20000000000002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421.72800000000007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3"/>
        <v>568.92800000000011</v>
      </c>
      <c r="Y4709" s="14">
        <f t="shared" si="1484"/>
        <v>0</v>
      </c>
      <c r="Z4709" s="14">
        <f t="shared" si="1485"/>
        <v>0</v>
      </c>
      <c r="AA4709" s="14">
        <f t="shared" si="1486"/>
        <v>0</v>
      </c>
      <c r="AB4709" s="14">
        <f t="shared" si="1488"/>
        <v>0</v>
      </c>
      <c r="AC4709" s="15">
        <f t="shared" si="1487"/>
        <v>568.9</v>
      </c>
      <c r="AD4709" s="48">
        <f>(ROUND(AC4709-AC4695,1)/AC4695)</f>
        <v>6.6154422788605685E-2</v>
      </c>
    </row>
    <row r="4710" spans="1:30">
      <c r="A4710" s="106" t="s">
        <v>0</v>
      </c>
      <c r="B4710" s="90" t="s">
        <v>870</v>
      </c>
      <c r="C4710" s="50" t="s">
        <v>241</v>
      </c>
      <c r="D4710" s="11">
        <v>98</v>
      </c>
      <c r="E4710" s="11">
        <v>0</v>
      </c>
      <c r="F4710" s="11">
        <v>0</v>
      </c>
      <c r="G4710" s="11">
        <v>0</v>
      </c>
      <c r="H4710" s="11">
        <v>0</v>
      </c>
      <c r="I4710" s="51">
        <v>60</v>
      </c>
      <c r="J4710" s="51">
        <v>30</v>
      </c>
      <c r="K4710" s="51">
        <v>0</v>
      </c>
      <c r="L4710" s="51">
        <v>0</v>
      </c>
      <c r="M4710" s="51">
        <v>0</v>
      </c>
      <c r="N4710" s="52">
        <f>D4710*$D$3</f>
        <v>196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352.79999999999995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si="1483"/>
        <v>548.79999999999995</v>
      </c>
      <c r="Y4710" s="52">
        <f t="shared" si="1484"/>
        <v>0</v>
      </c>
      <c r="Z4710" s="52">
        <f t="shared" si="1485"/>
        <v>0</v>
      </c>
      <c r="AA4710" s="52">
        <f t="shared" si="1486"/>
        <v>0</v>
      </c>
      <c r="AB4710" s="52">
        <f t="shared" si="1488"/>
        <v>0</v>
      </c>
      <c r="AC4710" s="53">
        <f>ROUND(X4710+Y4710+Z4710+AA4710+AB4710,1)</f>
        <v>548.79999999999995</v>
      </c>
      <c r="AD4710" s="58"/>
    </row>
    <row r="4711" spans="1:30">
      <c r="A4711" s="99" t="s">
        <v>800</v>
      </c>
      <c r="B4711" s="91">
        <v>18</v>
      </c>
      <c r="C4711" s="21" t="s">
        <v>324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76</v>
      </c>
      <c r="J4711" s="13">
        <v>46</v>
      </c>
      <c r="K4711" s="13">
        <v>0</v>
      </c>
      <c r="L4711" s="13">
        <v>0</v>
      </c>
      <c r="M4711" s="13">
        <v>0</v>
      </c>
      <c r="N4711" s="14">
        <f>D4711*$D$4</f>
        <v>156.80000000000001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478.24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3"/>
        <v>635.04</v>
      </c>
      <c r="Y4711" s="14">
        <f t="shared" si="1484"/>
        <v>0</v>
      </c>
      <c r="Z4711" s="14">
        <f t="shared" si="1485"/>
        <v>0</v>
      </c>
      <c r="AA4711" s="14">
        <f t="shared" si="1486"/>
        <v>0</v>
      </c>
      <c r="AB4711" s="14">
        <f>R4711+W4711</f>
        <v>0</v>
      </c>
      <c r="AC4711" s="15">
        <f>ROUND(X4711+Y4711+Z4711+AA4711+AB4711,1)</f>
        <v>635</v>
      </c>
      <c r="AD4711" s="48">
        <f>(ROUND(AC4711-AC4710,1)/AC4710)</f>
        <v>0.15706997084548108</v>
      </c>
    </row>
    <row r="4712" spans="1:30">
      <c r="A4712" s="99" t="s">
        <v>801</v>
      </c>
      <c r="B4712" s="91">
        <v>15</v>
      </c>
      <c r="C4712" s="21" t="s">
        <v>834</v>
      </c>
      <c r="D4712" s="12">
        <v>98</v>
      </c>
      <c r="E4712" s="12">
        <v>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0</v>
      </c>
      <c r="L4712" s="13">
        <v>0</v>
      </c>
      <c r="M4712" s="13">
        <v>0</v>
      </c>
      <c r="N4712" s="14">
        <f>D4712*$D$5</f>
        <v>196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317.52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3"/>
        <v>513.52</v>
      </c>
      <c r="Y4712" s="14">
        <f t="shared" si="1484"/>
        <v>0</v>
      </c>
      <c r="Z4712" s="14">
        <f t="shared" si="1485"/>
        <v>0</v>
      </c>
      <c r="AA4712" s="14">
        <f t="shared" si="1486"/>
        <v>0</v>
      </c>
      <c r="AB4712" s="14">
        <f>R4712+W4712</f>
        <v>0</v>
      </c>
      <c r="AC4712" s="15">
        <f t="shared" ref="AC4712:AC4724" si="1489">ROUND(X4712+Y4712+Z4712+AA4712+AB4712,1)</f>
        <v>513.5</v>
      </c>
      <c r="AD4712" s="48">
        <f>(ROUND(AC4712-AC4710,1)/AC4710)</f>
        <v>-6.4322157434402338E-2</v>
      </c>
    </row>
    <row r="4713" spans="1:30">
      <c r="A4713" s="99" t="s">
        <v>802</v>
      </c>
      <c r="B4713" s="91">
        <v>0</v>
      </c>
      <c r="C4713" s="21" t="s">
        <v>337</v>
      </c>
      <c r="D4713" s="12">
        <v>98</v>
      </c>
      <c r="E4713" s="12">
        <v>0</v>
      </c>
      <c r="F4713" s="12">
        <v>0</v>
      </c>
      <c r="G4713" s="12">
        <v>0</v>
      </c>
      <c r="H4713" s="12">
        <v>0</v>
      </c>
      <c r="I4713" s="13">
        <v>60</v>
      </c>
      <c r="J4713" s="13">
        <v>30</v>
      </c>
      <c r="K4713" s="13">
        <v>0</v>
      </c>
      <c r="L4713" s="13">
        <v>0</v>
      </c>
      <c r="M4713" s="13">
        <v>0</v>
      </c>
      <c r="N4713" s="14">
        <f>D4713*$D$6</f>
        <v>196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317.52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3"/>
        <v>513.52</v>
      </c>
      <c r="Y4713" s="14">
        <f t="shared" si="1484"/>
        <v>0</v>
      </c>
      <c r="Z4713" s="14">
        <f t="shared" si="1485"/>
        <v>0</v>
      </c>
      <c r="AA4713" s="14">
        <f t="shared" si="1486"/>
        <v>0</v>
      </c>
      <c r="AB4713" s="14">
        <f t="shared" ref="AB4713:AB4725" si="1490">R4713+W4713</f>
        <v>0</v>
      </c>
      <c r="AC4713" s="15">
        <f t="shared" si="1489"/>
        <v>513.5</v>
      </c>
      <c r="AD4713" s="48">
        <f>(ROUND(AC4713-AC4710,1)/AC4710)</f>
        <v>-6.4322157434402338E-2</v>
      </c>
    </row>
    <row r="4714" spans="1:30">
      <c r="A4714" s="99" t="s">
        <v>803</v>
      </c>
      <c r="B4714" s="91">
        <v>0</v>
      </c>
      <c r="C4714" s="21" t="s">
        <v>338</v>
      </c>
      <c r="D4714" s="12">
        <v>98</v>
      </c>
      <c r="E4714" s="12">
        <v>0</v>
      </c>
      <c r="F4714" s="12">
        <v>0</v>
      </c>
      <c r="G4714" s="12">
        <v>0</v>
      </c>
      <c r="H4714" s="12">
        <v>0</v>
      </c>
      <c r="I4714" s="13">
        <v>60</v>
      </c>
      <c r="J4714" s="13">
        <v>30</v>
      </c>
      <c r="K4714" s="13">
        <v>0</v>
      </c>
      <c r="L4714" s="13">
        <v>0</v>
      </c>
      <c r="M4714" s="13">
        <v>0</v>
      </c>
      <c r="N4714" s="14">
        <f>D4714*$D$7</f>
        <v>196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317.52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3"/>
        <v>513.52</v>
      </c>
      <c r="Y4714" s="14">
        <f t="shared" si="1484"/>
        <v>0</v>
      </c>
      <c r="Z4714" s="14">
        <f t="shared" si="1485"/>
        <v>0</v>
      </c>
      <c r="AA4714" s="14">
        <f t="shared" si="1486"/>
        <v>0</v>
      </c>
      <c r="AB4714" s="14">
        <f t="shared" si="1490"/>
        <v>0</v>
      </c>
      <c r="AC4714" s="15">
        <f t="shared" si="1489"/>
        <v>513.5</v>
      </c>
      <c r="AD4714" s="48">
        <f>(ROUND(AC4714-AC4710,1)/AC4710)</f>
        <v>-6.4322157434402338E-2</v>
      </c>
    </row>
    <row r="4715" spans="1:30">
      <c r="A4715" s="99" t="s">
        <v>653</v>
      </c>
      <c r="B4715" s="91"/>
      <c r="C4715" s="21" t="s">
        <v>339</v>
      </c>
      <c r="D4715" s="12">
        <v>98</v>
      </c>
      <c r="E4715" s="12">
        <v>0</v>
      </c>
      <c r="F4715" s="12">
        <v>0</v>
      </c>
      <c r="G4715" s="12">
        <v>0</v>
      </c>
      <c r="H4715" s="12">
        <v>0</v>
      </c>
      <c r="I4715" s="13">
        <v>60</v>
      </c>
      <c r="J4715" s="13">
        <v>30</v>
      </c>
      <c r="K4715" s="13">
        <v>0</v>
      </c>
      <c r="L4715" s="13">
        <v>0</v>
      </c>
      <c r="M4715" s="13">
        <v>0</v>
      </c>
      <c r="N4715" s="14">
        <f>D4715*$D$8</f>
        <v>196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317.52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3"/>
        <v>513.52</v>
      </c>
      <c r="Y4715" s="14">
        <f t="shared" si="1484"/>
        <v>0</v>
      </c>
      <c r="Z4715" s="14">
        <f t="shared" si="1485"/>
        <v>0</v>
      </c>
      <c r="AA4715" s="14">
        <f t="shared" si="1486"/>
        <v>0</v>
      </c>
      <c r="AB4715" s="14">
        <f t="shared" si="1490"/>
        <v>0</v>
      </c>
      <c r="AC4715" s="15">
        <f t="shared" si="1489"/>
        <v>513.5</v>
      </c>
      <c r="AD4715" s="48">
        <f>(ROUND(AC4715-AC4710,1)/AC4710)</f>
        <v>-6.4322157434402338E-2</v>
      </c>
    </row>
    <row r="4716" spans="1:30">
      <c r="A4716" s="99" t="s">
        <v>594</v>
      </c>
      <c r="B4716" s="91"/>
      <c r="C4716" s="21" t="s">
        <v>1</v>
      </c>
      <c r="D4716" s="12">
        <v>49</v>
      </c>
      <c r="E4716" s="12">
        <v>110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96</v>
      </c>
      <c r="L4716" s="13">
        <v>0</v>
      </c>
      <c r="M4716" s="13">
        <v>0</v>
      </c>
      <c r="N4716" s="14">
        <f>D4716*$D$9</f>
        <v>63.7</v>
      </c>
      <c r="O4716" s="14">
        <f>E4716*$E$9</f>
        <v>165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114.66</v>
      </c>
      <c r="T4716" s="14">
        <f>(O4716/100)*(K4716*$K$9)</f>
        <v>316.79999999999995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3"/>
        <v>178.36</v>
      </c>
      <c r="Y4716" s="14">
        <f t="shared" si="1484"/>
        <v>481.79999999999995</v>
      </c>
      <c r="Z4716" s="14">
        <f t="shared" si="1485"/>
        <v>0</v>
      </c>
      <c r="AA4716" s="14">
        <f t="shared" si="1486"/>
        <v>0</v>
      </c>
      <c r="AB4716" s="14">
        <f t="shared" si="1490"/>
        <v>0</v>
      </c>
      <c r="AC4716" s="15">
        <f t="shared" si="1489"/>
        <v>660.2</v>
      </c>
      <c r="AD4716" s="48">
        <f>(ROUND(AC4716-AC4710,1)/AC4710)</f>
        <v>0.20298833819241985</v>
      </c>
    </row>
    <row r="4717" spans="1:30">
      <c r="A4717" s="99" t="s">
        <v>829</v>
      </c>
      <c r="B4717" s="91"/>
      <c r="C4717" s="21" t="s">
        <v>2</v>
      </c>
      <c r="D4717" s="12">
        <v>49</v>
      </c>
      <c r="E4717" s="12">
        <v>0</v>
      </c>
      <c r="F4717" s="12">
        <v>110</v>
      </c>
      <c r="G4717" s="12">
        <v>0</v>
      </c>
      <c r="H4717" s="12">
        <v>0</v>
      </c>
      <c r="I4717" s="13">
        <v>60</v>
      </c>
      <c r="J4717" s="13">
        <v>30</v>
      </c>
      <c r="K4717" s="13">
        <v>48</v>
      </c>
      <c r="L4717" s="13">
        <v>48</v>
      </c>
      <c r="M4717" s="13">
        <v>0</v>
      </c>
      <c r="N4717" s="14">
        <f>D4717*$D$10</f>
        <v>63.7</v>
      </c>
      <c r="O4717" s="14">
        <f>E4717*$E$10</f>
        <v>0</v>
      </c>
      <c r="P4717" s="14">
        <f>F4717*$F$10</f>
        <v>165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114.66</v>
      </c>
      <c r="T4717" s="14">
        <f>(O4717/100)*(K4717*$J$10)</f>
        <v>0</v>
      </c>
      <c r="U4717" s="14">
        <f>(P4717/100)*(K4717*$K$10)+(P4717/100)*(L4717*$L$10)</f>
        <v>316.79999999999995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3"/>
        <v>178.36</v>
      </c>
      <c r="Y4717" s="14">
        <f t="shared" si="1484"/>
        <v>0</v>
      </c>
      <c r="Z4717" s="14">
        <f t="shared" si="1485"/>
        <v>481.79999999999995</v>
      </c>
      <c r="AA4717" s="14">
        <f t="shared" si="1486"/>
        <v>0</v>
      </c>
      <c r="AB4717" s="14">
        <f t="shared" si="1490"/>
        <v>0</v>
      </c>
      <c r="AC4717" s="15">
        <f t="shared" si="1489"/>
        <v>660.2</v>
      </c>
      <c r="AD4717" s="48">
        <f>(ROUND(AC4717-AC4710,1)/AC4710)</f>
        <v>0.20298833819241985</v>
      </c>
    </row>
    <row r="4718" spans="1:30">
      <c r="A4718" s="99" t="s">
        <v>830</v>
      </c>
      <c r="B4718" s="91"/>
      <c r="C4718" s="21" t="s">
        <v>3</v>
      </c>
      <c r="D4718" s="12">
        <v>49</v>
      </c>
      <c r="E4718" s="12">
        <v>0</v>
      </c>
      <c r="F4718" s="12">
        <v>0</v>
      </c>
      <c r="G4718" s="12">
        <v>110</v>
      </c>
      <c r="H4718" s="12">
        <v>0</v>
      </c>
      <c r="I4718" s="13">
        <v>60</v>
      </c>
      <c r="J4718" s="13">
        <v>30</v>
      </c>
      <c r="K4718" s="13">
        <v>0</v>
      </c>
      <c r="L4718" s="13">
        <v>96</v>
      </c>
      <c r="M4718" s="13">
        <v>0</v>
      </c>
      <c r="N4718" s="14">
        <f>D4718*$D$11</f>
        <v>63.7</v>
      </c>
      <c r="O4718" s="14">
        <f>E4718*$E$11</f>
        <v>0</v>
      </c>
      <c r="P4718" s="14">
        <f>F4718*$F$11</f>
        <v>0</v>
      </c>
      <c r="Q4718" s="14">
        <f>G4718*$G$11</f>
        <v>165</v>
      </c>
      <c r="R4718" s="14">
        <f>H4718*$H$11</f>
        <v>0</v>
      </c>
      <c r="S4718" s="14">
        <f>(N4718/100)*(I4718*$I$11)+(N4718/100)*(J4718*$J$11)</f>
        <v>114.66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316.79999999999995</v>
      </c>
      <c r="W4718" s="14">
        <f>(R4718/100)*(K4718*$K$11)+(R4718/100)*(L4718*$L$11)</f>
        <v>0</v>
      </c>
      <c r="X4718" s="14">
        <f t="shared" si="1483"/>
        <v>178.36</v>
      </c>
      <c r="Y4718" s="14">
        <f t="shared" si="1484"/>
        <v>0</v>
      </c>
      <c r="Z4718" s="14">
        <f t="shared" si="1485"/>
        <v>0</v>
      </c>
      <c r="AA4718" s="14">
        <f t="shared" si="1486"/>
        <v>481.79999999999995</v>
      </c>
      <c r="AB4718" s="14">
        <f t="shared" si="1490"/>
        <v>0</v>
      </c>
      <c r="AC4718" s="15">
        <f t="shared" si="1489"/>
        <v>660.2</v>
      </c>
      <c r="AD4718" s="48">
        <f>(ROUND(AC4718-AC4710,1)/AC4710)</f>
        <v>0.20298833819241985</v>
      </c>
    </row>
    <row r="4719" spans="1:30">
      <c r="A4719" s="99" t="s">
        <v>831</v>
      </c>
      <c r="B4719" s="91"/>
      <c r="C4719" s="21" t="s">
        <v>4</v>
      </c>
      <c r="D4719" s="12">
        <v>49</v>
      </c>
      <c r="E4719" s="12">
        <v>0</v>
      </c>
      <c r="F4719" s="12">
        <v>0</v>
      </c>
      <c r="G4719" s="12">
        <v>0</v>
      </c>
      <c r="H4719" s="12">
        <v>110</v>
      </c>
      <c r="I4719" s="13">
        <v>60</v>
      </c>
      <c r="J4719" s="13">
        <v>30</v>
      </c>
      <c r="K4719" s="13">
        <v>48</v>
      </c>
      <c r="L4719" s="13">
        <v>48</v>
      </c>
      <c r="M4719" s="13">
        <v>0</v>
      </c>
      <c r="N4719" s="14">
        <f>D4719*$D$12</f>
        <v>63.7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165</v>
      </c>
      <c r="S4719" s="14">
        <f>(N4719/100)*(I4719*$I$12)+(N4719/100)*(J4719*$J$12)</f>
        <v>114.66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316.79999999999995</v>
      </c>
      <c r="X4719" s="14">
        <f t="shared" si="1483"/>
        <v>178.36</v>
      </c>
      <c r="Y4719" s="14">
        <f t="shared" si="1484"/>
        <v>0</v>
      </c>
      <c r="Z4719" s="14">
        <f t="shared" si="1485"/>
        <v>0</v>
      </c>
      <c r="AA4719" s="14">
        <f t="shared" si="1486"/>
        <v>0</v>
      </c>
      <c r="AB4719" s="14">
        <f t="shared" si="1490"/>
        <v>481.79999999999995</v>
      </c>
      <c r="AC4719" s="15">
        <f t="shared" si="1489"/>
        <v>660.2</v>
      </c>
      <c r="AD4719" s="48">
        <f>(ROUND(AC4719-AC4710,1)/AC4710)</f>
        <v>0.20298833819241985</v>
      </c>
    </row>
    <row r="4720" spans="1:30">
      <c r="A4720" s="99" t="s">
        <v>832</v>
      </c>
      <c r="B4720" s="91"/>
      <c r="C4720" s="21" t="s">
        <v>327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60</v>
      </c>
      <c r="J4720" s="13">
        <v>30</v>
      </c>
      <c r="K4720" s="13">
        <v>0</v>
      </c>
      <c r="L4720" s="13">
        <v>0</v>
      </c>
      <c r="M4720" s="13">
        <v>80</v>
      </c>
      <c r="N4720" s="14">
        <f>D4720*$D$13</f>
        <v>147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499.8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646.79999999999995</v>
      </c>
      <c r="Y4720" s="14">
        <f t="shared" si="1484"/>
        <v>0</v>
      </c>
      <c r="Z4720" s="14">
        <f t="shared" si="1485"/>
        <v>0</v>
      </c>
      <c r="AA4720" s="14">
        <f t="shared" si="1486"/>
        <v>0</v>
      </c>
      <c r="AB4720" s="14">
        <f t="shared" si="1490"/>
        <v>0</v>
      </c>
      <c r="AC4720" s="15">
        <f t="shared" si="1489"/>
        <v>646.79999999999995</v>
      </c>
      <c r="AD4720" s="48">
        <f>(ROUND(AC4720-AC4710,1)/AC4710)</f>
        <v>0.17857142857142858</v>
      </c>
    </row>
    <row r="4721" spans="1:30">
      <c r="A4721" s="99" t="s">
        <v>833</v>
      </c>
      <c r="B4721" s="91"/>
      <c r="C4721" s="21" t="s">
        <v>328</v>
      </c>
      <c r="D4721" s="12">
        <v>98</v>
      </c>
      <c r="E4721" s="12">
        <v>0</v>
      </c>
      <c r="F4721" s="12">
        <v>0</v>
      </c>
      <c r="G4721" s="12">
        <v>0</v>
      </c>
      <c r="H4721" s="12">
        <v>0</v>
      </c>
      <c r="I4721" s="13">
        <v>60</v>
      </c>
      <c r="J4721" s="13">
        <v>30</v>
      </c>
      <c r="K4721" s="13">
        <v>80</v>
      </c>
      <c r="L4721" s="13">
        <v>0</v>
      </c>
      <c r="M4721" s="13">
        <v>0</v>
      </c>
      <c r="N4721" s="14">
        <f>D4721*$D$14</f>
        <v>147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499.8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3"/>
        <v>646.79999999999995</v>
      </c>
      <c r="Y4721" s="14">
        <f t="shared" si="1484"/>
        <v>0</v>
      </c>
      <c r="Z4721" s="14">
        <f t="shared" si="1485"/>
        <v>0</v>
      </c>
      <c r="AA4721" s="14">
        <f t="shared" si="1486"/>
        <v>0</v>
      </c>
      <c r="AB4721" s="14">
        <f t="shared" si="1490"/>
        <v>0</v>
      </c>
      <c r="AC4721" s="15">
        <f t="shared" si="1489"/>
        <v>646.79999999999995</v>
      </c>
      <c r="AD4721" s="48">
        <f>(ROUND(AC4721-AC4710,1)/AC4710)</f>
        <v>0.17857142857142858</v>
      </c>
    </row>
    <row r="4722" spans="1:30">
      <c r="A4722" s="99"/>
      <c r="B4722" s="91"/>
      <c r="C4722" s="21" t="s">
        <v>329</v>
      </c>
      <c r="D4722" s="12">
        <v>98</v>
      </c>
      <c r="E4722" s="12">
        <v>0</v>
      </c>
      <c r="F4722" s="12">
        <v>0</v>
      </c>
      <c r="G4722" s="12">
        <v>0</v>
      </c>
      <c r="H4722" s="12">
        <v>0</v>
      </c>
      <c r="I4722" s="13">
        <v>60</v>
      </c>
      <c r="J4722" s="13">
        <v>30</v>
      </c>
      <c r="K4722" s="13">
        <v>0</v>
      </c>
      <c r="L4722" s="13">
        <v>80</v>
      </c>
      <c r="M4722" s="13">
        <v>0</v>
      </c>
      <c r="N4722" s="14">
        <f>D4722*$D$15</f>
        <v>147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499.8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3"/>
        <v>646.79999999999995</v>
      </c>
      <c r="Y4722" s="14">
        <f t="shared" si="1484"/>
        <v>0</v>
      </c>
      <c r="Z4722" s="14">
        <f t="shared" si="1485"/>
        <v>0</v>
      </c>
      <c r="AA4722" s="14">
        <f t="shared" si="1486"/>
        <v>0</v>
      </c>
      <c r="AB4722" s="14">
        <f t="shared" si="1490"/>
        <v>0</v>
      </c>
      <c r="AC4722" s="15">
        <f t="shared" si="1489"/>
        <v>646.79999999999995</v>
      </c>
      <c r="AD4722" s="48">
        <f>(ROUND(AC4722-AC4710,1)/AC4710)</f>
        <v>0.17857142857142858</v>
      </c>
    </row>
    <row r="4723" spans="1:30">
      <c r="A4723" s="99"/>
      <c r="B4723" s="91"/>
      <c r="C4723" s="21" t="s">
        <v>325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60</v>
      </c>
      <c r="J4723" s="13">
        <v>65</v>
      </c>
      <c r="K4723" s="13">
        <v>0</v>
      </c>
      <c r="L4723" s="13">
        <v>0</v>
      </c>
      <c r="M4723" s="13">
        <v>0</v>
      </c>
      <c r="N4723" s="14">
        <f>D4723*$D$16</f>
        <v>156.80000000000001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450.8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3"/>
        <v>607.6</v>
      </c>
      <c r="Y4723" s="14">
        <f t="shared" si="1484"/>
        <v>0</v>
      </c>
      <c r="Z4723" s="14">
        <f t="shared" si="1485"/>
        <v>0</v>
      </c>
      <c r="AA4723" s="14">
        <f t="shared" si="1486"/>
        <v>0</v>
      </c>
      <c r="AB4723" s="14">
        <f t="shared" si="1490"/>
        <v>0</v>
      </c>
      <c r="AC4723" s="15">
        <f t="shared" si="1489"/>
        <v>607.6</v>
      </c>
      <c r="AD4723" s="48">
        <f>(ROUND(AC4723-AC4710,1)/AC4710)</f>
        <v>0.10714285714285715</v>
      </c>
    </row>
    <row r="4724" spans="1:30">
      <c r="A4724" s="99"/>
      <c r="B4724" s="91"/>
      <c r="C4724" s="21" t="s">
        <v>326</v>
      </c>
      <c r="D4724" s="12">
        <v>98</v>
      </c>
      <c r="E4724" s="12">
        <v>0</v>
      </c>
      <c r="F4724" s="12">
        <v>0</v>
      </c>
      <c r="G4724" s="12">
        <v>0</v>
      </c>
      <c r="H4724" s="12">
        <v>0</v>
      </c>
      <c r="I4724" s="13">
        <v>90</v>
      </c>
      <c r="J4724" s="13">
        <v>30</v>
      </c>
      <c r="K4724" s="13">
        <v>0</v>
      </c>
      <c r="L4724" s="13">
        <v>0</v>
      </c>
      <c r="M4724" s="13">
        <v>0</v>
      </c>
      <c r="N4724" s="14">
        <f>D4724*$D$17</f>
        <v>156.80000000000001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540.96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3"/>
        <v>697.76</v>
      </c>
      <c r="Y4724" s="14">
        <f t="shared" si="1484"/>
        <v>0</v>
      </c>
      <c r="Z4724" s="14">
        <f t="shared" si="1485"/>
        <v>0</v>
      </c>
      <c r="AA4724" s="14">
        <f t="shared" si="1486"/>
        <v>0</v>
      </c>
      <c r="AB4724" s="14">
        <f t="shared" si="1490"/>
        <v>0</v>
      </c>
      <c r="AC4724" s="15">
        <f t="shared" si="1489"/>
        <v>697.8</v>
      </c>
      <c r="AD4724" s="48">
        <f>(ROUND(AC4724-AC4710,1)/AC4710)</f>
        <v>0.27150145772594753</v>
      </c>
    </row>
    <row r="4725" spans="1:30">
      <c r="A4725" s="106" t="s">
        <v>0</v>
      </c>
      <c r="B4725" s="92" t="s">
        <v>877</v>
      </c>
      <c r="C4725" s="50" t="s">
        <v>241</v>
      </c>
      <c r="D4725" s="11">
        <v>92</v>
      </c>
      <c r="E4725" s="11">
        <v>0</v>
      </c>
      <c r="F4725" s="11">
        <v>0</v>
      </c>
      <c r="G4725" s="11">
        <v>0</v>
      </c>
      <c r="H4725" s="11">
        <v>0</v>
      </c>
      <c r="I4725" s="51">
        <v>80</v>
      </c>
      <c r="J4725" s="51">
        <v>20</v>
      </c>
      <c r="K4725" s="51">
        <v>0</v>
      </c>
      <c r="L4725" s="51">
        <v>0</v>
      </c>
      <c r="M4725" s="51">
        <v>0</v>
      </c>
      <c r="N4725" s="52">
        <f>D4725*$D$3</f>
        <v>184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368.00000000000006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39" si="1491">N4725+S4725</f>
        <v>552</v>
      </c>
      <c r="Y4725" s="52">
        <f t="shared" ref="Y4725:Y4739" si="1492">O4725+T4725</f>
        <v>0</v>
      </c>
      <c r="Z4725" s="52">
        <f t="shared" ref="Z4725:Z4739" si="1493">P4725+U4725</f>
        <v>0</v>
      </c>
      <c r="AA4725" s="52">
        <f t="shared" ref="AA4725:AA4739" si="1494">Q4725+V4725</f>
        <v>0</v>
      </c>
      <c r="AB4725" s="52">
        <f t="shared" si="1490"/>
        <v>0</v>
      </c>
      <c r="AC4725" s="53">
        <f>ROUND(X4725+Y4725+Z4725+AA4725+AB4725,1)</f>
        <v>552</v>
      </c>
      <c r="AD4725" s="58"/>
    </row>
    <row r="4726" spans="1:30">
      <c r="A4726" s="99" t="s">
        <v>800</v>
      </c>
      <c r="B4726" s="93">
        <v>20</v>
      </c>
      <c r="C4726" s="21" t="s">
        <v>324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95</v>
      </c>
      <c r="J4726" s="13">
        <v>40</v>
      </c>
      <c r="K4726" s="13">
        <v>0</v>
      </c>
      <c r="L4726" s="13">
        <v>0</v>
      </c>
      <c r="M4726" s="13">
        <v>0</v>
      </c>
      <c r="N4726" s="14">
        <f>D4726*$D$4</f>
        <v>147.20000000000002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496.80000000000007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1"/>
        <v>644.00000000000011</v>
      </c>
      <c r="Y4726" s="14">
        <f t="shared" si="1492"/>
        <v>0</v>
      </c>
      <c r="Z4726" s="14">
        <f t="shared" si="1493"/>
        <v>0</v>
      </c>
      <c r="AA4726" s="14">
        <f t="shared" si="1494"/>
        <v>0</v>
      </c>
      <c r="AB4726" s="14">
        <f>R4726+W4726</f>
        <v>0</v>
      </c>
      <c r="AC4726" s="15">
        <f>ROUND(X4726+Y4726+Z4726+AA4726+AB4726,1)</f>
        <v>644</v>
      </c>
      <c r="AD4726" s="48">
        <f>(ROUND(AC4726-AC4725,1)/AC4725)</f>
        <v>0.16666666666666666</v>
      </c>
    </row>
    <row r="4727" spans="1:30">
      <c r="A4727" s="99" t="s">
        <v>801</v>
      </c>
      <c r="B4727" s="93">
        <v>12</v>
      </c>
      <c r="C4727" s="21" t="s">
        <v>834</v>
      </c>
      <c r="D4727" s="12">
        <v>92</v>
      </c>
      <c r="E4727" s="12">
        <v>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0</v>
      </c>
      <c r="L4727" s="13">
        <v>0</v>
      </c>
      <c r="M4727" s="13">
        <v>0</v>
      </c>
      <c r="N4727" s="14">
        <f>D4727*$D$5</f>
        <v>184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331.20000000000005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1"/>
        <v>515.20000000000005</v>
      </c>
      <c r="Y4727" s="14">
        <f t="shared" si="1492"/>
        <v>0</v>
      </c>
      <c r="Z4727" s="14">
        <f t="shared" si="1493"/>
        <v>0</v>
      </c>
      <c r="AA4727" s="14">
        <f t="shared" si="1494"/>
        <v>0</v>
      </c>
      <c r="AB4727" s="14">
        <f>R4727+W4727</f>
        <v>0</v>
      </c>
      <c r="AC4727" s="15">
        <f t="shared" ref="AC4727:AC4739" si="1495">ROUND(X4727+Y4727+Z4727+AA4727+AB4727,1)</f>
        <v>515.20000000000005</v>
      </c>
      <c r="AD4727" s="48">
        <f>(ROUND(AC4727-AC4725,1)/AC4725)</f>
        <v>-6.6666666666666666E-2</v>
      </c>
    </row>
    <row r="4728" spans="1:30">
      <c r="A4728" s="99" t="s">
        <v>802</v>
      </c>
      <c r="B4728" s="93">
        <v>0</v>
      </c>
      <c r="C4728" s="21" t="s">
        <v>337</v>
      </c>
      <c r="D4728" s="12">
        <v>92</v>
      </c>
      <c r="E4728" s="12">
        <v>0</v>
      </c>
      <c r="F4728" s="12">
        <v>0</v>
      </c>
      <c r="G4728" s="12">
        <v>0</v>
      </c>
      <c r="H4728" s="12">
        <v>0</v>
      </c>
      <c r="I4728" s="13">
        <v>80</v>
      </c>
      <c r="J4728" s="13">
        <v>20</v>
      </c>
      <c r="K4728" s="13">
        <v>0</v>
      </c>
      <c r="L4728" s="13">
        <v>0</v>
      </c>
      <c r="M4728" s="13">
        <v>0</v>
      </c>
      <c r="N4728" s="14">
        <f>D4728*$D$6</f>
        <v>184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331.20000000000005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1"/>
        <v>515.20000000000005</v>
      </c>
      <c r="Y4728" s="14">
        <f t="shared" si="1492"/>
        <v>0</v>
      </c>
      <c r="Z4728" s="14">
        <f t="shared" si="1493"/>
        <v>0</v>
      </c>
      <c r="AA4728" s="14">
        <f t="shared" si="1494"/>
        <v>0</v>
      </c>
      <c r="AB4728" s="14">
        <f t="shared" ref="AB4728:AB4739" si="1496">R4728+W4728</f>
        <v>0</v>
      </c>
      <c r="AC4728" s="15">
        <f t="shared" si="1495"/>
        <v>515.20000000000005</v>
      </c>
      <c r="AD4728" s="48">
        <f>(ROUND(AC4728-AC4725,1)/AC4725)</f>
        <v>-6.6666666666666666E-2</v>
      </c>
    </row>
    <row r="4729" spans="1:30">
      <c r="A4729" s="99" t="s">
        <v>803</v>
      </c>
      <c r="B4729" s="93">
        <v>0</v>
      </c>
      <c r="C4729" s="21" t="s">
        <v>338</v>
      </c>
      <c r="D4729" s="12">
        <v>92</v>
      </c>
      <c r="E4729" s="12">
        <v>0</v>
      </c>
      <c r="F4729" s="12">
        <v>0</v>
      </c>
      <c r="G4729" s="12">
        <v>0</v>
      </c>
      <c r="H4729" s="12">
        <v>0</v>
      </c>
      <c r="I4729" s="13">
        <v>80</v>
      </c>
      <c r="J4729" s="13">
        <v>20</v>
      </c>
      <c r="K4729" s="13">
        <v>0</v>
      </c>
      <c r="L4729" s="13">
        <v>0</v>
      </c>
      <c r="M4729" s="13">
        <v>0</v>
      </c>
      <c r="N4729" s="14">
        <f>D4729*$D$7</f>
        <v>184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331.20000000000005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1"/>
        <v>515.20000000000005</v>
      </c>
      <c r="Y4729" s="14">
        <f t="shared" si="1492"/>
        <v>0</v>
      </c>
      <c r="Z4729" s="14">
        <f t="shared" si="1493"/>
        <v>0</v>
      </c>
      <c r="AA4729" s="14">
        <f t="shared" si="1494"/>
        <v>0</v>
      </c>
      <c r="AB4729" s="14">
        <f t="shared" si="1496"/>
        <v>0</v>
      </c>
      <c r="AC4729" s="15">
        <f t="shared" si="1495"/>
        <v>515.20000000000005</v>
      </c>
      <c r="AD4729" s="48">
        <f>(ROUND(AC4729-AC4725,1)/AC4725)</f>
        <v>-6.6666666666666666E-2</v>
      </c>
    </row>
    <row r="4730" spans="1:30">
      <c r="A4730" s="99" t="s">
        <v>653</v>
      </c>
      <c r="B4730" s="93"/>
      <c r="C4730" s="21" t="s">
        <v>339</v>
      </c>
      <c r="D4730" s="12">
        <v>92</v>
      </c>
      <c r="E4730" s="12">
        <v>0</v>
      </c>
      <c r="F4730" s="12">
        <v>0</v>
      </c>
      <c r="G4730" s="12">
        <v>0</v>
      </c>
      <c r="H4730" s="12">
        <v>0</v>
      </c>
      <c r="I4730" s="13">
        <v>80</v>
      </c>
      <c r="J4730" s="13">
        <v>20</v>
      </c>
      <c r="K4730" s="13">
        <v>0</v>
      </c>
      <c r="L4730" s="13">
        <v>0</v>
      </c>
      <c r="M4730" s="13">
        <v>0</v>
      </c>
      <c r="N4730" s="14">
        <f>D4730*$D$8</f>
        <v>184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331.20000000000005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1"/>
        <v>515.20000000000005</v>
      </c>
      <c r="Y4730" s="14">
        <f t="shared" si="1492"/>
        <v>0</v>
      </c>
      <c r="Z4730" s="14">
        <f t="shared" si="1493"/>
        <v>0</v>
      </c>
      <c r="AA4730" s="14">
        <f t="shared" si="1494"/>
        <v>0</v>
      </c>
      <c r="AB4730" s="14">
        <f t="shared" si="1496"/>
        <v>0</v>
      </c>
      <c r="AC4730" s="15">
        <f t="shared" si="1495"/>
        <v>515.20000000000005</v>
      </c>
      <c r="AD4730" s="48">
        <f>(ROUND(AC4730-AC4725,1)/AC4725)</f>
        <v>-6.6666666666666666E-2</v>
      </c>
    </row>
    <row r="4731" spans="1:30">
      <c r="A4731" s="99" t="s">
        <v>594</v>
      </c>
      <c r="B4731" s="93"/>
      <c r="C4731" s="21" t="s">
        <v>1</v>
      </c>
      <c r="D4731" s="12">
        <v>46</v>
      </c>
      <c r="E4731" s="12">
        <v>100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106</v>
      </c>
      <c r="L4731" s="13">
        <v>0</v>
      </c>
      <c r="M4731" s="13">
        <v>0</v>
      </c>
      <c r="N4731" s="14">
        <f>D4731*$D$9</f>
        <v>59.800000000000004</v>
      </c>
      <c r="O4731" s="14">
        <f>E4731*$E$9</f>
        <v>150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119.60000000000001</v>
      </c>
      <c r="T4731" s="14">
        <f>(O4731/100)*(K4731*$K$9)</f>
        <v>318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1"/>
        <v>179.4</v>
      </c>
      <c r="Y4731" s="14">
        <f t="shared" si="1492"/>
        <v>468</v>
      </c>
      <c r="Z4731" s="14">
        <f t="shared" si="1493"/>
        <v>0</v>
      </c>
      <c r="AA4731" s="14">
        <f t="shared" si="1494"/>
        <v>0</v>
      </c>
      <c r="AB4731" s="14">
        <f t="shared" si="1496"/>
        <v>0</v>
      </c>
      <c r="AC4731" s="15">
        <f t="shared" si="1495"/>
        <v>647.4</v>
      </c>
      <c r="AD4731" s="48">
        <f>(ROUND(AC4731-AC4725,1)/AC4725)</f>
        <v>0.17282608695652174</v>
      </c>
    </row>
    <row r="4732" spans="1:30">
      <c r="A4732" s="99" t="s">
        <v>829</v>
      </c>
      <c r="B4732" s="93"/>
      <c r="C4732" s="21" t="s">
        <v>2</v>
      </c>
      <c r="D4732" s="12">
        <v>46</v>
      </c>
      <c r="E4732" s="12">
        <v>0</v>
      </c>
      <c r="F4732" s="12">
        <v>100</v>
      </c>
      <c r="G4732" s="12">
        <v>0</v>
      </c>
      <c r="H4732" s="12">
        <v>0</v>
      </c>
      <c r="I4732" s="13">
        <v>80</v>
      </c>
      <c r="J4732" s="13">
        <v>20</v>
      </c>
      <c r="K4732" s="13">
        <v>53</v>
      </c>
      <c r="L4732" s="13">
        <v>53</v>
      </c>
      <c r="M4732" s="13">
        <v>0</v>
      </c>
      <c r="N4732" s="14">
        <f>D4732*$D$10</f>
        <v>59.800000000000004</v>
      </c>
      <c r="O4732" s="14">
        <f>E4732*$E$10</f>
        <v>0</v>
      </c>
      <c r="P4732" s="14">
        <f>F4732*$F$10</f>
        <v>150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119.60000000000001</v>
      </c>
      <c r="T4732" s="14">
        <f>(O4732/100)*(K4732*$J$10)</f>
        <v>0</v>
      </c>
      <c r="U4732" s="14">
        <f>(P4732/100)*(K4732*$K$10)+(P4732/100)*(L4732*$L$10)</f>
        <v>318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1"/>
        <v>179.4</v>
      </c>
      <c r="Y4732" s="14">
        <f t="shared" si="1492"/>
        <v>0</v>
      </c>
      <c r="Z4732" s="14">
        <f t="shared" si="1493"/>
        <v>468</v>
      </c>
      <c r="AA4732" s="14">
        <f t="shared" si="1494"/>
        <v>0</v>
      </c>
      <c r="AB4732" s="14">
        <f t="shared" si="1496"/>
        <v>0</v>
      </c>
      <c r="AC4732" s="15">
        <f t="shared" si="1495"/>
        <v>647.4</v>
      </c>
      <c r="AD4732" s="48">
        <f>(ROUND(AC4732-AC4725,1)/AC4725)</f>
        <v>0.17282608695652174</v>
      </c>
    </row>
    <row r="4733" spans="1:30">
      <c r="A4733" s="99" t="s">
        <v>830</v>
      </c>
      <c r="B4733" s="93"/>
      <c r="C4733" s="21" t="s">
        <v>3</v>
      </c>
      <c r="D4733" s="12">
        <v>46</v>
      </c>
      <c r="E4733" s="12">
        <v>0</v>
      </c>
      <c r="F4733" s="12">
        <v>0</v>
      </c>
      <c r="G4733" s="12">
        <v>100</v>
      </c>
      <c r="H4733" s="12">
        <v>0</v>
      </c>
      <c r="I4733" s="13">
        <v>80</v>
      </c>
      <c r="J4733" s="13">
        <v>20</v>
      </c>
      <c r="K4733" s="13">
        <v>0</v>
      </c>
      <c r="L4733" s="13">
        <v>106</v>
      </c>
      <c r="M4733" s="13">
        <v>0</v>
      </c>
      <c r="N4733" s="14">
        <f>D4733*$D$11</f>
        <v>59.800000000000004</v>
      </c>
      <c r="O4733" s="14">
        <f>E4733*$E$11</f>
        <v>0</v>
      </c>
      <c r="P4733" s="14">
        <f>F4733*$F$11</f>
        <v>0</v>
      </c>
      <c r="Q4733" s="14">
        <f>G4733*$G$11</f>
        <v>150</v>
      </c>
      <c r="R4733" s="14">
        <f>H4733*$H$11</f>
        <v>0</v>
      </c>
      <c r="S4733" s="14">
        <f>(N4733/100)*(I4733*$I$11)+(N4733/100)*(J4733*$J$11)</f>
        <v>119.60000000000001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318</v>
      </c>
      <c r="W4733" s="14">
        <f>(R4733/100)*(K4733*$K$11)+(R4733/100)*(L4733*$L$11)</f>
        <v>0</v>
      </c>
      <c r="X4733" s="14">
        <f t="shared" si="1491"/>
        <v>179.4</v>
      </c>
      <c r="Y4733" s="14">
        <f t="shared" si="1492"/>
        <v>0</v>
      </c>
      <c r="Z4733" s="14">
        <f t="shared" si="1493"/>
        <v>0</v>
      </c>
      <c r="AA4733" s="14">
        <f t="shared" si="1494"/>
        <v>468</v>
      </c>
      <c r="AB4733" s="14">
        <f t="shared" si="1496"/>
        <v>0</v>
      </c>
      <c r="AC4733" s="15">
        <f t="shared" si="1495"/>
        <v>647.4</v>
      </c>
      <c r="AD4733" s="48">
        <f>(ROUND(AC4733-AC4725,1)/AC4725)</f>
        <v>0.17282608695652174</v>
      </c>
    </row>
    <row r="4734" spans="1:30">
      <c r="A4734" s="99" t="s">
        <v>831</v>
      </c>
      <c r="B4734" s="93"/>
      <c r="C4734" s="21" t="s">
        <v>4</v>
      </c>
      <c r="D4734" s="12">
        <v>46</v>
      </c>
      <c r="E4734" s="12">
        <v>0</v>
      </c>
      <c r="F4734" s="12">
        <v>0</v>
      </c>
      <c r="G4734" s="12">
        <v>0</v>
      </c>
      <c r="H4734" s="12">
        <v>100</v>
      </c>
      <c r="I4734" s="13">
        <v>80</v>
      </c>
      <c r="J4734" s="13">
        <v>20</v>
      </c>
      <c r="K4734" s="13">
        <v>53</v>
      </c>
      <c r="L4734" s="13">
        <v>53</v>
      </c>
      <c r="M4734" s="13">
        <v>0</v>
      </c>
      <c r="N4734" s="14">
        <f>D4734*$D$12</f>
        <v>59.800000000000004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150</v>
      </c>
      <c r="S4734" s="14">
        <f>(N4734/100)*(I4734*$I$12)+(N4734/100)*(J4734*$J$12)</f>
        <v>119.60000000000001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318</v>
      </c>
      <c r="X4734" s="14">
        <f t="shared" si="1491"/>
        <v>179.4</v>
      </c>
      <c r="Y4734" s="14">
        <f t="shared" si="1492"/>
        <v>0</v>
      </c>
      <c r="Z4734" s="14">
        <f t="shared" si="1493"/>
        <v>0</v>
      </c>
      <c r="AA4734" s="14">
        <f t="shared" si="1494"/>
        <v>0</v>
      </c>
      <c r="AB4734" s="14">
        <f t="shared" si="1496"/>
        <v>468</v>
      </c>
      <c r="AC4734" s="15">
        <f t="shared" si="1495"/>
        <v>647.4</v>
      </c>
      <c r="AD4734" s="48">
        <f>(ROUND(AC4734-AC4725,1)/AC4725)</f>
        <v>0.17282608695652174</v>
      </c>
    </row>
    <row r="4735" spans="1:30">
      <c r="A4735" s="99" t="s">
        <v>832</v>
      </c>
      <c r="B4735" s="93"/>
      <c r="C4735" s="21" t="s">
        <v>327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80</v>
      </c>
      <c r="J4735" s="13">
        <v>20</v>
      </c>
      <c r="K4735" s="13">
        <v>0</v>
      </c>
      <c r="L4735" s="13">
        <v>0</v>
      </c>
      <c r="M4735" s="13">
        <v>80</v>
      </c>
      <c r="N4735" s="14">
        <f>D4735*$D$13</f>
        <v>138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496.79999999999995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634.79999999999995</v>
      </c>
      <c r="Y4735" s="14">
        <f t="shared" si="1492"/>
        <v>0</v>
      </c>
      <c r="Z4735" s="14">
        <f t="shared" si="1493"/>
        <v>0</v>
      </c>
      <c r="AA4735" s="14">
        <f t="shared" si="1494"/>
        <v>0</v>
      </c>
      <c r="AB4735" s="14">
        <f t="shared" si="1496"/>
        <v>0</v>
      </c>
      <c r="AC4735" s="15">
        <f t="shared" si="1495"/>
        <v>634.79999999999995</v>
      </c>
      <c r="AD4735" s="48">
        <f>(ROUND(AC4735-AC4725,1)/AC4725)</f>
        <v>0.15</v>
      </c>
    </row>
    <row r="4736" spans="1:30">
      <c r="A4736" s="99" t="s">
        <v>833</v>
      </c>
      <c r="B4736" s="93"/>
      <c r="C4736" s="21" t="s">
        <v>328</v>
      </c>
      <c r="D4736" s="12">
        <v>92</v>
      </c>
      <c r="E4736" s="12">
        <v>0</v>
      </c>
      <c r="F4736" s="12">
        <v>0</v>
      </c>
      <c r="G4736" s="12">
        <v>0</v>
      </c>
      <c r="H4736" s="12">
        <v>0</v>
      </c>
      <c r="I4736" s="13">
        <v>80</v>
      </c>
      <c r="J4736" s="13">
        <v>20</v>
      </c>
      <c r="K4736" s="13">
        <v>80</v>
      </c>
      <c r="L4736" s="13">
        <v>0</v>
      </c>
      <c r="M4736" s="13">
        <v>0</v>
      </c>
      <c r="N4736" s="14">
        <f>D4736*$D$14</f>
        <v>138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496.79999999999995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1"/>
        <v>634.79999999999995</v>
      </c>
      <c r="Y4736" s="14">
        <f t="shared" si="1492"/>
        <v>0</v>
      </c>
      <c r="Z4736" s="14">
        <f t="shared" si="1493"/>
        <v>0</v>
      </c>
      <c r="AA4736" s="14">
        <f t="shared" si="1494"/>
        <v>0</v>
      </c>
      <c r="AB4736" s="14">
        <f t="shared" si="1496"/>
        <v>0</v>
      </c>
      <c r="AC4736" s="15">
        <f t="shared" si="1495"/>
        <v>634.79999999999995</v>
      </c>
      <c r="AD4736" s="48">
        <f>(ROUND(AC4736-AC4725,1)/AC4725)</f>
        <v>0.15</v>
      </c>
    </row>
    <row r="4737" spans="1:30">
      <c r="A4737" s="99"/>
      <c r="B4737" s="93"/>
      <c r="C4737" s="21" t="s">
        <v>329</v>
      </c>
      <c r="D4737" s="12">
        <v>92</v>
      </c>
      <c r="E4737" s="12">
        <v>0</v>
      </c>
      <c r="F4737" s="12">
        <v>0</v>
      </c>
      <c r="G4737" s="12">
        <v>0</v>
      </c>
      <c r="H4737" s="12">
        <v>0</v>
      </c>
      <c r="I4737" s="13">
        <v>80</v>
      </c>
      <c r="J4737" s="13">
        <v>20</v>
      </c>
      <c r="K4737" s="13">
        <v>0</v>
      </c>
      <c r="L4737" s="13">
        <v>80</v>
      </c>
      <c r="M4737" s="13">
        <v>0</v>
      </c>
      <c r="N4737" s="14">
        <f>D4737*$D$15</f>
        <v>138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496.79999999999995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1"/>
        <v>634.79999999999995</v>
      </c>
      <c r="Y4737" s="14">
        <f t="shared" si="1492"/>
        <v>0</v>
      </c>
      <c r="Z4737" s="14">
        <f t="shared" si="1493"/>
        <v>0</v>
      </c>
      <c r="AA4737" s="14">
        <f t="shared" si="1494"/>
        <v>0</v>
      </c>
      <c r="AB4737" s="14">
        <f t="shared" si="1496"/>
        <v>0</v>
      </c>
      <c r="AC4737" s="15">
        <f t="shared" si="1495"/>
        <v>634.79999999999995</v>
      </c>
      <c r="AD4737" s="48">
        <f>(ROUND(AC4737-AC4725,1)/AC4725)</f>
        <v>0.15</v>
      </c>
    </row>
    <row r="4738" spans="1:30">
      <c r="A4738" s="99"/>
      <c r="B4738" s="93"/>
      <c r="C4738" s="21" t="s">
        <v>325</v>
      </c>
      <c r="D4738" s="12">
        <v>92</v>
      </c>
      <c r="E4738" s="12">
        <v>0</v>
      </c>
      <c r="F4738" s="12">
        <v>0</v>
      </c>
      <c r="G4738" s="12">
        <v>0</v>
      </c>
      <c r="H4738" s="12">
        <v>0</v>
      </c>
      <c r="I4738" s="13">
        <v>80</v>
      </c>
      <c r="J4738" s="13">
        <v>60</v>
      </c>
      <c r="K4738" s="13">
        <v>0</v>
      </c>
      <c r="L4738" s="13">
        <v>0</v>
      </c>
      <c r="M4738" s="13">
        <v>0</v>
      </c>
      <c r="N4738" s="14">
        <f>D4738*$D$16</f>
        <v>147.20000000000002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426.88000000000011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1"/>
        <v>574.08000000000015</v>
      </c>
      <c r="Y4738" s="14">
        <f t="shared" si="1492"/>
        <v>0</v>
      </c>
      <c r="Z4738" s="14">
        <f t="shared" si="1493"/>
        <v>0</v>
      </c>
      <c r="AA4738" s="14">
        <f t="shared" si="1494"/>
        <v>0</v>
      </c>
      <c r="AB4738" s="14">
        <f t="shared" si="1496"/>
        <v>0</v>
      </c>
      <c r="AC4738" s="15">
        <f t="shared" si="1495"/>
        <v>574.1</v>
      </c>
      <c r="AD4738" s="48">
        <f>(ROUND(AC4738-AC4725,1)/AC4725)</f>
        <v>4.0036231884057971E-2</v>
      </c>
    </row>
    <row r="4739" spans="1:30">
      <c r="A4739" s="99"/>
      <c r="B4739" s="93"/>
      <c r="C4739" s="21" t="s">
        <v>326</v>
      </c>
      <c r="D4739" s="12">
        <v>92</v>
      </c>
      <c r="E4739" s="12">
        <v>0</v>
      </c>
      <c r="F4739" s="12">
        <v>0</v>
      </c>
      <c r="G4739" s="12">
        <v>0</v>
      </c>
      <c r="H4739" s="12">
        <v>0</v>
      </c>
      <c r="I4739" s="13">
        <v>100</v>
      </c>
      <c r="J4739" s="13">
        <v>20</v>
      </c>
      <c r="K4739" s="13">
        <v>0</v>
      </c>
      <c r="L4739" s="13">
        <v>0</v>
      </c>
      <c r="M4739" s="13">
        <v>0</v>
      </c>
      <c r="N4739" s="14">
        <f>D4739*$D$17</f>
        <v>147.20000000000002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544.6400000000001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1"/>
        <v>691.84000000000015</v>
      </c>
      <c r="Y4739" s="14">
        <f t="shared" si="1492"/>
        <v>0</v>
      </c>
      <c r="Z4739" s="14">
        <f t="shared" si="1493"/>
        <v>0</v>
      </c>
      <c r="AA4739" s="14">
        <f t="shared" si="1494"/>
        <v>0</v>
      </c>
      <c r="AB4739" s="14">
        <f t="shared" si="1496"/>
        <v>0</v>
      </c>
      <c r="AC4739" s="15">
        <f t="shared" si="1495"/>
        <v>691.8</v>
      </c>
      <c r="AD4739" s="48">
        <f>(ROUND(AC4739-AC4725,1)/AC4725)</f>
        <v>0.25326086956521743</v>
      </c>
    </row>
    <row r="4740" spans="1:30">
      <c r="A4740" s="107"/>
      <c r="B4740" s="149" t="s">
        <v>347</v>
      </c>
      <c r="C4740" s="149"/>
      <c r="D4740" s="149"/>
      <c r="E4740" s="149"/>
      <c r="F4740" s="149"/>
      <c r="G4740" s="149"/>
      <c r="H4740" s="149"/>
      <c r="I4740" s="149"/>
      <c r="J4740" s="149"/>
      <c r="K4740" s="149"/>
      <c r="L4740" s="149"/>
      <c r="M4740" s="149"/>
      <c r="N4740" s="149"/>
      <c r="O4740" s="149"/>
      <c r="P4740" s="149"/>
      <c r="Q4740" s="149"/>
      <c r="R4740" s="149"/>
      <c r="S4740" s="149"/>
      <c r="T4740" s="149"/>
      <c r="U4740" s="149"/>
      <c r="V4740" s="149"/>
      <c r="W4740" s="149"/>
      <c r="X4740" s="149"/>
      <c r="Y4740" s="149"/>
      <c r="Z4740" s="149"/>
      <c r="AA4740" s="149"/>
      <c r="AB4740" s="149"/>
      <c r="AC4740" s="18">
        <v>500</v>
      </c>
      <c r="AD4740" s="18"/>
    </row>
    <row r="4741" spans="1:30">
      <c r="A4741" s="106" t="s">
        <v>0</v>
      </c>
      <c r="B4741" s="87" t="s">
        <v>202</v>
      </c>
      <c r="C4741" s="21" t="s">
        <v>243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D4741*$D$3</f>
        <v>244</v>
      </c>
      <c r="O4741" s="14">
        <f>E4741*$E$3</f>
        <v>0</v>
      </c>
      <c r="P4741" s="14">
        <f>F4741*$F$3</f>
        <v>0</v>
      </c>
      <c r="Q4741" s="14">
        <f>G4741*$G$3</f>
        <v>0</v>
      </c>
      <c r="R4741" s="14">
        <f>H4741*$H$3</f>
        <v>0</v>
      </c>
      <c r="S4741" s="14">
        <f>(N4741/100)*(I4741*$I$3)+(N4741/100)*(J4741*$J$3)</f>
        <v>341.59999999999997</v>
      </c>
      <c r="T4741" s="14">
        <f>(O4741/100)*(K4741*$K$3)</f>
        <v>0</v>
      </c>
      <c r="U4741" s="14">
        <f>(P4741/100)*(K4741*$K$3)+(P4741/100)*(L4741*$L$3)</f>
        <v>0</v>
      </c>
      <c r="V4741" s="14">
        <f>(Q4741/100)*(L4741*$L$3)</f>
        <v>0</v>
      </c>
      <c r="W4741" s="14">
        <f>(R4741/100)*(K4741*$K$3)+(R4741/100)*(L4741*$L$3)</f>
        <v>0</v>
      </c>
      <c r="X4741" s="14">
        <f t="shared" ref="X4741:X4755" si="1497">N4741+S4741</f>
        <v>585.59999999999991</v>
      </c>
      <c r="Y4741" s="14">
        <f t="shared" ref="Y4741:Y4755" si="1498">O4741+T4741</f>
        <v>0</v>
      </c>
      <c r="Z4741" s="14">
        <f t="shared" ref="Z4741:Z4755" si="1499">P4741+U4741</f>
        <v>0</v>
      </c>
      <c r="AA4741" s="14">
        <f t="shared" ref="AA4741:AA4755" si="1500">Q4741+V4741</f>
        <v>0</v>
      </c>
      <c r="AB4741" s="14">
        <f>R4741+W4741</f>
        <v>0</v>
      </c>
      <c r="AC4741" s="15">
        <f>ROUND(X4741+Y4741+Z4741+AA4741+AB4741,1)</f>
        <v>585.6</v>
      </c>
      <c r="AD4741" s="48">
        <v>0</v>
      </c>
    </row>
    <row r="4742" spans="1:30">
      <c r="A4742" s="99" t="s">
        <v>800</v>
      </c>
      <c r="B4742" s="87">
        <v>10</v>
      </c>
      <c r="C4742" s="21" t="s">
        <v>324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53</v>
      </c>
      <c r="J4742" s="13">
        <v>53</v>
      </c>
      <c r="K4742" s="13">
        <v>0</v>
      </c>
      <c r="L4742" s="13">
        <v>0</v>
      </c>
      <c r="M4742" s="13">
        <v>0</v>
      </c>
      <c r="N4742" s="14">
        <f>D4742*$D$4</f>
        <v>195.20000000000002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517.28000000000009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497"/>
        <v>712.48000000000013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>ROUND(X4742+Y4742+Z4742+AA4742+AB4742,1)</f>
        <v>712.5</v>
      </c>
      <c r="AD4742" s="48">
        <f>(ROUND(AC4742-AC4741,1)/AC4741)</f>
        <v>0.21670081967213115</v>
      </c>
    </row>
    <row r="4743" spans="1:30">
      <c r="A4743" s="99" t="s">
        <v>801</v>
      </c>
      <c r="B4743" s="87">
        <v>10</v>
      </c>
      <c r="C4743" s="21" t="s">
        <v>834</v>
      </c>
      <c r="D4743" s="12">
        <v>122</v>
      </c>
      <c r="E4743" s="12">
        <v>0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0</v>
      </c>
      <c r="L4743" s="13">
        <v>0</v>
      </c>
      <c r="M4743" s="13">
        <v>0</v>
      </c>
      <c r="N4743" s="14">
        <f>D4743*$D$5</f>
        <v>244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307.44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497"/>
        <v>551.44000000000005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>R4743+W4743</f>
        <v>0</v>
      </c>
      <c r="AC4743" s="15">
        <f t="shared" ref="AC4743:AC4755" si="1501">ROUND(X4743+Y4743+Z4743+AA4743+AB4743,1)</f>
        <v>551.4</v>
      </c>
      <c r="AD4743" s="48">
        <f>(ROUND(AC4743-AC4741,1)/AC4741)</f>
        <v>-5.8401639344262297E-2</v>
      </c>
    </row>
    <row r="4744" spans="1:30">
      <c r="A4744" s="99" t="s">
        <v>802</v>
      </c>
      <c r="B4744" s="87">
        <v>0</v>
      </c>
      <c r="C4744" s="21" t="s">
        <v>337</v>
      </c>
      <c r="D4744" s="12">
        <v>122</v>
      </c>
      <c r="E4744" s="12">
        <v>0</v>
      </c>
      <c r="F4744" s="12">
        <v>0</v>
      </c>
      <c r="G4744" s="12">
        <v>0</v>
      </c>
      <c r="H4744" s="12">
        <v>0</v>
      </c>
      <c r="I4744" s="13">
        <v>35</v>
      </c>
      <c r="J4744" s="13">
        <v>35</v>
      </c>
      <c r="K4744" s="13">
        <v>0</v>
      </c>
      <c r="L4744" s="13">
        <v>0</v>
      </c>
      <c r="M4744" s="13">
        <v>0</v>
      </c>
      <c r="N4744" s="14">
        <f>D4744*$D$6</f>
        <v>244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307.44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497"/>
        <v>551.44000000000005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ref="AB4744:AB4756" si="1502">R4744+W4744</f>
        <v>0</v>
      </c>
      <c r="AC4744" s="15">
        <f t="shared" si="1501"/>
        <v>551.4</v>
      </c>
      <c r="AD4744" s="48">
        <f>(ROUND(AC4744-AC4741,1)/AC4741)</f>
        <v>-5.8401639344262297E-2</v>
      </c>
    </row>
    <row r="4745" spans="1:30">
      <c r="A4745" s="99" t="s">
        <v>803</v>
      </c>
      <c r="B4745" s="87">
        <v>0</v>
      </c>
      <c r="C4745" s="21" t="s">
        <v>338</v>
      </c>
      <c r="D4745" s="12">
        <v>122</v>
      </c>
      <c r="E4745" s="12">
        <v>0</v>
      </c>
      <c r="F4745" s="12">
        <v>0</v>
      </c>
      <c r="G4745" s="12">
        <v>0</v>
      </c>
      <c r="H4745" s="12">
        <v>0</v>
      </c>
      <c r="I4745" s="13">
        <v>35</v>
      </c>
      <c r="J4745" s="13">
        <v>35</v>
      </c>
      <c r="K4745" s="13">
        <v>0</v>
      </c>
      <c r="L4745" s="13">
        <v>0</v>
      </c>
      <c r="M4745" s="13">
        <v>0</v>
      </c>
      <c r="N4745" s="14">
        <f>D4745*$D$7</f>
        <v>244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307.44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497"/>
        <v>551.44000000000005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551.4</v>
      </c>
      <c r="AD4745" s="48">
        <f>(ROUND(AC4745-AC4741,1)/AC4741)</f>
        <v>-5.8401639344262297E-2</v>
      </c>
    </row>
    <row r="4746" spans="1:30">
      <c r="A4746" s="99" t="s">
        <v>653</v>
      </c>
      <c r="B4746" s="87"/>
      <c r="C4746" s="21" t="s">
        <v>339</v>
      </c>
      <c r="D4746" s="12">
        <v>122</v>
      </c>
      <c r="E4746" s="12">
        <v>0</v>
      </c>
      <c r="F4746" s="12">
        <v>0</v>
      </c>
      <c r="G4746" s="12">
        <v>0</v>
      </c>
      <c r="H4746" s="12">
        <v>0</v>
      </c>
      <c r="I4746" s="13">
        <v>35</v>
      </c>
      <c r="J4746" s="13">
        <v>35</v>
      </c>
      <c r="K4746" s="13">
        <v>0</v>
      </c>
      <c r="L4746" s="13">
        <v>0</v>
      </c>
      <c r="M4746" s="13">
        <v>0</v>
      </c>
      <c r="N4746" s="14">
        <f>D4746*$D$8</f>
        <v>244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307.44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497"/>
        <v>551.44000000000005</v>
      </c>
      <c r="Y4746" s="14">
        <f t="shared" si="1498"/>
        <v>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551.4</v>
      </c>
      <c r="AD4746" s="48">
        <f>(ROUND(AC4746-AC4741,1)/AC4741)</f>
        <v>-5.8401639344262297E-2</v>
      </c>
    </row>
    <row r="4747" spans="1:30">
      <c r="A4747" s="99" t="s">
        <v>594</v>
      </c>
      <c r="B4747" s="87"/>
      <c r="C4747" s="21" t="s">
        <v>1</v>
      </c>
      <c r="D4747" s="12">
        <v>61</v>
      </c>
      <c r="E4747" s="12">
        <v>122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75</v>
      </c>
      <c r="L4747" s="13">
        <v>0</v>
      </c>
      <c r="M4747" s="13">
        <v>0</v>
      </c>
      <c r="N4747" s="14">
        <f>D4747*$D$9</f>
        <v>79.3</v>
      </c>
      <c r="O4747" s="14">
        <f>E4747*$E$9</f>
        <v>183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111.02</v>
      </c>
      <c r="T4747" s="14">
        <f>(O4747/100)*(K4747*$K$9)</f>
        <v>274.5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497"/>
        <v>190.32</v>
      </c>
      <c r="Y4747" s="14">
        <f t="shared" si="1498"/>
        <v>457.5</v>
      </c>
      <c r="Z4747" s="14">
        <f t="shared" si="1499"/>
        <v>0</v>
      </c>
      <c r="AA4747" s="14">
        <f t="shared" si="1500"/>
        <v>0</v>
      </c>
      <c r="AB4747" s="14">
        <f t="shared" si="1502"/>
        <v>0</v>
      </c>
      <c r="AC4747" s="15">
        <f t="shared" si="1501"/>
        <v>647.79999999999995</v>
      </c>
      <c r="AD4747" s="48">
        <f>(ROUND(AC4747-AC4741,1)/AC4741)</f>
        <v>0.10621584699453553</v>
      </c>
    </row>
    <row r="4748" spans="1:30">
      <c r="A4748" s="99" t="s">
        <v>829</v>
      </c>
      <c r="B4748" s="87"/>
      <c r="C4748" s="21" t="s">
        <v>2</v>
      </c>
      <c r="D4748" s="12">
        <v>61</v>
      </c>
      <c r="E4748" s="12">
        <v>0</v>
      </c>
      <c r="F4748" s="12">
        <v>122</v>
      </c>
      <c r="G4748" s="12">
        <v>0</v>
      </c>
      <c r="H4748" s="12">
        <v>0</v>
      </c>
      <c r="I4748" s="13">
        <v>35</v>
      </c>
      <c r="J4748" s="13">
        <v>35</v>
      </c>
      <c r="K4748" s="13">
        <v>37.5</v>
      </c>
      <c r="L4748" s="13">
        <v>37.5</v>
      </c>
      <c r="M4748" s="13">
        <v>0</v>
      </c>
      <c r="N4748" s="14">
        <f>D4748*$D$10</f>
        <v>79.3</v>
      </c>
      <c r="O4748" s="14">
        <f>E4748*$E$10</f>
        <v>0</v>
      </c>
      <c r="P4748" s="14">
        <f>F4748*$F$10</f>
        <v>183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111.02</v>
      </c>
      <c r="T4748" s="14">
        <f>(O4748/100)*(K4748*$J$10)</f>
        <v>0</v>
      </c>
      <c r="U4748" s="14">
        <f>(P4748/100)*(K4748*$K$10)+(P4748/100)*(L4748*$L$10)</f>
        <v>274.5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497"/>
        <v>190.32</v>
      </c>
      <c r="Y4748" s="14">
        <f t="shared" si="1498"/>
        <v>0</v>
      </c>
      <c r="Z4748" s="14">
        <f t="shared" si="1499"/>
        <v>457.5</v>
      </c>
      <c r="AA4748" s="14">
        <f t="shared" si="1500"/>
        <v>0</v>
      </c>
      <c r="AB4748" s="14">
        <f t="shared" si="1502"/>
        <v>0</v>
      </c>
      <c r="AC4748" s="15">
        <f t="shared" si="1501"/>
        <v>647.79999999999995</v>
      </c>
      <c r="AD4748" s="48">
        <f>(ROUND(AC4748-AC4741,1)/AC4741)</f>
        <v>0.10621584699453553</v>
      </c>
    </row>
    <row r="4749" spans="1:30">
      <c r="A4749" s="99" t="s">
        <v>830</v>
      </c>
      <c r="B4749" s="87"/>
      <c r="C4749" s="21" t="s">
        <v>3</v>
      </c>
      <c r="D4749" s="12">
        <v>61</v>
      </c>
      <c r="E4749" s="12">
        <v>0</v>
      </c>
      <c r="F4749" s="12">
        <v>0</v>
      </c>
      <c r="G4749" s="12">
        <v>122</v>
      </c>
      <c r="H4749" s="12">
        <v>0</v>
      </c>
      <c r="I4749" s="13">
        <v>35</v>
      </c>
      <c r="J4749" s="13">
        <v>35</v>
      </c>
      <c r="K4749" s="13">
        <v>0</v>
      </c>
      <c r="L4749" s="13">
        <v>75</v>
      </c>
      <c r="M4749" s="13">
        <v>0</v>
      </c>
      <c r="N4749" s="14">
        <f>D4749*$D$11</f>
        <v>79.3</v>
      </c>
      <c r="O4749" s="14">
        <f>E4749*$E$11</f>
        <v>0</v>
      </c>
      <c r="P4749" s="14">
        <f>F4749*$F$11</f>
        <v>0</v>
      </c>
      <c r="Q4749" s="14">
        <f>G4749*$G$11</f>
        <v>183</v>
      </c>
      <c r="R4749" s="14">
        <f>H4749*$H$11</f>
        <v>0</v>
      </c>
      <c r="S4749" s="14">
        <f>(N4749/100)*(I4749*$I$11)+(N4749/100)*(J4749*$J$11)</f>
        <v>111.02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274.5</v>
      </c>
      <c r="W4749" s="14">
        <f>(R4749/100)*(K4749*$K$11)+(R4749/100)*(L4749*$L$11)</f>
        <v>0</v>
      </c>
      <c r="X4749" s="14">
        <f t="shared" si="1497"/>
        <v>190.32</v>
      </c>
      <c r="Y4749" s="14">
        <f t="shared" si="1498"/>
        <v>0</v>
      </c>
      <c r="Z4749" s="14">
        <f t="shared" si="1499"/>
        <v>0</v>
      </c>
      <c r="AA4749" s="14">
        <f t="shared" si="1500"/>
        <v>457.5</v>
      </c>
      <c r="AB4749" s="14">
        <f t="shared" si="1502"/>
        <v>0</v>
      </c>
      <c r="AC4749" s="15">
        <f t="shared" si="1501"/>
        <v>647.79999999999995</v>
      </c>
      <c r="AD4749" s="48">
        <f>(ROUND(AC4749-AC4741,1)/AC4741)</f>
        <v>0.10621584699453553</v>
      </c>
    </row>
    <row r="4750" spans="1:30">
      <c r="A4750" s="99" t="s">
        <v>831</v>
      </c>
      <c r="B4750" s="87"/>
      <c r="C4750" s="21" t="s">
        <v>4</v>
      </c>
      <c r="D4750" s="12">
        <v>61</v>
      </c>
      <c r="E4750" s="12">
        <v>0</v>
      </c>
      <c r="F4750" s="12">
        <v>0</v>
      </c>
      <c r="G4750" s="12">
        <v>0</v>
      </c>
      <c r="H4750" s="12">
        <v>122</v>
      </c>
      <c r="I4750" s="13">
        <v>35</v>
      </c>
      <c r="J4750" s="13">
        <v>35</v>
      </c>
      <c r="K4750" s="13">
        <v>37.5</v>
      </c>
      <c r="L4750" s="13">
        <v>37.5</v>
      </c>
      <c r="M4750" s="13">
        <v>0</v>
      </c>
      <c r="N4750" s="14">
        <f>D4750*$D$12</f>
        <v>79.3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183</v>
      </c>
      <c r="S4750" s="14">
        <f>(N4750/100)*(I4750*$I$12)+(N4750/100)*(J4750*$J$12)</f>
        <v>111.02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274.5</v>
      </c>
      <c r="X4750" s="14">
        <f t="shared" si="1497"/>
        <v>190.32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457.5</v>
      </c>
      <c r="AC4750" s="15">
        <f t="shared" si="1501"/>
        <v>647.79999999999995</v>
      </c>
      <c r="AD4750" s="48">
        <f>(ROUND(AC4750-AC4741,1)/AC4741)</f>
        <v>0.10621584699453553</v>
      </c>
    </row>
    <row r="4751" spans="1:30">
      <c r="A4751" s="99" t="s">
        <v>832</v>
      </c>
      <c r="B4751" s="87"/>
      <c r="C4751" s="21" t="s">
        <v>327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35</v>
      </c>
      <c r="J4751" s="13">
        <v>35</v>
      </c>
      <c r="K4751" s="13">
        <v>0</v>
      </c>
      <c r="L4751" s="13">
        <v>0</v>
      </c>
      <c r="M4751" s="13">
        <v>65</v>
      </c>
      <c r="N4751" s="14">
        <f>D4751*$D$13</f>
        <v>183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494.1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677.1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677.1</v>
      </c>
      <c r="AD4751" s="48">
        <f>(ROUND(AC4751-AC4741,1)/AC4741)</f>
        <v>0.15625</v>
      </c>
    </row>
    <row r="4752" spans="1:30">
      <c r="A4752" s="99" t="s">
        <v>833</v>
      </c>
      <c r="B4752" s="87"/>
      <c r="C4752" s="21" t="s">
        <v>328</v>
      </c>
      <c r="D4752" s="12">
        <v>122</v>
      </c>
      <c r="E4752" s="12">
        <v>0</v>
      </c>
      <c r="F4752" s="12">
        <v>0</v>
      </c>
      <c r="G4752" s="12">
        <v>0</v>
      </c>
      <c r="H4752" s="12">
        <v>0</v>
      </c>
      <c r="I4752" s="13">
        <v>35</v>
      </c>
      <c r="J4752" s="13">
        <v>35</v>
      </c>
      <c r="K4752" s="13">
        <v>65</v>
      </c>
      <c r="L4752" s="13">
        <v>0</v>
      </c>
      <c r="M4752" s="13">
        <v>0</v>
      </c>
      <c r="N4752" s="14">
        <f>D4752*$D$14</f>
        <v>183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494.1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497"/>
        <v>677.1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677.1</v>
      </c>
      <c r="AD4752" s="48">
        <f>(ROUND(AC4752-AC4741,1)/AC4741)</f>
        <v>0.15625</v>
      </c>
    </row>
    <row r="4753" spans="1:30">
      <c r="A4753" s="99"/>
      <c r="B4753" s="87"/>
      <c r="C4753" s="21" t="s">
        <v>329</v>
      </c>
      <c r="D4753" s="12">
        <v>122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35</v>
      </c>
      <c r="K4753" s="13">
        <v>0</v>
      </c>
      <c r="L4753" s="13">
        <v>65</v>
      </c>
      <c r="M4753" s="13">
        <v>0</v>
      </c>
      <c r="N4753" s="14">
        <f>D4753*$D$15</f>
        <v>183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494.1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497"/>
        <v>677.1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677.1</v>
      </c>
      <c r="AD4753" s="48">
        <f>(ROUND(AC4753-AC4741,1)/AC4741)</f>
        <v>0.15625</v>
      </c>
    </row>
    <row r="4754" spans="1:30">
      <c r="A4754" s="99"/>
      <c r="B4754" s="87"/>
      <c r="C4754" s="21" t="s">
        <v>325</v>
      </c>
      <c r="D4754" s="12">
        <v>122</v>
      </c>
      <c r="E4754" s="12">
        <v>0</v>
      </c>
      <c r="F4754" s="12">
        <v>0</v>
      </c>
      <c r="G4754" s="12">
        <v>0</v>
      </c>
      <c r="H4754" s="12">
        <v>0</v>
      </c>
      <c r="I4754" s="13">
        <v>35</v>
      </c>
      <c r="J4754" s="13">
        <v>62</v>
      </c>
      <c r="K4754" s="13">
        <v>0</v>
      </c>
      <c r="L4754" s="13">
        <v>0</v>
      </c>
      <c r="M4754" s="13">
        <v>0</v>
      </c>
      <c r="N4754" s="14">
        <f>D4754*$D$16</f>
        <v>195.20000000000002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491.90400000000005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497"/>
        <v>687.10400000000004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687.1</v>
      </c>
      <c r="AD4754" s="48">
        <f>(ROUND(AC4754-AC4741,1)/AC4741)</f>
        <v>0.17332650273224043</v>
      </c>
    </row>
    <row r="4755" spans="1:30">
      <c r="A4755" s="99"/>
      <c r="B4755" s="87"/>
      <c r="C4755" s="21" t="s">
        <v>326</v>
      </c>
      <c r="D4755" s="12">
        <v>122</v>
      </c>
      <c r="E4755" s="12">
        <v>0</v>
      </c>
      <c r="F4755" s="12">
        <v>0</v>
      </c>
      <c r="G4755" s="12">
        <v>0</v>
      </c>
      <c r="H4755" s="12">
        <v>0</v>
      </c>
      <c r="I4755" s="13">
        <v>62</v>
      </c>
      <c r="J4755" s="13">
        <v>35</v>
      </c>
      <c r="K4755" s="13">
        <v>0</v>
      </c>
      <c r="L4755" s="13">
        <v>0</v>
      </c>
      <c r="M4755" s="13">
        <v>0</v>
      </c>
      <c r="N4755" s="14">
        <f>D4755*$D$17</f>
        <v>195.20000000000002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491.90400000000005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497"/>
        <v>687.10400000000004</v>
      </c>
      <c r="Y4755" s="14">
        <f t="shared" si="1498"/>
        <v>0</v>
      </c>
      <c r="Z4755" s="14">
        <f t="shared" si="1499"/>
        <v>0</v>
      </c>
      <c r="AA4755" s="14">
        <f t="shared" si="1500"/>
        <v>0</v>
      </c>
      <c r="AB4755" s="14">
        <f t="shared" si="1502"/>
        <v>0</v>
      </c>
      <c r="AC4755" s="15">
        <f t="shared" si="1501"/>
        <v>687.1</v>
      </c>
      <c r="AD4755" s="48">
        <f>(ROUND(AC4755-AC4741,1)/AC4741)</f>
        <v>0.17332650273224043</v>
      </c>
    </row>
    <row r="4756" spans="1:30">
      <c r="A4756" s="106" t="s">
        <v>0</v>
      </c>
      <c r="B4756" s="88" t="s">
        <v>203</v>
      </c>
      <c r="C4756" s="50" t="s">
        <v>243</v>
      </c>
      <c r="D4756" s="11">
        <v>112</v>
      </c>
      <c r="E4756" s="11">
        <v>0</v>
      </c>
      <c r="F4756" s="11">
        <v>0</v>
      </c>
      <c r="G4756" s="11">
        <v>0</v>
      </c>
      <c r="H4756" s="11">
        <v>0</v>
      </c>
      <c r="I4756" s="51">
        <v>20</v>
      </c>
      <c r="J4756" s="51">
        <v>60</v>
      </c>
      <c r="K4756" s="51">
        <v>0</v>
      </c>
      <c r="L4756" s="51">
        <v>0</v>
      </c>
      <c r="M4756" s="51">
        <v>0</v>
      </c>
      <c r="N4756" s="52">
        <f>D4756*$D$3</f>
        <v>224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358.40000000000003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ref="X4756:X4861" si="1503">N4756+S4756</f>
        <v>582.40000000000009</v>
      </c>
      <c r="Y4756" s="52">
        <f t="shared" ref="Y4756:Y4861" si="1504">O4756+T4756</f>
        <v>0</v>
      </c>
      <c r="Z4756" s="52">
        <f t="shared" ref="Z4756:Z4861" si="1505">P4756+U4756</f>
        <v>0</v>
      </c>
      <c r="AA4756" s="52">
        <f t="shared" ref="AA4756:AA4861" si="1506">Q4756+V4756</f>
        <v>0</v>
      </c>
      <c r="AB4756" s="52">
        <f t="shared" si="1502"/>
        <v>0</v>
      </c>
      <c r="AC4756" s="53">
        <f>ROUND(X4756+Y4756+Z4756+AA4756+AB4756,1)</f>
        <v>582.4</v>
      </c>
      <c r="AD4756" s="58">
        <v>0</v>
      </c>
    </row>
    <row r="4757" spans="1:30">
      <c r="A4757" s="99" t="s">
        <v>800</v>
      </c>
      <c r="B4757" s="89">
        <v>8</v>
      </c>
      <c r="C4757" s="21" t="s">
        <v>324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35</v>
      </c>
      <c r="J4757" s="13">
        <v>75</v>
      </c>
      <c r="K4757" s="13">
        <v>0</v>
      </c>
      <c r="L4757" s="13">
        <v>0</v>
      </c>
      <c r="M4757" s="13">
        <v>0</v>
      </c>
      <c r="N4757" s="14">
        <f>D4757*$D$4</f>
        <v>179.20000000000002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492.80000000000007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3"/>
        <v>672.00000000000011</v>
      </c>
      <c r="Y4757" s="14">
        <f t="shared" si="1504"/>
        <v>0</v>
      </c>
      <c r="Z4757" s="14">
        <f t="shared" si="1505"/>
        <v>0</v>
      </c>
      <c r="AA4757" s="14">
        <f t="shared" si="1506"/>
        <v>0</v>
      </c>
      <c r="AB4757" s="14">
        <f t="shared" ref="AB4757:AB4773" si="1507">R4757+W4757</f>
        <v>0</v>
      </c>
      <c r="AC4757" s="15">
        <f>ROUND(X4757+Y4757+Z4757+AA4757+AB4757,1)</f>
        <v>672</v>
      </c>
      <c r="AD4757" s="48">
        <f>(ROUND(AC4757-AC4756,1)/AC4756)</f>
        <v>0.15384615384615385</v>
      </c>
    </row>
    <row r="4758" spans="1:30">
      <c r="A4758" s="99" t="s">
        <v>801</v>
      </c>
      <c r="B4758" s="89">
        <v>12</v>
      </c>
      <c r="C4758" s="21" t="s">
        <v>834</v>
      </c>
      <c r="D4758" s="12">
        <v>112</v>
      </c>
      <c r="E4758" s="12">
        <v>0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0</v>
      </c>
      <c r="L4758" s="13">
        <v>0</v>
      </c>
      <c r="M4758" s="13">
        <v>0</v>
      </c>
      <c r="N4758" s="14">
        <f>D4758*$D$5</f>
        <v>224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322.56000000000006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3"/>
        <v>546.56000000000006</v>
      </c>
      <c r="Y4758" s="14">
        <f t="shared" si="1504"/>
        <v>0</v>
      </c>
      <c r="Z4758" s="14">
        <f t="shared" si="1505"/>
        <v>0</v>
      </c>
      <c r="AA4758" s="14">
        <f t="shared" si="1506"/>
        <v>0</v>
      </c>
      <c r="AB4758" s="14">
        <f t="shared" si="1507"/>
        <v>0</v>
      </c>
      <c r="AC4758" s="15">
        <f t="shared" ref="AC4758:AC4770" si="1508">ROUND(X4758+Y4758+Z4758+AA4758+AB4758,1)</f>
        <v>546.6</v>
      </c>
      <c r="AD4758" s="48">
        <f>(ROUND(AC4758-AC4756,1)/AC4756)</f>
        <v>-6.1469780219780217E-2</v>
      </c>
    </row>
    <row r="4759" spans="1:30">
      <c r="A4759" s="99" t="s">
        <v>802</v>
      </c>
      <c r="B4759" s="89">
        <v>0</v>
      </c>
      <c r="C4759" s="21" t="s">
        <v>337</v>
      </c>
      <c r="D4759" s="12">
        <v>112</v>
      </c>
      <c r="E4759" s="12">
        <v>0</v>
      </c>
      <c r="F4759" s="12">
        <v>0</v>
      </c>
      <c r="G4759" s="12">
        <v>0</v>
      </c>
      <c r="H4759" s="12">
        <v>0</v>
      </c>
      <c r="I4759" s="13">
        <v>20</v>
      </c>
      <c r="J4759" s="13">
        <v>60</v>
      </c>
      <c r="K4759" s="13">
        <v>0</v>
      </c>
      <c r="L4759" s="13">
        <v>0</v>
      </c>
      <c r="M4759" s="13">
        <v>0</v>
      </c>
      <c r="N4759" s="14">
        <f>D4759*$D$6</f>
        <v>224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322.56000000000006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3"/>
        <v>546.56000000000006</v>
      </c>
      <c r="Y4759" s="14">
        <f t="shared" si="1504"/>
        <v>0</v>
      </c>
      <c r="Z4759" s="14">
        <f t="shared" si="1505"/>
        <v>0</v>
      </c>
      <c r="AA4759" s="14">
        <f t="shared" si="1506"/>
        <v>0</v>
      </c>
      <c r="AB4759" s="14">
        <f t="shared" si="1507"/>
        <v>0</v>
      </c>
      <c r="AC4759" s="15">
        <f t="shared" si="1508"/>
        <v>546.6</v>
      </c>
      <c r="AD4759" s="48">
        <f>(ROUND(AC4759-AC4756,1)/AC4756)</f>
        <v>-6.1469780219780217E-2</v>
      </c>
    </row>
    <row r="4760" spans="1:30">
      <c r="A4760" s="99" t="s">
        <v>803</v>
      </c>
      <c r="B4760" s="89">
        <v>0</v>
      </c>
      <c r="C4760" s="21" t="s">
        <v>338</v>
      </c>
      <c r="D4760" s="12">
        <v>112</v>
      </c>
      <c r="E4760" s="12">
        <v>0</v>
      </c>
      <c r="F4760" s="12">
        <v>0</v>
      </c>
      <c r="G4760" s="12">
        <v>0</v>
      </c>
      <c r="H4760" s="12">
        <v>0</v>
      </c>
      <c r="I4760" s="13">
        <v>20</v>
      </c>
      <c r="J4760" s="13">
        <v>60</v>
      </c>
      <c r="K4760" s="13">
        <v>0</v>
      </c>
      <c r="L4760" s="13">
        <v>0</v>
      </c>
      <c r="M4760" s="13">
        <v>0</v>
      </c>
      <c r="N4760" s="14">
        <f>D4760*$D$7</f>
        <v>224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322.56000000000006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3"/>
        <v>546.56000000000006</v>
      </c>
      <c r="Y4760" s="14">
        <f t="shared" si="1504"/>
        <v>0</v>
      </c>
      <c r="Z4760" s="14">
        <f t="shared" si="1505"/>
        <v>0</v>
      </c>
      <c r="AA4760" s="14">
        <f t="shared" si="1506"/>
        <v>0</v>
      </c>
      <c r="AB4760" s="14">
        <f t="shared" si="1507"/>
        <v>0</v>
      </c>
      <c r="AC4760" s="15">
        <f t="shared" si="1508"/>
        <v>546.6</v>
      </c>
      <c r="AD4760" s="48">
        <f>(ROUND(AC4760-AC4756,1)/AC4756)</f>
        <v>-6.1469780219780217E-2</v>
      </c>
    </row>
    <row r="4761" spans="1:30">
      <c r="A4761" s="99" t="s">
        <v>653</v>
      </c>
      <c r="B4761" s="89"/>
      <c r="C4761" s="21" t="s">
        <v>339</v>
      </c>
      <c r="D4761" s="12">
        <v>112</v>
      </c>
      <c r="E4761" s="12">
        <v>0</v>
      </c>
      <c r="F4761" s="12">
        <v>0</v>
      </c>
      <c r="G4761" s="12">
        <v>0</v>
      </c>
      <c r="H4761" s="12">
        <v>0</v>
      </c>
      <c r="I4761" s="13">
        <v>20</v>
      </c>
      <c r="J4761" s="13">
        <v>60</v>
      </c>
      <c r="K4761" s="13">
        <v>0</v>
      </c>
      <c r="L4761" s="13">
        <v>0</v>
      </c>
      <c r="M4761" s="13">
        <v>0</v>
      </c>
      <c r="N4761" s="14">
        <f>D4761*$D$8</f>
        <v>224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322.56000000000006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3"/>
        <v>546.56000000000006</v>
      </c>
      <c r="Y4761" s="14">
        <f t="shared" si="1504"/>
        <v>0</v>
      </c>
      <c r="Z4761" s="14">
        <f t="shared" si="1505"/>
        <v>0</v>
      </c>
      <c r="AA4761" s="14">
        <f t="shared" si="1506"/>
        <v>0</v>
      </c>
      <c r="AB4761" s="14">
        <f t="shared" si="1507"/>
        <v>0</v>
      </c>
      <c r="AC4761" s="15">
        <f t="shared" si="1508"/>
        <v>546.6</v>
      </c>
      <c r="AD4761" s="48">
        <f>(ROUND(AC4761-AC4756,1)/AC4756)</f>
        <v>-6.1469780219780217E-2</v>
      </c>
    </row>
    <row r="4762" spans="1:30">
      <c r="A4762" s="99" t="s">
        <v>594</v>
      </c>
      <c r="B4762" s="89"/>
      <c r="C4762" s="21" t="s">
        <v>1</v>
      </c>
      <c r="D4762" s="12">
        <v>56</v>
      </c>
      <c r="E4762" s="12">
        <v>112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85</v>
      </c>
      <c r="L4762" s="13">
        <v>0</v>
      </c>
      <c r="M4762" s="13">
        <v>0</v>
      </c>
      <c r="N4762" s="14">
        <f>D4762*$D$9</f>
        <v>72.8</v>
      </c>
      <c r="O4762" s="14">
        <f>E4762*$E$9</f>
        <v>168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116.47999999999999</v>
      </c>
      <c r="T4762" s="14">
        <f>(O4762/100)*(K4762*$K$9)</f>
        <v>285.59999999999997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3"/>
        <v>189.27999999999997</v>
      </c>
      <c r="Y4762" s="14">
        <f t="shared" si="1504"/>
        <v>453.59999999999997</v>
      </c>
      <c r="Z4762" s="14">
        <f t="shared" si="1505"/>
        <v>0</v>
      </c>
      <c r="AA4762" s="14">
        <f t="shared" si="1506"/>
        <v>0</v>
      </c>
      <c r="AB4762" s="14">
        <f t="shared" si="1507"/>
        <v>0</v>
      </c>
      <c r="AC4762" s="15">
        <f t="shared" si="1508"/>
        <v>642.9</v>
      </c>
      <c r="AD4762" s="48">
        <f>(ROUND(AC4762-AC4756,1)/AC4756)</f>
        <v>0.10388049450549451</v>
      </c>
    </row>
    <row r="4763" spans="1:30">
      <c r="A4763" s="99" t="s">
        <v>829</v>
      </c>
      <c r="B4763" s="89"/>
      <c r="C4763" s="21" t="s">
        <v>2</v>
      </c>
      <c r="D4763" s="12">
        <v>56</v>
      </c>
      <c r="E4763" s="12">
        <v>0</v>
      </c>
      <c r="F4763" s="12">
        <v>112</v>
      </c>
      <c r="G4763" s="12">
        <v>0</v>
      </c>
      <c r="H4763" s="12">
        <v>0</v>
      </c>
      <c r="I4763" s="13">
        <v>20</v>
      </c>
      <c r="J4763" s="13">
        <v>60</v>
      </c>
      <c r="K4763" s="13">
        <v>42.5</v>
      </c>
      <c r="L4763" s="13">
        <v>42.5</v>
      </c>
      <c r="M4763" s="13">
        <v>0</v>
      </c>
      <c r="N4763" s="14">
        <f>D4763*$D$10</f>
        <v>72.8</v>
      </c>
      <c r="O4763" s="14">
        <f>E4763*$E$10</f>
        <v>0</v>
      </c>
      <c r="P4763" s="14">
        <f>F4763*$F$10</f>
        <v>168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116.47999999999999</v>
      </c>
      <c r="T4763" s="14">
        <f>(O4763/100)*(K4763*$J$10)</f>
        <v>0</v>
      </c>
      <c r="U4763" s="14">
        <f>(P4763/100)*(K4763*$K$10)+(P4763/100)*(L4763*$L$10)</f>
        <v>285.59999999999997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3"/>
        <v>189.27999999999997</v>
      </c>
      <c r="Y4763" s="14">
        <f t="shared" si="1504"/>
        <v>0</v>
      </c>
      <c r="Z4763" s="14">
        <f t="shared" si="1505"/>
        <v>453.59999999999997</v>
      </c>
      <c r="AA4763" s="14">
        <f t="shared" si="1506"/>
        <v>0</v>
      </c>
      <c r="AB4763" s="14">
        <f t="shared" si="1507"/>
        <v>0</v>
      </c>
      <c r="AC4763" s="15">
        <f t="shared" si="1508"/>
        <v>642.9</v>
      </c>
      <c r="AD4763" s="48">
        <f>(ROUND(AC4763-AC4756,1)/AC4756)</f>
        <v>0.10388049450549451</v>
      </c>
    </row>
    <row r="4764" spans="1:30">
      <c r="A4764" s="99" t="s">
        <v>830</v>
      </c>
      <c r="B4764" s="89"/>
      <c r="C4764" s="21" t="s">
        <v>3</v>
      </c>
      <c r="D4764" s="12">
        <v>56</v>
      </c>
      <c r="E4764" s="12">
        <v>0</v>
      </c>
      <c r="F4764" s="12">
        <v>0</v>
      </c>
      <c r="G4764" s="12">
        <v>112</v>
      </c>
      <c r="H4764" s="12">
        <v>0</v>
      </c>
      <c r="I4764" s="13">
        <v>20</v>
      </c>
      <c r="J4764" s="13">
        <v>60</v>
      </c>
      <c r="K4764" s="13">
        <v>0</v>
      </c>
      <c r="L4764" s="13">
        <v>85</v>
      </c>
      <c r="M4764" s="13">
        <v>0</v>
      </c>
      <c r="N4764" s="14">
        <f>D4764*$D$11</f>
        <v>72.8</v>
      </c>
      <c r="O4764" s="14">
        <f>E4764*$E$11</f>
        <v>0</v>
      </c>
      <c r="P4764" s="14">
        <f>F4764*$F$11</f>
        <v>0</v>
      </c>
      <c r="Q4764" s="14">
        <f>G4764*$G$11</f>
        <v>168</v>
      </c>
      <c r="R4764" s="14">
        <f>H4764*$H$11</f>
        <v>0</v>
      </c>
      <c r="S4764" s="14">
        <f>(N4764/100)*(I4764*$I$11)+(N4764/100)*(J4764*$J$11)</f>
        <v>116.47999999999999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285.59999999999997</v>
      </c>
      <c r="W4764" s="14">
        <f>(R4764/100)*(K4764*$K$11)+(R4764/100)*(L4764*$L$11)</f>
        <v>0</v>
      </c>
      <c r="X4764" s="14">
        <f t="shared" si="1503"/>
        <v>189.27999999999997</v>
      </c>
      <c r="Y4764" s="14">
        <f t="shared" si="1504"/>
        <v>0</v>
      </c>
      <c r="Z4764" s="14">
        <f t="shared" si="1505"/>
        <v>0</v>
      </c>
      <c r="AA4764" s="14">
        <f t="shared" si="1506"/>
        <v>453.59999999999997</v>
      </c>
      <c r="AB4764" s="14">
        <f t="shared" si="1507"/>
        <v>0</v>
      </c>
      <c r="AC4764" s="15">
        <f t="shared" si="1508"/>
        <v>642.9</v>
      </c>
      <c r="AD4764" s="48">
        <f>(ROUND(AC4764-AC4756,1)/AC4756)</f>
        <v>0.10388049450549451</v>
      </c>
    </row>
    <row r="4765" spans="1:30">
      <c r="A4765" s="99" t="s">
        <v>831</v>
      </c>
      <c r="B4765" s="89"/>
      <c r="C4765" s="21" t="s">
        <v>4</v>
      </c>
      <c r="D4765" s="12">
        <v>56</v>
      </c>
      <c r="E4765" s="12">
        <v>0</v>
      </c>
      <c r="F4765" s="12">
        <v>0</v>
      </c>
      <c r="G4765" s="12">
        <v>0</v>
      </c>
      <c r="H4765" s="12">
        <v>112</v>
      </c>
      <c r="I4765" s="13">
        <v>20</v>
      </c>
      <c r="J4765" s="13">
        <v>60</v>
      </c>
      <c r="K4765" s="13">
        <v>42.5</v>
      </c>
      <c r="L4765" s="13">
        <v>42.5</v>
      </c>
      <c r="M4765" s="13">
        <v>0</v>
      </c>
      <c r="N4765" s="14">
        <f>D4765*$D$12</f>
        <v>72.8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168</v>
      </c>
      <c r="S4765" s="14">
        <f>(N4765/100)*(I4765*$I$12)+(N4765/100)*(J4765*$J$12)</f>
        <v>116.47999999999999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285.59999999999997</v>
      </c>
      <c r="X4765" s="14">
        <f t="shared" si="1503"/>
        <v>189.27999999999997</v>
      </c>
      <c r="Y4765" s="14">
        <f t="shared" si="1504"/>
        <v>0</v>
      </c>
      <c r="Z4765" s="14">
        <f t="shared" si="1505"/>
        <v>0</v>
      </c>
      <c r="AA4765" s="14">
        <f t="shared" si="1506"/>
        <v>0</v>
      </c>
      <c r="AB4765" s="14">
        <f t="shared" si="1507"/>
        <v>453.59999999999997</v>
      </c>
      <c r="AC4765" s="15">
        <f t="shared" si="1508"/>
        <v>642.9</v>
      </c>
      <c r="AD4765" s="48">
        <f>(ROUND(AC4765-AC4756,1)/AC4756)</f>
        <v>0.10388049450549451</v>
      </c>
    </row>
    <row r="4766" spans="1:30">
      <c r="A4766" s="99" t="s">
        <v>832</v>
      </c>
      <c r="B4766" s="89"/>
      <c r="C4766" s="21" t="s">
        <v>327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20</v>
      </c>
      <c r="J4766" s="13">
        <v>60</v>
      </c>
      <c r="K4766" s="13">
        <v>0</v>
      </c>
      <c r="L4766" s="13">
        <v>0</v>
      </c>
      <c r="M4766" s="13">
        <v>70</v>
      </c>
      <c r="N4766" s="14">
        <f>D4766*$D$13</f>
        <v>168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504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672</v>
      </c>
      <c r="Y4766" s="14">
        <f t="shared" si="1504"/>
        <v>0</v>
      </c>
      <c r="Z4766" s="14">
        <f t="shared" si="1505"/>
        <v>0</v>
      </c>
      <c r="AA4766" s="14">
        <f t="shared" si="1506"/>
        <v>0</v>
      </c>
      <c r="AB4766" s="14">
        <f t="shared" si="1507"/>
        <v>0</v>
      </c>
      <c r="AC4766" s="15">
        <f t="shared" si="1508"/>
        <v>672</v>
      </c>
      <c r="AD4766" s="48">
        <f>(ROUND(AC4766-AC4756,1)/AC4756)</f>
        <v>0.15384615384615385</v>
      </c>
    </row>
    <row r="4767" spans="1:30">
      <c r="A4767" s="99" t="s">
        <v>833</v>
      </c>
      <c r="B4767" s="89"/>
      <c r="C4767" s="21" t="s">
        <v>328</v>
      </c>
      <c r="D4767" s="12">
        <v>112</v>
      </c>
      <c r="E4767" s="12">
        <v>0</v>
      </c>
      <c r="F4767" s="12">
        <v>0</v>
      </c>
      <c r="G4767" s="12">
        <v>0</v>
      </c>
      <c r="H4767" s="12">
        <v>0</v>
      </c>
      <c r="I4767" s="13">
        <v>20</v>
      </c>
      <c r="J4767" s="13">
        <v>60</v>
      </c>
      <c r="K4767" s="13">
        <v>70</v>
      </c>
      <c r="L4767" s="13">
        <v>0</v>
      </c>
      <c r="M4767" s="13">
        <v>0</v>
      </c>
      <c r="N4767" s="14">
        <f>D4767*$D$14</f>
        <v>168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504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3"/>
        <v>672</v>
      </c>
      <c r="Y4767" s="14">
        <f t="shared" si="1504"/>
        <v>0</v>
      </c>
      <c r="Z4767" s="14">
        <f t="shared" si="1505"/>
        <v>0</v>
      </c>
      <c r="AA4767" s="14">
        <f t="shared" si="1506"/>
        <v>0</v>
      </c>
      <c r="AB4767" s="14">
        <f t="shared" si="1507"/>
        <v>0</v>
      </c>
      <c r="AC4767" s="15">
        <f t="shared" si="1508"/>
        <v>672</v>
      </c>
      <c r="AD4767" s="48">
        <f>(ROUND(AC4767-AC4756,1)/AC4756)</f>
        <v>0.15384615384615385</v>
      </c>
    </row>
    <row r="4768" spans="1:30">
      <c r="A4768" s="99"/>
      <c r="B4768" s="89"/>
      <c r="C4768" s="21" t="s">
        <v>329</v>
      </c>
      <c r="D4768" s="12">
        <v>112</v>
      </c>
      <c r="E4768" s="12">
        <v>0</v>
      </c>
      <c r="F4768" s="12">
        <v>0</v>
      </c>
      <c r="G4768" s="12">
        <v>0</v>
      </c>
      <c r="H4768" s="12">
        <v>0</v>
      </c>
      <c r="I4768" s="13">
        <v>20</v>
      </c>
      <c r="J4768" s="13">
        <v>60</v>
      </c>
      <c r="K4768" s="13">
        <v>0</v>
      </c>
      <c r="L4768" s="13">
        <v>70</v>
      </c>
      <c r="M4768" s="13">
        <v>0</v>
      </c>
      <c r="N4768" s="14">
        <f>D4768*$D$15</f>
        <v>168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504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3"/>
        <v>672</v>
      </c>
      <c r="Y4768" s="14">
        <f t="shared" si="1504"/>
        <v>0</v>
      </c>
      <c r="Z4768" s="14">
        <f t="shared" si="1505"/>
        <v>0</v>
      </c>
      <c r="AA4768" s="14">
        <f t="shared" si="1506"/>
        <v>0</v>
      </c>
      <c r="AB4768" s="14">
        <f t="shared" si="1507"/>
        <v>0</v>
      </c>
      <c r="AC4768" s="15">
        <f t="shared" si="1508"/>
        <v>672</v>
      </c>
      <c r="AD4768" s="48">
        <f>(ROUND(AC4768-AC4756,1)/AC4756)</f>
        <v>0.15384615384615385</v>
      </c>
    </row>
    <row r="4769" spans="1:30">
      <c r="A4769" s="99"/>
      <c r="B4769" s="89"/>
      <c r="C4769" s="21" t="s">
        <v>325</v>
      </c>
      <c r="D4769" s="12">
        <v>112</v>
      </c>
      <c r="E4769" s="12">
        <v>0</v>
      </c>
      <c r="F4769" s="12">
        <v>0</v>
      </c>
      <c r="G4769" s="12">
        <v>0</v>
      </c>
      <c r="H4769" s="12">
        <v>0</v>
      </c>
      <c r="I4769" s="13">
        <v>20</v>
      </c>
      <c r="J4769" s="13">
        <v>83</v>
      </c>
      <c r="K4769" s="13">
        <v>0</v>
      </c>
      <c r="L4769" s="13">
        <v>0</v>
      </c>
      <c r="M4769" s="13">
        <v>0</v>
      </c>
      <c r="N4769" s="14">
        <f>D4769*$D$16</f>
        <v>179.20000000000002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556.41600000000005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3"/>
        <v>735.6160000000001</v>
      </c>
      <c r="Y4769" s="14">
        <f t="shared" si="1504"/>
        <v>0</v>
      </c>
      <c r="Z4769" s="14">
        <f t="shared" si="1505"/>
        <v>0</v>
      </c>
      <c r="AA4769" s="14">
        <f t="shared" si="1506"/>
        <v>0</v>
      </c>
      <c r="AB4769" s="14">
        <f t="shared" si="1507"/>
        <v>0</v>
      </c>
      <c r="AC4769" s="15">
        <f t="shared" si="1508"/>
        <v>735.6</v>
      </c>
      <c r="AD4769" s="48">
        <f>(ROUND(AC4769-AC4756,1)/AC4756)</f>
        <v>0.26304945054945056</v>
      </c>
    </row>
    <row r="4770" spans="1:30">
      <c r="A4770" s="99"/>
      <c r="B4770" s="89"/>
      <c r="C4770" s="21" t="s">
        <v>326</v>
      </c>
      <c r="D4770" s="12">
        <v>112</v>
      </c>
      <c r="E4770" s="12">
        <v>0</v>
      </c>
      <c r="F4770" s="12">
        <v>0</v>
      </c>
      <c r="G4770" s="12">
        <v>0</v>
      </c>
      <c r="H4770" s="12">
        <v>0</v>
      </c>
      <c r="I4770" s="13">
        <v>55</v>
      </c>
      <c r="J4770" s="13">
        <v>60</v>
      </c>
      <c r="K4770" s="13">
        <v>0</v>
      </c>
      <c r="L4770" s="13">
        <v>0</v>
      </c>
      <c r="M4770" s="13">
        <v>0</v>
      </c>
      <c r="N4770" s="14">
        <f>D4770*$D$17</f>
        <v>179.20000000000002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452.48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3"/>
        <v>631.68000000000006</v>
      </c>
      <c r="Y4770" s="14">
        <f t="shared" si="1504"/>
        <v>0</v>
      </c>
      <c r="Z4770" s="14">
        <f t="shared" si="1505"/>
        <v>0</v>
      </c>
      <c r="AA4770" s="14">
        <f t="shared" si="1506"/>
        <v>0</v>
      </c>
      <c r="AB4770" s="14">
        <f t="shared" si="1507"/>
        <v>0</v>
      </c>
      <c r="AC4770" s="15">
        <f t="shared" si="1508"/>
        <v>631.70000000000005</v>
      </c>
      <c r="AD4770" s="48">
        <f>(ROUND(AC4770-AC4756,1)/AC4756)</f>
        <v>8.4649725274725279E-2</v>
      </c>
    </row>
    <row r="4771" spans="1:30">
      <c r="A4771" s="106" t="s">
        <v>0</v>
      </c>
      <c r="B4771" s="90" t="s">
        <v>204</v>
      </c>
      <c r="C4771" s="50" t="s">
        <v>241</v>
      </c>
      <c r="D4771" s="11">
        <v>145</v>
      </c>
      <c r="E4771" s="11">
        <v>0</v>
      </c>
      <c r="F4771" s="11">
        <v>0</v>
      </c>
      <c r="G4771" s="11">
        <v>0</v>
      </c>
      <c r="H4771" s="11">
        <v>0</v>
      </c>
      <c r="I4771" s="51">
        <v>60</v>
      </c>
      <c r="J4771" s="51">
        <v>0</v>
      </c>
      <c r="K4771" s="51">
        <v>0</v>
      </c>
      <c r="L4771" s="51">
        <v>0</v>
      </c>
      <c r="M4771" s="51">
        <v>0</v>
      </c>
      <c r="N4771" s="52">
        <f>D4771*$D$3</f>
        <v>290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0</v>
      </c>
      <c r="S4771" s="52">
        <f>(N4771/100)*(I4771*$I$3)+(N4771/100)*(J4771*$J$3)</f>
        <v>348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0</v>
      </c>
      <c r="X4771" s="52">
        <f t="shared" si="1503"/>
        <v>638</v>
      </c>
      <c r="Y4771" s="52">
        <f t="shared" si="1504"/>
        <v>0</v>
      </c>
      <c r="Z4771" s="52">
        <f t="shared" si="1505"/>
        <v>0</v>
      </c>
      <c r="AA4771" s="52">
        <f t="shared" si="1506"/>
        <v>0</v>
      </c>
      <c r="AB4771" s="52">
        <f t="shared" si="1507"/>
        <v>0</v>
      </c>
      <c r="AC4771" s="53">
        <f>ROUND(X4771+Y4771+Z4771+AA4771+AB4771,1)</f>
        <v>638</v>
      </c>
      <c r="AD4771" s="58"/>
    </row>
    <row r="4772" spans="1:30">
      <c r="A4772" s="99" t="s">
        <v>800</v>
      </c>
      <c r="B4772" s="91">
        <v>40</v>
      </c>
      <c r="C4772" s="21" t="s">
        <v>324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70</v>
      </c>
      <c r="J4772" s="13">
        <v>18</v>
      </c>
      <c r="K4772" s="13">
        <v>0</v>
      </c>
      <c r="L4772" s="13">
        <v>0</v>
      </c>
      <c r="M4772" s="13">
        <v>0</v>
      </c>
      <c r="N4772" s="14">
        <f>D4772*$D$4</f>
        <v>232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0</v>
      </c>
      <c r="S4772" s="14">
        <f>(N4772/100)*(I4772*$I$4)+(N4772/100)*(J4772*$J$4)</f>
        <v>510.4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0</v>
      </c>
      <c r="X4772" s="14">
        <f t="shared" si="1503"/>
        <v>742.4</v>
      </c>
      <c r="Y4772" s="14">
        <f t="shared" si="1504"/>
        <v>0</v>
      </c>
      <c r="Z4772" s="14">
        <f t="shared" si="1505"/>
        <v>0</v>
      </c>
      <c r="AA4772" s="14">
        <f t="shared" si="1506"/>
        <v>0</v>
      </c>
      <c r="AB4772" s="14">
        <f t="shared" si="1507"/>
        <v>0</v>
      </c>
      <c r="AC4772" s="15">
        <f>ROUND(X4772+Y4772+Z4772+AA4772+AB4772,1)</f>
        <v>742.4</v>
      </c>
      <c r="AD4772" s="48">
        <f>(ROUND(AC4772-AC4771,1)/AC4771)</f>
        <v>0.16363636363636364</v>
      </c>
    </row>
    <row r="4773" spans="1:30">
      <c r="A4773" s="99" t="s">
        <v>801</v>
      </c>
      <c r="B4773" s="91">
        <v>0</v>
      </c>
      <c r="C4773" s="21" t="s">
        <v>834</v>
      </c>
      <c r="D4773" s="12">
        <v>145</v>
      </c>
      <c r="E4773" s="12">
        <v>0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0</v>
      </c>
      <c r="L4773" s="13">
        <v>0</v>
      </c>
      <c r="M4773" s="13">
        <v>0</v>
      </c>
      <c r="N4773" s="14">
        <f>D4773*$D$5</f>
        <v>290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0</v>
      </c>
      <c r="S4773" s="14">
        <f>(N4773/100)*(I4773*$I$5)+(N4773/100)*(J4773*$J$5)</f>
        <v>313.2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0</v>
      </c>
      <c r="X4773" s="14">
        <f t="shared" si="1503"/>
        <v>603.20000000000005</v>
      </c>
      <c r="Y4773" s="14">
        <f t="shared" si="1504"/>
        <v>0</v>
      </c>
      <c r="Z4773" s="14">
        <f t="shared" si="1505"/>
        <v>0</v>
      </c>
      <c r="AA4773" s="14">
        <f t="shared" si="1506"/>
        <v>0</v>
      </c>
      <c r="AB4773" s="14">
        <f t="shared" si="1507"/>
        <v>0</v>
      </c>
      <c r="AC4773" s="15">
        <f t="shared" ref="AC4773:AC4785" si="1509">ROUND(X4773+Y4773+Z4773+AA4773+AB4773,1)</f>
        <v>603.20000000000005</v>
      </c>
      <c r="AD4773" s="48">
        <f>(ROUND(AC4773-AC4771,1)/AC4771)</f>
        <v>-5.4545454545454543E-2</v>
      </c>
    </row>
    <row r="4774" spans="1:30">
      <c r="A4774" s="99" t="s">
        <v>802</v>
      </c>
      <c r="B4774" s="91">
        <v>0</v>
      </c>
      <c r="C4774" s="21" t="s">
        <v>337</v>
      </c>
      <c r="D4774" s="12">
        <v>145</v>
      </c>
      <c r="E4774" s="12">
        <v>0</v>
      </c>
      <c r="F4774" s="12">
        <v>0</v>
      </c>
      <c r="G4774" s="12">
        <v>0</v>
      </c>
      <c r="H4774" s="12">
        <v>0</v>
      </c>
      <c r="I4774" s="13">
        <v>60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D4774*$D$6</f>
        <v>290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0</v>
      </c>
      <c r="S4774" s="14">
        <f>(N4774/100)*(I4774*$I$6)+(N4774/100)*(J4774*$J$6)</f>
        <v>313.2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0</v>
      </c>
      <c r="X4774" s="14">
        <f t="shared" si="1503"/>
        <v>603.20000000000005</v>
      </c>
      <c r="Y4774" s="14">
        <f t="shared" si="1504"/>
        <v>0</v>
      </c>
      <c r="Z4774" s="14">
        <f t="shared" si="1505"/>
        <v>0</v>
      </c>
      <c r="AA4774" s="14">
        <f t="shared" si="1506"/>
        <v>0</v>
      </c>
      <c r="AB4774" s="14">
        <f t="shared" ref="AB4774:AB4785" si="1510">R4774+W4774</f>
        <v>0</v>
      </c>
      <c r="AC4774" s="15">
        <f t="shared" si="1509"/>
        <v>603.20000000000005</v>
      </c>
      <c r="AD4774" s="48">
        <f>(ROUND(AC4774-AC4771,1)/AC4771)</f>
        <v>-5.4545454545454543E-2</v>
      </c>
    </row>
    <row r="4775" spans="1:30">
      <c r="A4775" s="99" t="s">
        <v>803</v>
      </c>
      <c r="B4775" s="91">
        <v>0</v>
      </c>
      <c r="C4775" s="21" t="s">
        <v>338</v>
      </c>
      <c r="D4775" s="12">
        <v>145</v>
      </c>
      <c r="E4775" s="12">
        <v>0</v>
      </c>
      <c r="F4775" s="12">
        <v>0</v>
      </c>
      <c r="G4775" s="12">
        <v>0</v>
      </c>
      <c r="H4775" s="12">
        <v>0</v>
      </c>
      <c r="I4775" s="13">
        <v>60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D4775*$D$7</f>
        <v>290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0</v>
      </c>
      <c r="S4775" s="14">
        <f>(N4775/100)*(I4775*$I$7)+(N4775/100)*(J4775*$J$7)</f>
        <v>313.2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0</v>
      </c>
      <c r="X4775" s="14">
        <f t="shared" si="1503"/>
        <v>603.20000000000005</v>
      </c>
      <c r="Y4775" s="14">
        <f t="shared" si="1504"/>
        <v>0</v>
      </c>
      <c r="Z4775" s="14">
        <f t="shared" si="1505"/>
        <v>0</v>
      </c>
      <c r="AA4775" s="14">
        <f t="shared" si="1506"/>
        <v>0</v>
      </c>
      <c r="AB4775" s="14">
        <f t="shared" si="1510"/>
        <v>0</v>
      </c>
      <c r="AC4775" s="15">
        <f t="shared" si="1509"/>
        <v>603.20000000000005</v>
      </c>
      <c r="AD4775" s="48">
        <f>(ROUND(AC4775-AC4771,1)/AC4771)</f>
        <v>-5.4545454545454543E-2</v>
      </c>
    </row>
    <row r="4776" spans="1:30">
      <c r="A4776" s="99" t="s">
        <v>653</v>
      </c>
      <c r="B4776" s="91"/>
      <c r="C4776" s="21" t="s">
        <v>339</v>
      </c>
      <c r="D4776" s="12">
        <v>145</v>
      </c>
      <c r="E4776" s="12">
        <v>0</v>
      </c>
      <c r="F4776" s="12">
        <v>0</v>
      </c>
      <c r="G4776" s="12">
        <v>0</v>
      </c>
      <c r="H4776" s="12">
        <v>0</v>
      </c>
      <c r="I4776" s="13">
        <v>60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D4776*$D$8</f>
        <v>290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0</v>
      </c>
      <c r="S4776" s="14">
        <f>(N4776/100)*(I4776*$I$8)+(N4776/100)*(J4776*$J$8)</f>
        <v>313.2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0</v>
      </c>
      <c r="X4776" s="14">
        <f t="shared" si="1503"/>
        <v>603.20000000000005</v>
      </c>
      <c r="Y4776" s="14">
        <f t="shared" si="1504"/>
        <v>0</v>
      </c>
      <c r="Z4776" s="14">
        <f t="shared" si="1505"/>
        <v>0</v>
      </c>
      <c r="AA4776" s="14">
        <f t="shared" si="1506"/>
        <v>0</v>
      </c>
      <c r="AB4776" s="14">
        <f t="shared" si="1510"/>
        <v>0</v>
      </c>
      <c r="AC4776" s="15">
        <f t="shared" si="1509"/>
        <v>603.20000000000005</v>
      </c>
      <c r="AD4776" s="48">
        <f>(ROUND(AC4776-AC4771,1)/AC4771)</f>
        <v>-5.4545454545454543E-2</v>
      </c>
    </row>
    <row r="4777" spans="1:30">
      <c r="A4777" s="99" t="s">
        <v>594</v>
      </c>
      <c r="B4777" s="91"/>
      <c r="C4777" s="21" t="s">
        <v>1</v>
      </c>
      <c r="D4777" s="12">
        <v>73</v>
      </c>
      <c r="E4777" s="12">
        <v>145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64</v>
      </c>
      <c r="L4777" s="13">
        <v>0</v>
      </c>
      <c r="M4777" s="13">
        <v>0</v>
      </c>
      <c r="N4777" s="14">
        <f>D4777*$D$9</f>
        <v>94.9</v>
      </c>
      <c r="O4777" s="14">
        <f>E4777*$E$9</f>
        <v>217.5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113.88000000000001</v>
      </c>
      <c r="T4777" s="14">
        <f>(O4777/100)*(K4777*$K$9)</f>
        <v>278.39999999999998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3"/>
        <v>208.78000000000003</v>
      </c>
      <c r="Y4777" s="14">
        <f t="shared" si="1504"/>
        <v>495.9</v>
      </c>
      <c r="Z4777" s="14">
        <f t="shared" si="1505"/>
        <v>0</v>
      </c>
      <c r="AA4777" s="14">
        <f t="shared" si="1506"/>
        <v>0</v>
      </c>
      <c r="AB4777" s="14">
        <f t="shared" si="1510"/>
        <v>0</v>
      </c>
      <c r="AC4777" s="15">
        <f t="shared" si="1509"/>
        <v>704.7</v>
      </c>
      <c r="AD4777" s="48">
        <f>(ROUND(AC4777-AC4771,1)/AC4771)</f>
        <v>0.10454545454545455</v>
      </c>
    </row>
    <row r="4778" spans="1:30">
      <c r="A4778" s="99" t="s">
        <v>829</v>
      </c>
      <c r="B4778" s="91"/>
      <c r="C4778" s="21" t="s">
        <v>2</v>
      </c>
      <c r="D4778" s="12">
        <v>73</v>
      </c>
      <c r="E4778" s="12">
        <v>0</v>
      </c>
      <c r="F4778" s="12">
        <v>145</v>
      </c>
      <c r="G4778" s="12">
        <v>0</v>
      </c>
      <c r="H4778" s="12">
        <v>0</v>
      </c>
      <c r="I4778" s="13">
        <v>60</v>
      </c>
      <c r="J4778" s="13">
        <v>0</v>
      </c>
      <c r="K4778" s="13">
        <v>32</v>
      </c>
      <c r="L4778" s="13">
        <v>32</v>
      </c>
      <c r="M4778" s="13">
        <v>0</v>
      </c>
      <c r="N4778" s="14">
        <f>D4778*$D$10</f>
        <v>94.9</v>
      </c>
      <c r="O4778" s="14">
        <f>E4778*$E$10</f>
        <v>0</v>
      </c>
      <c r="P4778" s="14">
        <f>F4778*$F$10</f>
        <v>217.5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113.88000000000001</v>
      </c>
      <c r="T4778" s="14">
        <f>(O4778/100)*(K4778*$J$10)</f>
        <v>0</v>
      </c>
      <c r="U4778" s="14">
        <f>(P4778/100)*(K4778*$K$10)+(P4778/100)*(L4778*$L$10)</f>
        <v>278.39999999999998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3"/>
        <v>208.78000000000003</v>
      </c>
      <c r="Y4778" s="14">
        <f t="shared" si="1504"/>
        <v>0</v>
      </c>
      <c r="Z4778" s="14">
        <f t="shared" si="1505"/>
        <v>495.9</v>
      </c>
      <c r="AA4778" s="14">
        <f t="shared" si="1506"/>
        <v>0</v>
      </c>
      <c r="AB4778" s="14">
        <f t="shared" si="1510"/>
        <v>0</v>
      </c>
      <c r="AC4778" s="15">
        <f t="shared" si="1509"/>
        <v>704.7</v>
      </c>
      <c r="AD4778" s="48">
        <f>(ROUND(AC4778-AC4771,1)/AC4771)</f>
        <v>0.10454545454545455</v>
      </c>
    </row>
    <row r="4779" spans="1:30">
      <c r="A4779" s="99" t="s">
        <v>830</v>
      </c>
      <c r="B4779" s="91"/>
      <c r="C4779" s="21" t="s">
        <v>3</v>
      </c>
      <c r="D4779" s="12">
        <v>73</v>
      </c>
      <c r="E4779" s="12">
        <v>0</v>
      </c>
      <c r="F4779" s="12">
        <v>0</v>
      </c>
      <c r="G4779" s="12">
        <v>145</v>
      </c>
      <c r="H4779" s="12">
        <v>0</v>
      </c>
      <c r="I4779" s="13">
        <v>60</v>
      </c>
      <c r="J4779" s="13">
        <v>0</v>
      </c>
      <c r="K4779" s="13">
        <v>0</v>
      </c>
      <c r="L4779" s="13">
        <v>64</v>
      </c>
      <c r="M4779" s="13">
        <v>0</v>
      </c>
      <c r="N4779" s="14">
        <f>D4779*$D$11</f>
        <v>94.9</v>
      </c>
      <c r="O4779" s="14">
        <f>E4779*$E$11</f>
        <v>0</v>
      </c>
      <c r="P4779" s="14">
        <f>F4779*$F$11</f>
        <v>0</v>
      </c>
      <c r="Q4779" s="14">
        <f>G4779*$G$11</f>
        <v>217.5</v>
      </c>
      <c r="R4779" s="14">
        <f>H4779*$H$11</f>
        <v>0</v>
      </c>
      <c r="S4779" s="14">
        <f>(N4779/100)*(I4779*$I$11)+(N4779/100)*(J4779*$J$11)</f>
        <v>113.88000000000001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278.39999999999998</v>
      </c>
      <c r="W4779" s="14">
        <f>(R4779/100)*(K4779*$K$11)+(R4779/100)*(L4779*$L$11)</f>
        <v>0</v>
      </c>
      <c r="X4779" s="14">
        <f t="shared" si="1503"/>
        <v>208.78000000000003</v>
      </c>
      <c r="Y4779" s="14">
        <f t="shared" si="1504"/>
        <v>0</v>
      </c>
      <c r="Z4779" s="14">
        <f t="shared" si="1505"/>
        <v>0</v>
      </c>
      <c r="AA4779" s="14">
        <f t="shared" si="1506"/>
        <v>495.9</v>
      </c>
      <c r="AB4779" s="14">
        <f t="shared" si="1510"/>
        <v>0</v>
      </c>
      <c r="AC4779" s="15">
        <f t="shared" si="1509"/>
        <v>704.7</v>
      </c>
      <c r="AD4779" s="48">
        <f>(ROUND(AC4779-AC4771,1)/AC4771)</f>
        <v>0.10454545454545455</v>
      </c>
    </row>
    <row r="4780" spans="1:30">
      <c r="A4780" s="99" t="s">
        <v>831</v>
      </c>
      <c r="B4780" s="91"/>
      <c r="C4780" s="21" t="s">
        <v>4</v>
      </c>
      <c r="D4780" s="12">
        <v>73</v>
      </c>
      <c r="E4780" s="12">
        <v>0</v>
      </c>
      <c r="F4780" s="12">
        <v>0</v>
      </c>
      <c r="G4780" s="12">
        <v>0</v>
      </c>
      <c r="H4780" s="12">
        <v>145</v>
      </c>
      <c r="I4780" s="13">
        <v>60</v>
      </c>
      <c r="J4780" s="13">
        <v>0</v>
      </c>
      <c r="K4780" s="13">
        <v>32</v>
      </c>
      <c r="L4780" s="13">
        <v>32</v>
      </c>
      <c r="M4780" s="13">
        <v>0</v>
      </c>
      <c r="N4780" s="14">
        <f>D4780*$D$12</f>
        <v>94.9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217.5</v>
      </c>
      <c r="S4780" s="14">
        <f>(N4780/100)*(I4780*$I$12)+(N4780/100)*(J4780*$J$12)</f>
        <v>113.88000000000001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278.39999999999998</v>
      </c>
      <c r="X4780" s="14">
        <f t="shared" si="1503"/>
        <v>208.78000000000003</v>
      </c>
      <c r="Y4780" s="14">
        <f t="shared" si="1504"/>
        <v>0</v>
      </c>
      <c r="Z4780" s="14">
        <f t="shared" si="1505"/>
        <v>0</v>
      </c>
      <c r="AA4780" s="14">
        <f t="shared" si="1506"/>
        <v>0</v>
      </c>
      <c r="AB4780" s="14">
        <f t="shared" si="1510"/>
        <v>495.9</v>
      </c>
      <c r="AC4780" s="15">
        <f t="shared" si="1509"/>
        <v>704.7</v>
      </c>
      <c r="AD4780" s="48">
        <f>(ROUND(AC4780-AC4771,1)/AC4771)</f>
        <v>0.10454545454545455</v>
      </c>
    </row>
    <row r="4781" spans="1:30">
      <c r="A4781" s="99" t="s">
        <v>832</v>
      </c>
      <c r="B4781" s="91"/>
      <c r="C4781" s="21" t="s">
        <v>327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60</v>
      </c>
      <c r="J4781" s="13">
        <v>0</v>
      </c>
      <c r="K4781" s="13">
        <v>0</v>
      </c>
      <c r="L4781" s="13">
        <v>0</v>
      </c>
      <c r="M4781" s="13">
        <v>60</v>
      </c>
      <c r="N4781" s="14">
        <f>D4781*$D$13</f>
        <v>217.5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0</v>
      </c>
      <c r="S4781" s="14">
        <f>(N4781/100)*(I4781*$I$13)+(N4781/100)*(J4781*$J$13)+(N4781/100)*(M4781*$M$13)</f>
        <v>522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0</v>
      </c>
      <c r="X4781" s="14">
        <f>N4781+S4781</f>
        <v>739.5</v>
      </c>
      <c r="Y4781" s="14">
        <f t="shared" si="1504"/>
        <v>0</v>
      </c>
      <c r="Z4781" s="14">
        <f t="shared" si="1505"/>
        <v>0</v>
      </c>
      <c r="AA4781" s="14">
        <f t="shared" si="1506"/>
        <v>0</v>
      </c>
      <c r="AB4781" s="14">
        <f t="shared" si="1510"/>
        <v>0</v>
      </c>
      <c r="AC4781" s="15">
        <f t="shared" si="1509"/>
        <v>739.5</v>
      </c>
      <c r="AD4781" s="48">
        <f>(ROUND(AC4781-AC4771,1)/AC4771)</f>
        <v>0.15909090909090909</v>
      </c>
    </row>
    <row r="4782" spans="1:30">
      <c r="A4782" s="99" t="s">
        <v>833</v>
      </c>
      <c r="B4782" s="91"/>
      <c r="C4782" s="21" t="s">
        <v>328</v>
      </c>
      <c r="D4782" s="12">
        <v>145</v>
      </c>
      <c r="E4782" s="12">
        <v>0</v>
      </c>
      <c r="F4782" s="12">
        <v>0</v>
      </c>
      <c r="G4782" s="12">
        <v>0</v>
      </c>
      <c r="H4782" s="12">
        <v>0</v>
      </c>
      <c r="I4782" s="13">
        <v>60</v>
      </c>
      <c r="J4782" s="13">
        <v>0</v>
      </c>
      <c r="K4782" s="13">
        <v>60</v>
      </c>
      <c r="L4782" s="13">
        <v>0</v>
      </c>
      <c r="M4782" s="13">
        <v>0</v>
      </c>
      <c r="N4782" s="14">
        <f>D4782*$D$14</f>
        <v>217.5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522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03"/>
        <v>739.5</v>
      </c>
      <c r="Y4782" s="14">
        <f t="shared" si="1504"/>
        <v>0</v>
      </c>
      <c r="Z4782" s="14">
        <f t="shared" si="1505"/>
        <v>0</v>
      </c>
      <c r="AA4782" s="14">
        <f t="shared" si="1506"/>
        <v>0</v>
      </c>
      <c r="AB4782" s="14">
        <f t="shared" si="1510"/>
        <v>0</v>
      </c>
      <c r="AC4782" s="15">
        <f t="shared" si="1509"/>
        <v>739.5</v>
      </c>
      <c r="AD4782" s="48">
        <f>(ROUND(AC4782-AC4771,1)/AC4771)</f>
        <v>0.15909090909090909</v>
      </c>
    </row>
    <row r="4783" spans="1:30">
      <c r="A4783" s="99"/>
      <c r="B4783" s="91"/>
      <c r="C4783" s="21" t="s">
        <v>329</v>
      </c>
      <c r="D4783" s="12">
        <v>145</v>
      </c>
      <c r="E4783" s="12">
        <v>0</v>
      </c>
      <c r="F4783" s="12">
        <v>0</v>
      </c>
      <c r="G4783" s="12">
        <v>0</v>
      </c>
      <c r="H4783" s="12">
        <v>0</v>
      </c>
      <c r="I4783" s="13">
        <v>60</v>
      </c>
      <c r="J4783" s="13">
        <v>0</v>
      </c>
      <c r="K4783" s="13">
        <v>0</v>
      </c>
      <c r="L4783" s="13">
        <v>60</v>
      </c>
      <c r="M4783" s="13">
        <v>0</v>
      </c>
      <c r="N4783" s="14">
        <f>D4783*$D$15</f>
        <v>217.5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522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03"/>
        <v>739.5</v>
      </c>
      <c r="Y4783" s="14">
        <f t="shared" si="1504"/>
        <v>0</v>
      </c>
      <c r="Z4783" s="14">
        <f t="shared" si="1505"/>
        <v>0</v>
      </c>
      <c r="AA4783" s="14">
        <f t="shared" si="1506"/>
        <v>0</v>
      </c>
      <c r="AB4783" s="14">
        <f t="shared" si="1510"/>
        <v>0</v>
      </c>
      <c r="AC4783" s="15">
        <f t="shared" si="1509"/>
        <v>739.5</v>
      </c>
      <c r="AD4783" s="48">
        <f>(ROUND(AC4783-AC4771,1)/AC4771)</f>
        <v>0.15909090909090909</v>
      </c>
    </row>
    <row r="4784" spans="1:30">
      <c r="A4784" s="99"/>
      <c r="B4784" s="91"/>
      <c r="C4784" s="21" t="s">
        <v>325</v>
      </c>
      <c r="D4784" s="12">
        <v>145</v>
      </c>
      <c r="E4784" s="12">
        <v>0</v>
      </c>
      <c r="F4784" s="12">
        <v>0</v>
      </c>
      <c r="G4784" s="12">
        <v>0</v>
      </c>
      <c r="H4784" s="12">
        <v>0</v>
      </c>
      <c r="I4784" s="13">
        <v>60</v>
      </c>
      <c r="J4784" s="13">
        <v>38</v>
      </c>
      <c r="K4784" s="13">
        <v>0</v>
      </c>
      <c r="L4784" s="13">
        <v>0</v>
      </c>
      <c r="M4784" s="13">
        <v>0</v>
      </c>
      <c r="N4784" s="14">
        <f>D4784*$D$16</f>
        <v>232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0</v>
      </c>
      <c r="S4784" s="14">
        <f>(N4784/100)*(I4784*$I$16)+(N4784/100)*(J4784*$J$16)</f>
        <v>447.76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0</v>
      </c>
      <c r="X4784" s="14">
        <f t="shared" si="1503"/>
        <v>679.76</v>
      </c>
      <c r="Y4784" s="14">
        <f t="shared" si="1504"/>
        <v>0</v>
      </c>
      <c r="Z4784" s="14">
        <f t="shared" si="1505"/>
        <v>0</v>
      </c>
      <c r="AA4784" s="14">
        <f t="shared" si="1506"/>
        <v>0</v>
      </c>
      <c r="AB4784" s="14">
        <f t="shared" si="1510"/>
        <v>0</v>
      </c>
      <c r="AC4784" s="15">
        <f t="shared" si="1509"/>
        <v>679.8</v>
      </c>
      <c r="AD4784" s="48">
        <f>(ROUND(AC4784-AC4771,1)/AC4771)</f>
        <v>6.5517241379310337E-2</v>
      </c>
    </row>
    <row r="4785" spans="1:30">
      <c r="A4785" s="99"/>
      <c r="B4785" s="91"/>
      <c r="C4785" s="21" t="s">
        <v>326</v>
      </c>
      <c r="D4785" s="12">
        <v>145</v>
      </c>
      <c r="E4785" s="12">
        <v>0</v>
      </c>
      <c r="F4785" s="12">
        <v>0</v>
      </c>
      <c r="G4785" s="12">
        <v>0</v>
      </c>
      <c r="H4785" s="12">
        <v>0</v>
      </c>
      <c r="I4785" s="13">
        <v>74</v>
      </c>
      <c r="J4785" s="13">
        <v>0</v>
      </c>
      <c r="K4785" s="13">
        <v>0</v>
      </c>
      <c r="L4785" s="13">
        <v>0</v>
      </c>
      <c r="M4785" s="13">
        <v>0</v>
      </c>
      <c r="N4785" s="14">
        <f>D4785*$D$17</f>
        <v>232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0</v>
      </c>
      <c r="S4785" s="14">
        <f>(N4785/100)*(I4785*$I$17)+(N4785/100)*(J4785*$J$17)</f>
        <v>600.88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0</v>
      </c>
      <c r="X4785" s="14">
        <f t="shared" si="1503"/>
        <v>832.88</v>
      </c>
      <c r="Y4785" s="14">
        <f t="shared" si="1504"/>
        <v>0</v>
      </c>
      <c r="Z4785" s="14">
        <f t="shared" si="1505"/>
        <v>0</v>
      </c>
      <c r="AA4785" s="14">
        <f t="shared" si="1506"/>
        <v>0</v>
      </c>
      <c r="AB4785" s="14">
        <f t="shared" si="1510"/>
        <v>0</v>
      </c>
      <c r="AC4785" s="15">
        <f t="shared" si="1509"/>
        <v>832.9</v>
      </c>
      <c r="AD4785" s="48">
        <f>(ROUND(AC4785-AC4771,1)/AC4771)</f>
        <v>0.30548589341692789</v>
      </c>
    </row>
    <row r="4786" spans="1:30">
      <c r="A4786" s="106" t="s">
        <v>0</v>
      </c>
      <c r="B4786" s="92" t="s">
        <v>228</v>
      </c>
      <c r="C4786" s="50" t="s">
        <v>241</v>
      </c>
      <c r="D4786" s="11">
        <v>124</v>
      </c>
      <c r="E4786" s="11">
        <v>0</v>
      </c>
      <c r="F4786" s="11">
        <v>0</v>
      </c>
      <c r="G4786" s="11">
        <v>0</v>
      </c>
      <c r="H4786" s="11">
        <v>80</v>
      </c>
      <c r="I4786" s="51">
        <v>20</v>
      </c>
      <c r="J4786" s="51">
        <v>30</v>
      </c>
      <c r="K4786" s="51">
        <v>0</v>
      </c>
      <c r="L4786" s="51">
        <v>25</v>
      </c>
      <c r="M4786" s="51">
        <v>0</v>
      </c>
      <c r="N4786" s="52">
        <f>D4786*$D$3</f>
        <v>248</v>
      </c>
      <c r="O4786" s="52">
        <f>E4786*$E$3</f>
        <v>0</v>
      </c>
      <c r="P4786" s="52">
        <f>F4786*$F$3</f>
        <v>0</v>
      </c>
      <c r="Q4786" s="52">
        <f>G4786*$G$3</f>
        <v>0</v>
      </c>
      <c r="R4786" s="52">
        <f>H4786*$H$3</f>
        <v>160</v>
      </c>
      <c r="S4786" s="52">
        <f>(N4786/100)*(I4786*$I$3)+(N4786/100)*(J4786*$J$3)</f>
        <v>248</v>
      </c>
      <c r="T4786" s="52">
        <f>(O4786/100)*(K4786*$K$3)</f>
        <v>0</v>
      </c>
      <c r="U4786" s="52">
        <f>(P4786/100)*(K4786*$K$3)+(P4786/100)*(L4786*$L$3)</f>
        <v>0</v>
      </c>
      <c r="V4786" s="52">
        <f>(Q4786/100)*(L4786*$L$3)</f>
        <v>0</v>
      </c>
      <c r="W4786" s="52">
        <f>(R4786/100)*(K4786*$K$3)+(R4786/100)*(L4786*$L$3)</f>
        <v>80</v>
      </c>
      <c r="X4786" s="52">
        <f t="shared" si="1503"/>
        <v>496</v>
      </c>
      <c r="Y4786" s="52">
        <f t="shared" si="1504"/>
        <v>0</v>
      </c>
      <c r="Z4786" s="52">
        <f t="shared" si="1505"/>
        <v>0</v>
      </c>
      <c r="AA4786" s="52">
        <f t="shared" si="1506"/>
        <v>0</v>
      </c>
      <c r="AB4786" s="52">
        <f>R4786+W4786</f>
        <v>240</v>
      </c>
      <c r="AC4786" s="53">
        <f>ROUND(X4786+Y4786+Z4786+AA4786+AB4786,1)</f>
        <v>736</v>
      </c>
      <c r="AD4786" s="58"/>
    </row>
    <row r="4787" spans="1:30">
      <c r="A4787" s="99" t="s">
        <v>800</v>
      </c>
      <c r="B4787" s="93">
        <v>10</v>
      </c>
      <c r="C4787" s="21" t="s">
        <v>324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38</v>
      </c>
      <c r="J4787" s="13">
        <v>48</v>
      </c>
      <c r="K4787" s="13">
        <v>0</v>
      </c>
      <c r="L4787" s="13">
        <v>25</v>
      </c>
      <c r="M4787" s="13">
        <v>0</v>
      </c>
      <c r="N4787" s="14">
        <f>D4787*$D$4</f>
        <v>198.4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128</v>
      </c>
      <c r="S4787" s="14">
        <f>(N4787/100)*(I4787*$I$4)+(N4787/100)*(J4787*$J$4)</f>
        <v>426.55999999999995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64</v>
      </c>
      <c r="X4787" s="14">
        <f t="shared" ref="X4787:X4800" si="1511">N4787+S4787</f>
        <v>624.95999999999992</v>
      </c>
      <c r="Y4787" s="14">
        <f t="shared" ref="Y4787:Y4815" si="1512">O4787+T4787</f>
        <v>0</v>
      </c>
      <c r="Z4787" s="14">
        <f t="shared" ref="Z4787:Z4815" si="1513">P4787+U4787</f>
        <v>0</v>
      </c>
      <c r="AA4787" s="14">
        <f t="shared" ref="AA4787:AA4815" si="1514">Q4787+V4787</f>
        <v>0</v>
      </c>
      <c r="AB4787" s="14">
        <f>R4787+W4787</f>
        <v>192</v>
      </c>
      <c r="AC4787" s="15">
        <f>ROUND(X4787+Y4787+Z4787+AA4787+AB4787,1)</f>
        <v>817</v>
      </c>
      <c r="AD4787" s="48">
        <f>(ROUND(AC4787-AC4786,1)/AC4786)</f>
        <v>0.11005434782608696</v>
      </c>
    </row>
    <row r="4788" spans="1:30">
      <c r="A4788" s="99" t="s">
        <v>801</v>
      </c>
      <c r="B4788" s="93">
        <v>12</v>
      </c>
      <c r="C4788" s="21" t="s">
        <v>834</v>
      </c>
      <c r="D4788" s="12">
        <v>124</v>
      </c>
      <c r="E4788" s="12">
        <v>0</v>
      </c>
      <c r="F4788" s="12">
        <v>0</v>
      </c>
      <c r="G4788" s="12">
        <v>0</v>
      </c>
      <c r="H4788" s="12">
        <v>80</v>
      </c>
      <c r="I4788" s="13">
        <v>20</v>
      </c>
      <c r="J4788" s="13">
        <v>30</v>
      </c>
      <c r="K4788" s="13">
        <v>0</v>
      </c>
      <c r="L4788" s="13">
        <v>25</v>
      </c>
      <c r="M4788" s="13">
        <v>0</v>
      </c>
      <c r="N4788" s="14">
        <f>D4788*$D$5</f>
        <v>248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160</v>
      </c>
      <c r="S4788" s="14">
        <f>(N4788/100)*(I4788*$I$5)+(N4788/100)*(J4788*$J$5)</f>
        <v>223.2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72</v>
      </c>
      <c r="X4788" s="14">
        <f t="shared" si="1511"/>
        <v>471.2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232</v>
      </c>
      <c r="AC4788" s="15">
        <f t="shared" ref="AC4788:AC4800" si="1515">ROUND(X4788+Y4788+Z4788+AA4788+AB4788,1)</f>
        <v>703.2</v>
      </c>
      <c r="AD4788" s="48">
        <f>(ROUND(AC4788-AC4786,1)/AC4786)</f>
        <v>-4.4565217391304347E-2</v>
      </c>
    </row>
    <row r="4789" spans="1:30">
      <c r="A4789" s="99" t="s">
        <v>802</v>
      </c>
      <c r="B4789" s="93">
        <v>0</v>
      </c>
      <c r="C4789" s="21" t="s">
        <v>337</v>
      </c>
      <c r="D4789" s="12">
        <v>124</v>
      </c>
      <c r="E4789" s="12">
        <v>0</v>
      </c>
      <c r="F4789" s="12">
        <v>0</v>
      </c>
      <c r="G4789" s="12">
        <v>0</v>
      </c>
      <c r="H4789" s="12">
        <v>80</v>
      </c>
      <c r="I4789" s="13">
        <v>20</v>
      </c>
      <c r="J4789" s="13">
        <v>30</v>
      </c>
      <c r="K4789" s="13">
        <v>0</v>
      </c>
      <c r="L4789" s="13">
        <v>25</v>
      </c>
      <c r="M4789" s="13">
        <v>0</v>
      </c>
      <c r="N4789" s="14">
        <f>D4789*$D$6</f>
        <v>248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160</v>
      </c>
      <c r="S4789" s="14">
        <f>(N4789/100)*(I4789*$I$6)+(N4789/100)*(J4789*$J$6)</f>
        <v>223.2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72</v>
      </c>
      <c r="X4789" s="14">
        <f t="shared" si="1511"/>
        <v>471.2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232</v>
      </c>
      <c r="AC4789" s="15">
        <f t="shared" si="1515"/>
        <v>703.2</v>
      </c>
      <c r="AD4789" s="48">
        <f>(ROUND(AC4789-AC4786,1)/AC4786)</f>
        <v>-4.4565217391304347E-2</v>
      </c>
    </row>
    <row r="4790" spans="1:30">
      <c r="A4790" s="99" t="s">
        <v>803</v>
      </c>
      <c r="B4790" s="93">
        <v>0</v>
      </c>
      <c r="C4790" s="21" t="s">
        <v>338</v>
      </c>
      <c r="D4790" s="12">
        <v>124</v>
      </c>
      <c r="E4790" s="12">
        <v>0</v>
      </c>
      <c r="F4790" s="12">
        <v>0</v>
      </c>
      <c r="G4790" s="12">
        <v>0</v>
      </c>
      <c r="H4790" s="12">
        <v>80</v>
      </c>
      <c r="I4790" s="13">
        <v>20</v>
      </c>
      <c r="J4790" s="13">
        <v>30</v>
      </c>
      <c r="K4790" s="13">
        <v>0</v>
      </c>
      <c r="L4790" s="13">
        <v>25</v>
      </c>
      <c r="M4790" s="13">
        <v>0</v>
      </c>
      <c r="N4790" s="14">
        <f>D4790*$D$7</f>
        <v>248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160</v>
      </c>
      <c r="S4790" s="14">
        <f>(N4790/100)*(I4790*$I$7)+(N4790/100)*(J4790*$J$7)</f>
        <v>223.2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72</v>
      </c>
      <c r="X4790" s="14">
        <f t="shared" si="1511"/>
        <v>471.2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232</v>
      </c>
      <c r="AC4790" s="15">
        <f t="shared" si="1515"/>
        <v>703.2</v>
      </c>
      <c r="AD4790" s="48">
        <f>(ROUND(AC4790-AC4786,1)/AC4786)</f>
        <v>-4.4565217391304347E-2</v>
      </c>
    </row>
    <row r="4791" spans="1:30">
      <c r="A4791" s="99" t="s">
        <v>653</v>
      </c>
      <c r="B4791" s="93"/>
      <c r="C4791" s="21" t="s">
        <v>339</v>
      </c>
      <c r="D4791" s="12">
        <v>124</v>
      </c>
      <c r="E4791" s="12">
        <v>0</v>
      </c>
      <c r="F4791" s="12">
        <v>0</v>
      </c>
      <c r="G4791" s="12">
        <v>0</v>
      </c>
      <c r="H4791" s="12">
        <v>80</v>
      </c>
      <c r="I4791" s="13">
        <v>20</v>
      </c>
      <c r="J4791" s="13">
        <v>30</v>
      </c>
      <c r="K4791" s="13">
        <v>0</v>
      </c>
      <c r="L4791" s="13">
        <v>25</v>
      </c>
      <c r="M4791" s="13">
        <v>0</v>
      </c>
      <c r="N4791" s="14">
        <f>D4791*$D$8</f>
        <v>248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160</v>
      </c>
      <c r="S4791" s="14">
        <f>(N4791/100)*(I4791*$I$8)+(N4791/100)*(J4791*$J$8)</f>
        <v>223.2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72</v>
      </c>
      <c r="X4791" s="14">
        <f t="shared" si="1511"/>
        <v>471.2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232</v>
      </c>
      <c r="AC4791" s="15">
        <f t="shared" si="1515"/>
        <v>703.2</v>
      </c>
      <c r="AD4791" s="48">
        <f>(ROUND(AC4791-AC4786,1)/AC4786)</f>
        <v>-4.4565217391304347E-2</v>
      </c>
    </row>
    <row r="4792" spans="1:30">
      <c r="A4792" s="99" t="s">
        <v>594</v>
      </c>
      <c r="B4792" s="93"/>
      <c r="C4792" s="21" t="s">
        <v>1</v>
      </c>
      <c r="D4792" s="12">
        <v>62</v>
      </c>
      <c r="E4792" s="12">
        <v>160</v>
      </c>
      <c r="F4792" s="12">
        <v>0</v>
      </c>
      <c r="G4792" s="12">
        <v>0</v>
      </c>
      <c r="H4792" s="12">
        <v>0</v>
      </c>
      <c r="I4792" s="13">
        <v>20</v>
      </c>
      <c r="J4792" s="13">
        <v>30</v>
      </c>
      <c r="K4792" s="13">
        <v>80</v>
      </c>
      <c r="L4792" s="13">
        <v>0</v>
      </c>
      <c r="M4792" s="13">
        <v>0</v>
      </c>
      <c r="N4792" s="14">
        <f>D4792*$D$9</f>
        <v>80.600000000000009</v>
      </c>
      <c r="O4792" s="14">
        <f>E4792*$E$9</f>
        <v>240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80.599999999999994</v>
      </c>
      <c r="T4792" s="14">
        <f>(O4792/100)*(K4792*$K$9)</f>
        <v>384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161.19999999999999</v>
      </c>
      <c r="Y4792" s="14">
        <f t="shared" si="1512"/>
        <v>624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785.2</v>
      </c>
      <c r="AD4792" s="48">
        <f>(ROUND(AC4792-AC4786,1)/AC4786)</f>
        <v>6.6847826086956524E-2</v>
      </c>
    </row>
    <row r="4793" spans="1:30">
      <c r="A4793" s="99" t="s">
        <v>829</v>
      </c>
      <c r="B4793" s="93"/>
      <c r="C4793" s="21" t="s">
        <v>2</v>
      </c>
      <c r="D4793" s="12">
        <v>62</v>
      </c>
      <c r="E4793" s="12">
        <v>0</v>
      </c>
      <c r="F4793" s="12">
        <v>160</v>
      </c>
      <c r="G4793" s="12">
        <v>0</v>
      </c>
      <c r="H4793" s="12">
        <v>0</v>
      </c>
      <c r="I4793" s="13">
        <v>20</v>
      </c>
      <c r="J4793" s="13">
        <v>30</v>
      </c>
      <c r="K4793" s="13">
        <v>40</v>
      </c>
      <c r="L4793" s="13">
        <v>40</v>
      </c>
      <c r="M4793" s="13">
        <v>0</v>
      </c>
      <c r="N4793" s="14">
        <f>D4793*$D$10</f>
        <v>80.600000000000009</v>
      </c>
      <c r="O4793" s="14">
        <f>E4793*$E$10</f>
        <v>0</v>
      </c>
      <c r="P4793" s="14">
        <f>F4793*$F$10</f>
        <v>240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80.599999999999994</v>
      </c>
      <c r="T4793" s="14">
        <f>(O4793/100)*(K4793*$J$10)</f>
        <v>0</v>
      </c>
      <c r="U4793" s="14">
        <f>(P4793/100)*(K4793*$K$10)+(P4793/100)*(L4793*$L$10)</f>
        <v>384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161.19999999999999</v>
      </c>
      <c r="Y4793" s="14">
        <f t="shared" si="1512"/>
        <v>0</v>
      </c>
      <c r="Z4793" s="14">
        <f t="shared" si="1513"/>
        <v>624</v>
      </c>
      <c r="AA4793" s="14">
        <f t="shared" si="1514"/>
        <v>0</v>
      </c>
      <c r="AB4793" s="14">
        <f t="shared" si="1516"/>
        <v>0</v>
      </c>
      <c r="AC4793" s="15">
        <f t="shared" si="1515"/>
        <v>785.2</v>
      </c>
      <c r="AD4793" s="48">
        <f>(ROUND(AC4793-AC4786,1)/AC4786)</f>
        <v>6.6847826086956524E-2</v>
      </c>
    </row>
    <row r="4794" spans="1:30">
      <c r="A4794" s="99" t="s">
        <v>830</v>
      </c>
      <c r="B4794" s="93"/>
      <c r="C4794" s="21" t="s">
        <v>3</v>
      </c>
      <c r="D4794" s="12">
        <v>62</v>
      </c>
      <c r="E4794" s="12">
        <v>0</v>
      </c>
      <c r="F4794" s="12">
        <v>0</v>
      </c>
      <c r="G4794" s="12">
        <v>160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D4794*$D$11</f>
        <v>80.600000000000009</v>
      </c>
      <c r="O4794" s="14">
        <f>E4794*$E$11</f>
        <v>0</v>
      </c>
      <c r="P4794" s="14">
        <f>F4794*$F$11</f>
        <v>0</v>
      </c>
      <c r="Q4794" s="14">
        <f>G4794*$G$11</f>
        <v>240</v>
      </c>
      <c r="R4794" s="14">
        <f>H4794*$H$11</f>
        <v>0</v>
      </c>
      <c r="S4794" s="14">
        <f>(N4794/100)*(I4794*$I$11)+(N4794/100)*(J4794*$J$11)</f>
        <v>80.599999999999994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384</v>
      </c>
      <c r="W4794" s="14">
        <f>(R4794/100)*(K4794*$K$11)+(R4794/100)*(L4794*$L$11)</f>
        <v>0</v>
      </c>
      <c r="X4794" s="14">
        <f t="shared" si="1511"/>
        <v>161.19999999999999</v>
      </c>
      <c r="Y4794" s="14">
        <f t="shared" si="1512"/>
        <v>0</v>
      </c>
      <c r="Z4794" s="14">
        <f t="shared" si="1513"/>
        <v>0</v>
      </c>
      <c r="AA4794" s="14">
        <f t="shared" si="1514"/>
        <v>624</v>
      </c>
      <c r="AB4794" s="14">
        <f t="shared" si="1516"/>
        <v>0</v>
      </c>
      <c r="AC4794" s="15">
        <f t="shared" si="1515"/>
        <v>785.2</v>
      </c>
      <c r="AD4794" s="48">
        <f>(ROUND(AC4794-AC4786,1)/AC4786)</f>
        <v>6.6847826086956524E-2</v>
      </c>
    </row>
    <row r="4795" spans="1:30">
      <c r="A4795" s="99" t="s">
        <v>831</v>
      </c>
      <c r="B4795" s="93"/>
      <c r="C4795" s="21" t="s">
        <v>4</v>
      </c>
      <c r="D4795" s="12">
        <v>62</v>
      </c>
      <c r="E4795" s="12">
        <v>0</v>
      </c>
      <c r="F4795" s="12">
        <v>0</v>
      </c>
      <c r="G4795" s="12">
        <v>0</v>
      </c>
      <c r="H4795" s="12">
        <v>160</v>
      </c>
      <c r="I4795" s="13">
        <v>20</v>
      </c>
      <c r="J4795" s="13">
        <v>30</v>
      </c>
      <c r="K4795" s="13">
        <v>40</v>
      </c>
      <c r="L4795" s="13">
        <v>40</v>
      </c>
      <c r="M4795" s="13">
        <v>0</v>
      </c>
      <c r="N4795" s="14">
        <f>D4795*$D$12</f>
        <v>80.600000000000009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240</v>
      </c>
      <c r="S4795" s="14">
        <f>(N4795/100)*(I4795*$I$12)+(N4795/100)*(J4795*$J$12)</f>
        <v>80.599999999999994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384</v>
      </c>
      <c r="X4795" s="14">
        <f t="shared" si="1511"/>
        <v>161.19999999999999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624</v>
      </c>
      <c r="AC4795" s="15">
        <f t="shared" si="1515"/>
        <v>785.2</v>
      </c>
      <c r="AD4795" s="48">
        <f>(ROUND(AC4795-AC4786,1)/AC4786)</f>
        <v>6.6847826086956524E-2</v>
      </c>
    </row>
    <row r="4796" spans="1:30">
      <c r="A4796" s="99" t="s">
        <v>832</v>
      </c>
      <c r="B4796" s="93"/>
      <c r="C4796" s="21" t="s">
        <v>327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20</v>
      </c>
      <c r="J4796" s="13">
        <v>30</v>
      </c>
      <c r="K4796" s="13">
        <v>0</v>
      </c>
      <c r="L4796" s="13">
        <v>25</v>
      </c>
      <c r="M4796" s="13">
        <v>50</v>
      </c>
      <c r="N4796" s="14">
        <f>D4796*$D$13</f>
        <v>186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120</v>
      </c>
      <c r="S4796" s="14">
        <f>(N4796/100)*(I4796*$I$13)+(N4796/100)*(J4796*$J$13)+(N4796/100)*(M4796*$M$13)</f>
        <v>372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180</v>
      </c>
      <c r="X4796" s="14">
        <f>N4796+S4796</f>
        <v>558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300</v>
      </c>
      <c r="AC4796" s="15">
        <f t="shared" si="1515"/>
        <v>858</v>
      </c>
      <c r="AD4796" s="48">
        <f>(ROUND(AC4796-AC4786,1)/AC4786)</f>
        <v>0.16576086956521738</v>
      </c>
    </row>
    <row r="4797" spans="1:30">
      <c r="A4797" s="99" t="s">
        <v>833</v>
      </c>
      <c r="B4797" s="93"/>
      <c r="C4797" s="21" t="s">
        <v>328</v>
      </c>
      <c r="D4797" s="12">
        <v>150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30</v>
      </c>
      <c r="K4797" s="13">
        <v>80</v>
      </c>
      <c r="L4797" s="13">
        <v>0</v>
      </c>
      <c r="M4797" s="13">
        <v>0</v>
      </c>
      <c r="N4797" s="14">
        <f>D4797*$D$14</f>
        <v>225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585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810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810</v>
      </c>
      <c r="AD4797" s="48">
        <f>(ROUND(AC4797-AC4786,1)/AC4786)</f>
        <v>0.10054347826086957</v>
      </c>
    </row>
    <row r="4798" spans="1:30">
      <c r="A4798" s="99"/>
      <c r="B4798" s="93"/>
      <c r="C4798" s="21" t="s">
        <v>329</v>
      </c>
      <c r="D4798" s="12">
        <v>150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30</v>
      </c>
      <c r="K4798" s="13">
        <v>0</v>
      </c>
      <c r="L4798" s="13">
        <v>80</v>
      </c>
      <c r="M4798" s="13">
        <v>0</v>
      </c>
      <c r="N4798" s="14">
        <f>D4798*$D$15</f>
        <v>225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585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810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810</v>
      </c>
      <c r="AD4798" s="48">
        <f>(ROUND(AC4798-AC4786,1)/AC4786)</f>
        <v>0.10054347826086957</v>
      </c>
    </row>
    <row r="4799" spans="1:30">
      <c r="A4799" s="99"/>
      <c r="B4799" s="93"/>
      <c r="C4799" s="21" t="s">
        <v>325</v>
      </c>
      <c r="D4799" s="12">
        <v>124</v>
      </c>
      <c r="E4799" s="12">
        <v>0</v>
      </c>
      <c r="F4799" s="12">
        <v>0</v>
      </c>
      <c r="G4799" s="12">
        <v>0</v>
      </c>
      <c r="H4799" s="12">
        <v>80</v>
      </c>
      <c r="I4799" s="13">
        <v>20</v>
      </c>
      <c r="J4799" s="13">
        <v>65</v>
      </c>
      <c r="K4799" s="13">
        <v>0</v>
      </c>
      <c r="L4799" s="13">
        <v>25</v>
      </c>
      <c r="M4799" s="13">
        <v>0</v>
      </c>
      <c r="N4799" s="14">
        <f>D4799*$D$16</f>
        <v>198.4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128</v>
      </c>
      <c r="S4799" s="14">
        <f>(N4799/100)*(I4799*$I$16)+(N4799/100)*(J4799*$J$16)</f>
        <v>491.04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64</v>
      </c>
      <c r="X4799" s="14">
        <f t="shared" si="1511"/>
        <v>689.44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192</v>
      </c>
      <c r="AC4799" s="15">
        <f t="shared" si="1515"/>
        <v>881.4</v>
      </c>
      <c r="AD4799" s="48">
        <f>(ROUND(AC4799-AC4786,1)/AC4786)</f>
        <v>0.19755434782608697</v>
      </c>
    </row>
    <row r="4800" spans="1:30">
      <c r="A4800" s="99"/>
      <c r="B4800" s="93"/>
      <c r="C4800" s="21" t="s">
        <v>326</v>
      </c>
      <c r="D4800" s="12">
        <v>124</v>
      </c>
      <c r="E4800" s="12">
        <v>0</v>
      </c>
      <c r="F4800" s="12">
        <v>0</v>
      </c>
      <c r="G4800" s="12">
        <v>0</v>
      </c>
      <c r="H4800" s="12">
        <v>80</v>
      </c>
      <c r="I4800" s="13">
        <v>49</v>
      </c>
      <c r="J4800" s="13">
        <v>30</v>
      </c>
      <c r="K4800" s="13">
        <v>0</v>
      </c>
      <c r="L4800" s="13">
        <v>25</v>
      </c>
      <c r="M4800" s="13">
        <v>0</v>
      </c>
      <c r="N4800" s="14">
        <f>D4800*$D$17</f>
        <v>198.4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128</v>
      </c>
      <c r="S4800" s="14">
        <f>(N4800/100)*(I4800*$I$17)+(N4800/100)*(J4800*$J$17)</f>
        <v>399.77599999999995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64</v>
      </c>
      <c r="X4800" s="14">
        <f t="shared" si="1511"/>
        <v>598.17599999999993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192</v>
      </c>
      <c r="AC4800" s="15">
        <f t="shared" si="1515"/>
        <v>790.2</v>
      </c>
      <c r="AD4800" s="48">
        <f>(ROUND(AC4800-AC4786,1)/AC4786)</f>
        <v>7.3641304347826092E-2</v>
      </c>
    </row>
    <row r="4801" spans="1:30">
      <c r="A4801" s="106" t="s">
        <v>0</v>
      </c>
      <c r="B4801" s="90" t="s">
        <v>205</v>
      </c>
      <c r="C4801" s="50" t="s">
        <v>242</v>
      </c>
      <c r="D4801" s="11">
        <v>120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20</v>
      </c>
      <c r="K4801" s="51">
        <v>0</v>
      </c>
      <c r="L4801" s="51">
        <v>0</v>
      </c>
      <c r="M4801" s="51">
        <v>50</v>
      </c>
      <c r="N4801" s="14">
        <f>D4801*$D$3</f>
        <v>240</v>
      </c>
      <c r="O4801" s="14">
        <f>E4801*$E$3</f>
        <v>0</v>
      </c>
      <c r="P4801" s="14">
        <f>F4801*$F$3</f>
        <v>0</v>
      </c>
      <c r="Q4801" s="14">
        <f>G4801*$G$3</f>
        <v>0</v>
      </c>
      <c r="R4801" s="14">
        <f>H4801*$H$3</f>
        <v>0</v>
      </c>
      <c r="S4801" s="14">
        <f>(N4801/100)*(I4801*$I$3)+(N4801/100)*(J4801*$J$3)+(N4801/100)*(M4801*$M$3)</f>
        <v>432</v>
      </c>
      <c r="T4801" s="14">
        <f>(O4801/100)*(K4801*$K$3)+(O4801/100)*(M4801*$M$3)</f>
        <v>0</v>
      </c>
      <c r="U4801" s="14">
        <f>(P4801/100)*(K4801*$K$3)+(P4801/100)*(L4801*$L$3)+(P4801/100)*(M4801*$M$3)</f>
        <v>0</v>
      </c>
      <c r="V4801" s="14">
        <f>(Q4801/100)*(L4801*$L$3)+(Q4801/100)*(M4801*$M$3)</f>
        <v>0</v>
      </c>
      <c r="W4801" s="14">
        <f>(R4801/100)*(K4801*$K$3)+(R4801/100)*(L4801*$L$3)+(R4801/100)*(M4801*$M$3)</f>
        <v>0</v>
      </c>
      <c r="X4801" s="14">
        <f>N4801+S4801</f>
        <v>672</v>
      </c>
      <c r="Y4801" s="14">
        <f t="shared" si="1512"/>
        <v>0</v>
      </c>
      <c r="Z4801" s="14">
        <f t="shared" si="1513"/>
        <v>0</v>
      </c>
      <c r="AA4801" s="14">
        <f t="shared" si="1514"/>
        <v>0</v>
      </c>
      <c r="AB4801" s="14">
        <f t="shared" si="1516"/>
        <v>0</v>
      </c>
      <c r="AC4801" s="53">
        <f>ROUND(X4801+Y4801+Z4801+AA4801+AB4801,1)</f>
        <v>672</v>
      </c>
      <c r="AD4801" s="58" t="s">
        <v>327</v>
      </c>
    </row>
    <row r="4802" spans="1:30">
      <c r="A4802" s="99" t="s">
        <v>800</v>
      </c>
      <c r="B4802" s="91">
        <v>20</v>
      </c>
      <c r="C4802" s="21" t="s">
        <v>324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40</v>
      </c>
      <c r="J4802" s="13">
        <v>40</v>
      </c>
      <c r="K4802" s="13">
        <v>0</v>
      </c>
      <c r="L4802" s="13">
        <v>0</v>
      </c>
      <c r="M4802" s="13">
        <v>50</v>
      </c>
      <c r="N4802" s="14">
        <f>D4802*$D$4</f>
        <v>192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(N4802/100)*(I4802*$I$4)+(N4802/100)*(J4802*$J$4)+(N4802/100)*(M4802*$M$4)</f>
        <v>576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>N4802+S4802</f>
        <v>768</v>
      </c>
      <c r="Y4802" s="14">
        <f t="shared" si="1512"/>
        <v>0</v>
      </c>
      <c r="Z4802" s="14">
        <f t="shared" si="1513"/>
        <v>0</v>
      </c>
      <c r="AA4802" s="14">
        <f t="shared" si="1514"/>
        <v>0</v>
      </c>
      <c r="AB4802" s="14">
        <f>R4802+W4802</f>
        <v>0</v>
      </c>
      <c r="AC4802" s="15">
        <f>ROUND(X4802+Y4802+Z4802+AA4802+AB4802,1)</f>
        <v>768</v>
      </c>
      <c r="AD4802" s="48">
        <f>(ROUND(AC4802-AC4801,1)/AC4801)</f>
        <v>0.14285714285714285</v>
      </c>
    </row>
    <row r="4803" spans="1:30">
      <c r="A4803" s="99" t="s">
        <v>801</v>
      </c>
      <c r="B4803" s="91">
        <v>20</v>
      </c>
      <c r="C4803" s="21" t="s">
        <v>834</v>
      </c>
      <c r="D4803" s="12">
        <v>120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0</v>
      </c>
      <c r="L4803" s="13">
        <v>0</v>
      </c>
      <c r="M4803" s="13">
        <v>50</v>
      </c>
      <c r="N4803" s="14">
        <f>D4803*$D$5</f>
        <v>240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(N4803/100)*(I4803*$I$5)+(N4803/100)*(J4803*$J$5)+(N4803/100)*(M4803*$M$5)</f>
        <v>388.79999999999995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>N4803+S4803</f>
        <v>628.79999999999995</v>
      </c>
      <c r="Y4803" s="14">
        <f t="shared" si="1512"/>
        <v>0</v>
      </c>
      <c r="Z4803" s="14">
        <f t="shared" si="1513"/>
        <v>0</v>
      </c>
      <c r="AA4803" s="14">
        <f t="shared" si="1514"/>
        <v>0</v>
      </c>
      <c r="AB4803" s="14">
        <f>R4803+W4803</f>
        <v>0</v>
      </c>
      <c r="AC4803" s="15">
        <f t="shared" ref="AC4803:AC4815" si="1517">ROUND(X4803+Y4803+Z4803+AA4803+AB4803,1)</f>
        <v>628.79999999999995</v>
      </c>
      <c r="AD4803" s="48">
        <f>(ROUND(AC4803-AC4801,1)/AC4801)</f>
        <v>-6.4285714285714293E-2</v>
      </c>
    </row>
    <row r="4804" spans="1:30">
      <c r="A4804" s="99" t="s">
        <v>802</v>
      </c>
      <c r="B4804" s="91">
        <v>0</v>
      </c>
      <c r="C4804" s="21" t="s">
        <v>337</v>
      </c>
      <c r="D4804" s="12">
        <v>120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20</v>
      </c>
      <c r="K4804" s="13">
        <v>0</v>
      </c>
      <c r="L4804" s="13">
        <v>0</v>
      </c>
      <c r="M4804" s="13">
        <v>50</v>
      </c>
      <c r="N4804" s="14">
        <f>D4804*$D$6</f>
        <v>240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(N4804/100)*(I4804*$I$6)+(N4804/100)*(J4804*$J$6)+(N4804/100)*(M4804*$M$6)</f>
        <v>388.79999999999995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ref="X4804:X4810" si="1518">N4804+S4804</f>
        <v>628.79999999999995</v>
      </c>
      <c r="Y4804" s="14">
        <f t="shared" si="1512"/>
        <v>0</v>
      </c>
      <c r="Z4804" s="14">
        <f t="shared" si="1513"/>
        <v>0</v>
      </c>
      <c r="AA4804" s="14">
        <f t="shared" si="1514"/>
        <v>0</v>
      </c>
      <c r="AB4804" s="14">
        <f t="shared" ref="AB4804:AB4815" si="1519">R4804+W4804</f>
        <v>0</v>
      </c>
      <c r="AC4804" s="15">
        <f t="shared" si="1517"/>
        <v>628.79999999999995</v>
      </c>
      <c r="AD4804" s="48">
        <f>(ROUND(AC4804-AC4801,1)/AC4801)</f>
        <v>-6.4285714285714293E-2</v>
      </c>
    </row>
    <row r="4805" spans="1:30">
      <c r="A4805" s="99" t="s">
        <v>803</v>
      </c>
      <c r="B4805" s="91">
        <v>0</v>
      </c>
      <c r="C4805" s="21" t="s">
        <v>338</v>
      </c>
      <c r="D4805" s="12">
        <v>120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20</v>
      </c>
      <c r="K4805" s="13">
        <v>0</v>
      </c>
      <c r="L4805" s="13">
        <v>0</v>
      </c>
      <c r="M4805" s="13">
        <v>50</v>
      </c>
      <c r="N4805" s="14">
        <f>D4805*$D$7</f>
        <v>240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(N4805/100)*(I4805*$I$7)+(N4805/100)*(J4805*$J$7)+(N4805/100)*(M4805*$M$7)</f>
        <v>388.79999999999995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8"/>
        <v>628.79999999999995</v>
      </c>
      <c r="Y4805" s="14">
        <f t="shared" si="1512"/>
        <v>0</v>
      </c>
      <c r="Z4805" s="14">
        <f t="shared" si="1513"/>
        <v>0</v>
      </c>
      <c r="AA4805" s="14">
        <f t="shared" si="1514"/>
        <v>0</v>
      </c>
      <c r="AB4805" s="14">
        <f t="shared" si="1519"/>
        <v>0</v>
      </c>
      <c r="AC4805" s="15">
        <f t="shared" si="1517"/>
        <v>628.79999999999995</v>
      </c>
      <c r="AD4805" s="48">
        <f>(ROUND(AC4805-AC4801,1)/AC4801)</f>
        <v>-6.4285714285714293E-2</v>
      </c>
    </row>
    <row r="4806" spans="1:30">
      <c r="A4806" s="99" t="s">
        <v>653</v>
      </c>
      <c r="B4806" s="91"/>
      <c r="C4806" s="21" t="s">
        <v>339</v>
      </c>
      <c r="D4806" s="12">
        <v>120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20</v>
      </c>
      <c r="K4806" s="13">
        <v>0</v>
      </c>
      <c r="L4806" s="13">
        <v>0</v>
      </c>
      <c r="M4806" s="13">
        <v>50</v>
      </c>
      <c r="N4806" s="14">
        <f>D4806*$D$8</f>
        <v>240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(N4806/100)*(I4806*$I$8)+(N4806/100)*(J4806*$J$8)+(N4806/100)*(M4806*$M$8)</f>
        <v>388.79999999999995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8"/>
        <v>628.79999999999995</v>
      </c>
      <c r="Y4806" s="14">
        <f t="shared" si="1512"/>
        <v>0</v>
      </c>
      <c r="Z4806" s="14">
        <f t="shared" si="1513"/>
        <v>0</v>
      </c>
      <c r="AA4806" s="14">
        <f t="shared" si="1514"/>
        <v>0</v>
      </c>
      <c r="AB4806" s="14">
        <f t="shared" si="1519"/>
        <v>0</v>
      </c>
      <c r="AC4806" s="15">
        <f t="shared" si="1517"/>
        <v>628.79999999999995</v>
      </c>
      <c r="AD4806" s="48">
        <f>(ROUND(AC4806-AC4801,1)/AC4801)</f>
        <v>-6.4285714285714293E-2</v>
      </c>
    </row>
    <row r="4807" spans="1:30">
      <c r="A4807" s="99" t="s">
        <v>594</v>
      </c>
      <c r="B4807" s="91"/>
      <c r="C4807" s="21" t="s">
        <v>1</v>
      </c>
      <c r="D4807" s="12">
        <v>60</v>
      </c>
      <c r="E4807" s="12">
        <v>120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90</v>
      </c>
      <c r="L4807" s="13">
        <v>0</v>
      </c>
      <c r="M4807" s="13">
        <v>50</v>
      </c>
      <c r="N4807" s="14">
        <f>D4807*$D$9</f>
        <v>78</v>
      </c>
      <c r="O4807" s="14">
        <f>E4807*$E$9</f>
        <v>180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(N4807/100)*(I4807*$I$9)+(N4807/100)*(J4807*$J$9)+(N4807/100)*(M4807*$M$9)</f>
        <v>140.4</v>
      </c>
      <c r="T4807" s="14">
        <f>(O4807/100)*(K4807*$K$9)+(N4807/100)*(M4807*$M$9)</f>
        <v>402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8"/>
        <v>218.4</v>
      </c>
      <c r="Y4807" s="14">
        <f t="shared" si="1512"/>
        <v>582</v>
      </c>
      <c r="Z4807" s="14">
        <f t="shared" si="1513"/>
        <v>0</v>
      </c>
      <c r="AA4807" s="14">
        <f t="shared" si="1514"/>
        <v>0</v>
      </c>
      <c r="AB4807" s="14">
        <f t="shared" si="1519"/>
        <v>0</v>
      </c>
      <c r="AC4807" s="15">
        <f t="shared" si="1517"/>
        <v>800.4</v>
      </c>
      <c r="AD4807" s="48">
        <f>(ROUND(AC4807-AC4801,1)/AC4801)</f>
        <v>0.19107142857142859</v>
      </c>
    </row>
    <row r="4808" spans="1:30">
      <c r="A4808" s="99" t="s">
        <v>829</v>
      </c>
      <c r="B4808" s="91"/>
      <c r="C4808" s="21" t="s">
        <v>2</v>
      </c>
      <c r="D4808" s="12">
        <v>60</v>
      </c>
      <c r="E4808" s="12">
        <v>0</v>
      </c>
      <c r="F4808" s="12">
        <v>120</v>
      </c>
      <c r="G4808" s="12">
        <v>0</v>
      </c>
      <c r="H4808" s="12">
        <v>0</v>
      </c>
      <c r="I4808" s="13">
        <v>20</v>
      </c>
      <c r="J4808" s="13">
        <v>20</v>
      </c>
      <c r="K4808" s="13">
        <v>45</v>
      </c>
      <c r="L4808" s="13">
        <v>45</v>
      </c>
      <c r="M4808" s="13">
        <v>50</v>
      </c>
      <c r="N4808" s="14">
        <f>D4808*$D$10</f>
        <v>78</v>
      </c>
      <c r="O4808" s="14">
        <f>E4808*$E$10</f>
        <v>0</v>
      </c>
      <c r="P4808" s="14">
        <f>F4808*$F$10</f>
        <v>180</v>
      </c>
      <c r="Q4808" s="14">
        <f>G4808*$G$10</f>
        <v>0</v>
      </c>
      <c r="R4808" s="14">
        <f>H4808*$H$10</f>
        <v>0</v>
      </c>
      <c r="S4808" s="14">
        <f>(N4808/100)*(I4808*$I$10)+(N4808/100)*(J4808*$J$10)+(N4808/100)*(M4808*$M$10)</f>
        <v>140.4</v>
      </c>
      <c r="T4808" s="14">
        <f>(O4808/100)*(K4808*$J$10)</f>
        <v>0</v>
      </c>
      <c r="U4808" s="14">
        <f>(P4808/100)*(K4808*$K$10)+(P4808/100)*(L4808*$L$10)+(N4808/100)*(M4808*$M$10)</f>
        <v>402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8"/>
        <v>218.4</v>
      </c>
      <c r="Y4808" s="14">
        <f t="shared" si="1512"/>
        <v>0</v>
      </c>
      <c r="Z4808" s="14">
        <f t="shared" si="1513"/>
        <v>582</v>
      </c>
      <c r="AA4808" s="14">
        <f t="shared" si="1514"/>
        <v>0</v>
      </c>
      <c r="AB4808" s="14">
        <f t="shared" si="1519"/>
        <v>0</v>
      </c>
      <c r="AC4808" s="15">
        <f t="shared" si="1517"/>
        <v>800.4</v>
      </c>
      <c r="AD4808" s="48">
        <f>(ROUND(AC4808-AC4801,1)/AC4801)</f>
        <v>0.19107142857142859</v>
      </c>
    </row>
    <row r="4809" spans="1:30">
      <c r="A4809" s="99" t="s">
        <v>830</v>
      </c>
      <c r="B4809" s="91"/>
      <c r="C4809" s="21" t="s">
        <v>3</v>
      </c>
      <c r="D4809" s="12">
        <v>60</v>
      </c>
      <c r="E4809" s="12">
        <v>0</v>
      </c>
      <c r="F4809" s="12">
        <v>0</v>
      </c>
      <c r="G4809" s="12">
        <v>120</v>
      </c>
      <c r="H4809" s="12">
        <v>0</v>
      </c>
      <c r="I4809" s="13">
        <v>20</v>
      </c>
      <c r="J4809" s="13">
        <v>20</v>
      </c>
      <c r="K4809" s="13">
        <v>0</v>
      </c>
      <c r="L4809" s="13">
        <v>90</v>
      </c>
      <c r="M4809" s="13">
        <v>50</v>
      </c>
      <c r="N4809" s="14">
        <f>D4809*$D$11</f>
        <v>78</v>
      </c>
      <c r="O4809" s="14">
        <f>E4809*$E$11</f>
        <v>0</v>
      </c>
      <c r="P4809" s="14">
        <f>F4809*$F$11</f>
        <v>0</v>
      </c>
      <c r="Q4809" s="14">
        <f>G4809*$G$11</f>
        <v>180</v>
      </c>
      <c r="R4809" s="14">
        <f>H4809*$H$11</f>
        <v>0</v>
      </c>
      <c r="S4809" s="14">
        <f>(N4809/100)*(I4809*$I$11)+(N4809/100)*(J4809*$J$11)+(N4809/100)*(M4809*$M$11)</f>
        <v>140.4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(Q4809/100)*(L4809*$L$11)+(N4809/100)*(M4809*$M$11)</f>
        <v>402</v>
      </c>
      <c r="W4809" s="14">
        <f>(R4809/100)*(K4809*$K$11)+(R4809/100)*(L4809*$L$11)</f>
        <v>0</v>
      </c>
      <c r="X4809" s="14">
        <f t="shared" si="1518"/>
        <v>218.4</v>
      </c>
      <c r="Y4809" s="14">
        <f t="shared" si="1512"/>
        <v>0</v>
      </c>
      <c r="Z4809" s="14">
        <f t="shared" si="1513"/>
        <v>0</v>
      </c>
      <c r="AA4809" s="14">
        <f t="shared" si="1514"/>
        <v>582</v>
      </c>
      <c r="AB4809" s="14">
        <f t="shared" si="1519"/>
        <v>0</v>
      </c>
      <c r="AC4809" s="15">
        <f t="shared" si="1517"/>
        <v>800.4</v>
      </c>
      <c r="AD4809" s="48">
        <f>(ROUND(AC4809-AC4801,1)/AC4801)</f>
        <v>0.19107142857142859</v>
      </c>
    </row>
    <row r="4810" spans="1:30">
      <c r="A4810" s="99" t="s">
        <v>831</v>
      </c>
      <c r="B4810" s="91"/>
      <c r="C4810" s="21" t="s">
        <v>4</v>
      </c>
      <c r="D4810" s="12">
        <v>60</v>
      </c>
      <c r="E4810" s="12">
        <v>0</v>
      </c>
      <c r="F4810" s="12">
        <v>0</v>
      </c>
      <c r="G4810" s="12">
        <v>0</v>
      </c>
      <c r="H4810" s="12">
        <v>120</v>
      </c>
      <c r="I4810" s="13">
        <v>20</v>
      </c>
      <c r="J4810" s="13">
        <v>20</v>
      </c>
      <c r="K4810" s="13">
        <v>45</v>
      </c>
      <c r="L4810" s="13">
        <v>45</v>
      </c>
      <c r="M4810" s="13">
        <v>50</v>
      </c>
      <c r="N4810" s="14">
        <f>D4810*$D$12</f>
        <v>78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180</v>
      </c>
      <c r="S4810" s="14">
        <f>(N4810/100)*(I4810*$I$12)+(N4810/100)*(J4810*$J$12)+(N4810/100)*(M4810*$M$12)</f>
        <v>140.4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(R4810/100)*(K4810*$K$12)+(R4810/100)*(L4810*$L$12)+(N4810/100)*(M4810*$M$12)</f>
        <v>402</v>
      </c>
      <c r="X4810" s="14">
        <f t="shared" si="1518"/>
        <v>218.4</v>
      </c>
      <c r="Y4810" s="14">
        <f t="shared" si="1512"/>
        <v>0</v>
      </c>
      <c r="Z4810" s="14">
        <f t="shared" si="1513"/>
        <v>0</v>
      </c>
      <c r="AA4810" s="14">
        <f t="shared" si="1514"/>
        <v>0</v>
      </c>
      <c r="AB4810" s="14">
        <f t="shared" si="1519"/>
        <v>582</v>
      </c>
      <c r="AC4810" s="15">
        <f t="shared" si="1517"/>
        <v>800.4</v>
      </c>
      <c r="AD4810" s="48">
        <f>(ROUND(AC4810-AC4801,1)/AC4801)</f>
        <v>0.19107142857142859</v>
      </c>
    </row>
    <row r="4811" spans="1:30">
      <c r="A4811" s="99" t="s">
        <v>832</v>
      </c>
      <c r="B4811" s="91"/>
      <c r="C4811" s="21" t="s">
        <v>327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20</v>
      </c>
      <c r="K4811" s="13">
        <v>0</v>
      </c>
      <c r="L4811" s="13">
        <v>0</v>
      </c>
      <c r="M4811" s="13">
        <v>140</v>
      </c>
      <c r="N4811" s="14">
        <f>D4811*$D$13</f>
        <v>180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648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828</v>
      </c>
      <c r="Y4811" s="14">
        <f t="shared" si="1512"/>
        <v>0</v>
      </c>
      <c r="Z4811" s="14">
        <f t="shared" si="1513"/>
        <v>0</v>
      </c>
      <c r="AA4811" s="14">
        <f t="shared" si="1514"/>
        <v>0</v>
      </c>
      <c r="AB4811" s="14">
        <f t="shared" si="1519"/>
        <v>0</v>
      </c>
      <c r="AC4811" s="15">
        <f t="shared" si="1517"/>
        <v>828</v>
      </c>
      <c r="AD4811" s="48">
        <f>(ROUND(AC4811-AC4801,1)/AC4801)</f>
        <v>0.23214285714285715</v>
      </c>
    </row>
    <row r="4812" spans="1:30">
      <c r="A4812" s="99" t="s">
        <v>833</v>
      </c>
      <c r="B4812" s="91"/>
      <c r="C4812" s="21" t="s">
        <v>328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20</v>
      </c>
      <c r="K4812" s="13">
        <v>130</v>
      </c>
      <c r="L4812" s="13">
        <v>0</v>
      </c>
      <c r="M4812" s="13">
        <v>0</v>
      </c>
      <c r="N4812" s="14">
        <f>D4812*$D$14</f>
        <v>180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(N4812/100)*(I4812*$I$14)+(N4812/100)*(J4812*$J$14)+(N4812/100)*(K4812*$K$14)+(K4812/100)*(M4812*$M$14)</f>
        <v>612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ref="X4812:X4815" si="1520">N4812+S4812</f>
        <v>792</v>
      </c>
      <c r="Y4812" s="14">
        <f t="shared" si="1512"/>
        <v>0</v>
      </c>
      <c r="Z4812" s="14">
        <f t="shared" si="1513"/>
        <v>0</v>
      </c>
      <c r="AA4812" s="14">
        <f t="shared" si="1514"/>
        <v>0</v>
      </c>
      <c r="AB4812" s="14">
        <f t="shared" si="1519"/>
        <v>0</v>
      </c>
      <c r="AC4812" s="15">
        <f t="shared" si="1517"/>
        <v>792</v>
      </c>
      <c r="AD4812" s="48">
        <f>(ROUND(AC4812-AC4801,1)/AC4801)</f>
        <v>0.17857142857142858</v>
      </c>
    </row>
    <row r="4813" spans="1:30">
      <c r="A4813" s="99"/>
      <c r="B4813" s="91"/>
      <c r="C4813" s="21" t="s">
        <v>329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20</v>
      </c>
      <c r="K4813" s="13">
        <v>0</v>
      </c>
      <c r="L4813" s="13">
        <v>130</v>
      </c>
      <c r="M4813" s="13">
        <v>0</v>
      </c>
      <c r="N4813" s="14">
        <f>D4813*$D$15</f>
        <v>180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(N4813/100)*(I4813*$I$15)+(N4813/100)*(J4813*$J$15)+(N4813/100)*(L4813*$L$15)+(L4813/100)*(M4813*$M$15)</f>
        <v>612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20"/>
        <v>792</v>
      </c>
      <c r="Y4813" s="14">
        <f t="shared" si="1512"/>
        <v>0</v>
      </c>
      <c r="Z4813" s="14">
        <f t="shared" si="1513"/>
        <v>0</v>
      </c>
      <c r="AA4813" s="14">
        <f t="shared" si="1514"/>
        <v>0</v>
      </c>
      <c r="AB4813" s="14">
        <f t="shared" si="1519"/>
        <v>0</v>
      </c>
      <c r="AC4813" s="15">
        <f t="shared" si="1517"/>
        <v>792</v>
      </c>
      <c r="AD4813" s="48">
        <f>(ROUND(AC4813-AC4801,1)/AC4801)</f>
        <v>0.17857142857142858</v>
      </c>
    </row>
    <row r="4814" spans="1:30">
      <c r="A4814" s="99"/>
      <c r="B4814" s="91"/>
      <c r="C4814" s="21" t="s">
        <v>325</v>
      </c>
      <c r="D4814" s="12">
        <v>120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55</v>
      </c>
      <c r="K4814" s="13">
        <v>0</v>
      </c>
      <c r="L4814" s="13">
        <v>0</v>
      </c>
      <c r="M4814" s="13">
        <v>50</v>
      </c>
      <c r="N4814" s="14">
        <f>D4814*$D$16</f>
        <v>192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(N4814/100)*(I4814*$I$16)+(N4814/100)*(J4814*$J$16)+(N4814/100)*(M4814*$M$16)</f>
        <v>600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20"/>
        <v>792</v>
      </c>
      <c r="Y4814" s="14">
        <f t="shared" si="1512"/>
        <v>0</v>
      </c>
      <c r="Z4814" s="14">
        <f t="shared" si="1513"/>
        <v>0</v>
      </c>
      <c r="AA4814" s="14">
        <f t="shared" si="1514"/>
        <v>0</v>
      </c>
      <c r="AB4814" s="14">
        <f t="shared" si="1519"/>
        <v>0</v>
      </c>
      <c r="AC4814" s="15">
        <f t="shared" si="1517"/>
        <v>792</v>
      </c>
      <c r="AD4814" s="48">
        <f>(ROUND(AC4814-AC4801,1)/AC4801)</f>
        <v>0.17857142857142858</v>
      </c>
    </row>
    <row r="4815" spans="1:30">
      <c r="A4815" s="99"/>
      <c r="B4815" s="91"/>
      <c r="C4815" s="21" t="s">
        <v>326</v>
      </c>
      <c r="D4815" s="12">
        <v>120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20</v>
      </c>
      <c r="K4815" s="13">
        <v>0</v>
      </c>
      <c r="L4815" s="13">
        <v>0</v>
      </c>
      <c r="M4815" s="13">
        <v>50</v>
      </c>
      <c r="N4815" s="14">
        <f>D4815*$D$17</f>
        <v>192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(N4815/100)*(I4815*$I$17)+(N4815/100)*(J4815*$J$17)+(N4815/100)*(M4815*$M$17)</f>
        <v>600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20"/>
        <v>792</v>
      </c>
      <c r="Y4815" s="14">
        <f t="shared" si="1512"/>
        <v>0</v>
      </c>
      <c r="Z4815" s="14">
        <f t="shared" si="1513"/>
        <v>0</v>
      </c>
      <c r="AA4815" s="14">
        <f t="shared" si="1514"/>
        <v>0</v>
      </c>
      <c r="AB4815" s="14">
        <f t="shared" si="1519"/>
        <v>0</v>
      </c>
      <c r="AC4815" s="15">
        <f t="shared" si="1517"/>
        <v>792</v>
      </c>
      <c r="AD4815" s="48">
        <f>(ROUND(AC4815-AC4801,1)/AC4801)</f>
        <v>0.17857142857142858</v>
      </c>
    </row>
    <row r="4816" spans="1:30">
      <c r="A4816" s="106" t="s">
        <v>0</v>
      </c>
      <c r="B4816" s="92" t="s">
        <v>206</v>
      </c>
      <c r="C4816" s="50" t="s">
        <v>241</v>
      </c>
      <c r="D4816" s="11">
        <v>114</v>
      </c>
      <c r="E4816" s="11">
        <v>0</v>
      </c>
      <c r="F4816" s="11">
        <v>0</v>
      </c>
      <c r="G4816" s="11">
        <v>100</v>
      </c>
      <c r="H4816" s="11">
        <v>0</v>
      </c>
      <c r="I4816" s="51">
        <v>20</v>
      </c>
      <c r="J4816" s="51">
        <v>50</v>
      </c>
      <c r="K4816" s="51">
        <v>0</v>
      </c>
      <c r="L4816" s="51">
        <v>0</v>
      </c>
      <c r="M4816" s="51">
        <v>0</v>
      </c>
      <c r="N4816" s="52">
        <f>D4816*$D$3</f>
        <v>228</v>
      </c>
      <c r="O4816" s="52">
        <f>E4816*$E$3</f>
        <v>0</v>
      </c>
      <c r="P4816" s="52">
        <f>F4816*$F$3</f>
        <v>0</v>
      </c>
      <c r="Q4816" s="52">
        <f>G4816*$G$3</f>
        <v>200</v>
      </c>
      <c r="R4816" s="52">
        <f>H4816*$H$3</f>
        <v>0</v>
      </c>
      <c r="S4816" s="52">
        <f>(N4816/100)*(I4816*$I$3)+(N4816/100)*(J4816*$J$3)</f>
        <v>319.19999999999993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03"/>
        <v>547.19999999999993</v>
      </c>
      <c r="Y4816" s="52">
        <f t="shared" si="1504"/>
        <v>0</v>
      </c>
      <c r="Z4816" s="52">
        <f t="shared" si="1505"/>
        <v>0</v>
      </c>
      <c r="AA4816" s="52">
        <f t="shared" si="1506"/>
        <v>200</v>
      </c>
      <c r="AB4816" s="52">
        <f>R4816+W4816</f>
        <v>0</v>
      </c>
      <c r="AC4816" s="53">
        <f>ROUND(X4816+Y4816+Z4816+AA4816+AB4816,1)</f>
        <v>747.2</v>
      </c>
      <c r="AD4816" s="58"/>
    </row>
    <row r="4817" spans="1:30">
      <c r="A4817" s="99" t="s">
        <v>800</v>
      </c>
      <c r="B4817" s="93">
        <v>10</v>
      </c>
      <c r="C4817" s="21" t="s">
        <v>324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40</v>
      </c>
      <c r="J4817" s="13">
        <v>68</v>
      </c>
      <c r="K4817" s="13">
        <v>0</v>
      </c>
      <c r="L4817" s="13">
        <v>0</v>
      </c>
      <c r="M4817" s="13">
        <v>0</v>
      </c>
      <c r="N4817" s="14">
        <f>D4817*$D$4</f>
        <v>182.4</v>
      </c>
      <c r="O4817" s="14">
        <f>E4817*$E$4</f>
        <v>0</v>
      </c>
      <c r="P4817" s="14">
        <f>F4817*$F$4</f>
        <v>0</v>
      </c>
      <c r="Q4817" s="14">
        <f>G4817*$G$4</f>
        <v>160</v>
      </c>
      <c r="R4817" s="14">
        <f>H4817*$H$4</f>
        <v>0</v>
      </c>
      <c r="S4817" s="14">
        <f>(N4817/100)*(I4817*$I$4)+(N4817/100)*(J4817*$J$4)</f>
        <v>492.48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03"/>
        <v>674.88</v>
      </c>
      <c r="Y4817" s="14">
        <f t="shared" si="1504"/>
        <v>0</v>
      </c>
      <c r="Z4817" s="14">
        <f t="shared" si="1505"/>
        <v>0</v>
      </c>
      <c r="AA4817" s="14">
        <f t="shared" si="1506"/>
        <v>160</v>
      </c>
      <c r="AB4817" s="14">
        <f>R4817+W4817</f>
        <v>0</v>
      </c>
      <c r="AC4817" s="15">
        <f>ROUND(X4817+Y4817+Z4817+AA4817+AB4817,1)</f>
        <v>834.9</v>
      </c>
      <c r="AD4817" s="48">
        <f>(ROUND(AC4817-AC4816,1)/AC4816)</f>
        <v>0.11737152034261242</v>
      </c>
    </row>
    <row r="4818" spans="1:30">
      <c r="A4818" s="99" t="s">
        <v>801</v>
      </c>
      <c r="B4818" s="93">
        <v>30</v>
      </c>
      <c r="C4818" s="21" t="s">
        <v>834</v>
      </c>
      <c r="D4818" s="12">
        <v>114</v>
      </c>
      <c r="E4818" s="12">
        <v>0</v>
      </c>
      <c r="F4818" s="12">
        <v>0</v>
      </c>
      <c r="G4818" s="12">
        <v>100</v>
      </c>
      <c r="H4818" s="12">
        <v>0</v>
      </c>
      <c r="I4818" s="13">
        <v>20</v>
      </c>
      <c r="J4818" s="13">
        <v>50</v>
      </c>
      <c r="K4818" s="13">
        <v>0</v>
      </c>
      <c r="L4818" s="13">
        <v>0</v>
      </c>
      <c r="M4818" s="13">
        <v>0</v>
      </c>
      <c r="N4818" s="14">
        <f>D4818*$D$5</f>
        <v>228</v>
      </c>
      <c r="O4818" s="14">
        <f>E4818*$E$5</f>
        <v>0</v>
      </c>
      <c r="P4818" s="14">
        <f>F4818*$F$5</f>
        <v>0</v>
      </c>
      <c r="Q4818" s="14">
        <f>G4818*$G$5</f>
        <v>200</v>
      </c>
      <c r="R4818" s="14">
        <f>H4818*$H$5</f>
        <v>0</v>
      </c>
      <c r="S4818" s="14">
        <f>(N4818/100)*(I4818*$I$5)+(N4818/100)*(J4818*$J$5)</f>
        <v>287.27999999999997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03"/>
        <v>515.28</v>
      </c>
      <c r="Y4818" s="14">
        <f t="shared" si="1504"/>
        <v>0</v>
      </c>
      <c r="Z4818" s="14">
        <f t="shared" si="1505"/>
        <v>0</v>
      </c>
      <c r="AA4818" s="14">
        <f t="shared" si="1506"/>
        <v>200</v>
      </c>
      <c r="AB4818" s="14">
        <f>R4818+W4818</f>
        <v>0</v>
      </c>
      <c r="AC4818" s="15">
        <f t="shared" ref="AC4818:AC4830" si="1521">ROUND(X4818+Y4818+Z4818+AA4818+AB4818,1)</f>
        <v>715.3</v>
      </c>
      <c r="AD4818" s="48">
        <f>(ROUND(AC4818-AC4816,1)/AC4816)</f>
        <v>-4.2692719486081367E-2</v>
      </c>
    </row>
    <row r="4819" spans="1:30">
      <c r="A4819" s="99" t="s">
        <v>802</v>
      </c>
      <c r="B4819" s="93">
        <v>0</v>
      </c>
      <c r="C4819" s="21" t="s">
        <v>337</v>
      </c>
      <c r="D4819" s="12">
        <v>114</v>
      </c>
      <c r="E4819" s="12">
        <v>0</v>
      </c>
      <c r="F4819" s="12">
        <v>0</v>
      </c>
      <c r="G4819" s="12">
        <v>100</v>
      </c>
      <c r="H4819" s="12">
        <v>0</v>
      </c>
      <c r="I4819" s="13">
        <v>20</v>
      </c>
      <c r="J4819" s="13">
        <v>50</v>
      </c>
      <c r="K4819" s="13">
        <v>0</v>
      </c>
      <c r="L4819" s="13">
        <v>0</v>
      </c>
      <c r="M4819" s="13">
        <v>0</v>
      </c>
      <c r="N4819" s="14">
        <f>D4819*$D$6</f>
        <v>228</v>
      </c>
      <c r="O4819" s="14">
        <f>E4819*$E$6</f>
        <v>0</v>
      </c>
      <c r="P4819" s="14">
        <f>F4819*$F$6</f>
        <v>0</v>
      </c>
      <c r="Q4819" s="14">
        <f>G4819*$G$6</f>
        <v>200</v>
      </c>
      <c r="R4819" s="14">
        <f>H4819*$H$6</f>
        <v>0</v>
      </c>
      <c r="S4819" s="14">
        <f>(N4819/100)*(I4819*$I$6)+(N4819/100)*(J4819*$J$6)</f>
        <v>287.27999999999997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03"/>
        <v>515.28</v>
      </c>
      <c r="Y4819" s="14">
        <f t="shared" si="1504"/>
        <v>0</v>
      </c>
      <c r="Z4819" s="14">
        <f t="shared" si="1505"/>
        <v>0</v>
      </c>
      <c r="AA4819" s="14">
        <f t="shared" si="1506"/>
        <v>200</v>
      </c>
      <c r="AB4819" s="14">
        <f t="shared" ref="AB4819:AB4830" si="1522">R4819+W4819</f>
        <v>0</v>
      </c>
      <c r="AC4819" s="15">
        <f t="shared" si="1521"/>
        <v>715.3</v>
      </c>
      <c r="AD4819" s="48">
        <f>(ROUND(AC4819-AC4816,1)/AC4816)</f>
        <v>-4.2692719486081367E-2</v>
      </c>
    </row>
    <row r="4820" spans="1:30">
      <c r="A4820" s="99" t="s">
        <v>803</v>
      </c>
      <c r="B4820" s="93">
        <v>0</v>
      </c>
      <c r="C4820" s="21" t="s">
        <v>338</v>
      </c>
      <c r="D4820" s="12">
        <v>114</v>
      </c>
      <c r="E4820" s="12">
        <v>0</v>
      </c>
      <c r="F4820" s="12">
        <v>0</v>
      </c>
      <c r="G4820" s="12">
        <v>100</v>
      </c>
      <c r="H4820" s="12">
        <v>0</v>
      </c>
      <c r="I4820" s="13">
        <v>20</v>
      </c>
      <c r="J4820" s="13">
        <v>50</v>
      </c>
      <c r="K4820" s="13">
        <v>0</v>
      </c>
      <c r="L4820" s="13">
        <v>0</v>
      </c>
      <c r="M4820" s="13">
        <v>0</v>
      </c>
      <c r="N4820" s="14">
        <f>D4820*$D$7</f>
        <v>228</v>
      </c>
      <c r="O4820" s="14">
        <f>E4820*$E$7</f>
        <v>0</v>
      </c>
      <c r="P4820" s="14">
        <f>F4820*$F$7</f>
        <v>0</v>
      </c>
      <c r="Q4820" s="14">
        <f>G4820*$G$7</f>
        <v>200</v>
      </c>
      <c r="R4820" s="14">
        <f>H4820*$H$7</f>
        <v>0</v>
      </c>
      <c r="S4820" s="14">
        <f>(N4820/100)*(I4820*$I$7)+(N4820/100)*(J4820*$J$7)</f>
        <v>287.27999999999997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03"/>
        <v>515.28</v>
      </c>
      <c r="Y4820" s="14">
        <f t="shared" si="1504"/>
        <v>0</v>
      </c>
      <c r="Z4820" s="14">
        <f t="shared" si="1505"/>
        <v>0</v>
      </c>
      <c r="AA4820" s="14">
        <f t="shared" si="1506"/>
        <v>200</v>
      </c>
      <c r="AB4820" s="14">
        <f t="shared" si="1522"/>
        <v>0</v>
      </c>
      <c r="AC4820" s="15">
        <f t="shared" si="1521"/>
        <v>715.3</v>
      </c>
      <c r="AD4820" s="48">
        <f>(ROUND(AC4820-AC4816,1)/AC4816)</f>
        <v>-4.2692719486081367E-2</v>
      </c>
    </row>
    <row r="4821" spans="1:30">
      <c r="A4821" s="99" t="s">
        <v>653</v>
      </c>
      <c r="B4821" s="93"/>
      <c r="C4821" s="21" t="s">
        <v>339</v>
      </c>
      <c r="D4821" s="12">
        <v>114</v>
      </c>
      <c r="E4821" s="12">
        <v>0</v>
      </c>
      <c r="F4821" s="12">
        <v>0</v>
      </c>
      <c r="G4821" s="12">
        <v>100</v>
      </c>
      <c r="H4821" s="12">
        <v>0</v>
      </c>
      <c r="I4821" s="13">
        <v>20</v>
      </c>
      <c r="J4821" s="13">
        <v>50</v>
      </c>
      <c r="K4821" s="13">
        <v>0</v>
      </c>
      <c r="L4821" s="13">
        <v>0</v>
      </c>
      <c r="M4821" s="13">
        <v>0</v>
      </c>
      <c r="N4821" s="14">
        <f>D4821*$D$8</f>
        <v>228</v>
      </c>
      <c r="O4821" s="14">
        <f>E4821*$E$8</f>
        <v>0</v>
      </c>
      <c r="P4821" s="14">
        <f>F4821*$F$8</f>
        <v>0</v>
      </c>
      <c r="Q4821" s="14">
        <f>G4821*$G$8</f>
        <v>200</v>
      </c>
      <c r="R4821" s="14">
        <f>H4821*$H$8</f>
        <v>0</v>
      </c>
      <c r="S4821" s="14">
        <f>(N4821/100)*(I4821*$I$8)+(N4821/100)*(J4821*$J$8)</f>
        <v>287.27999999999997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03"/>
        <v>515.28</v>
      </c>
      <c r="Y4821" s="14">
        <f t="shared" si="1504"/>
        <v>0</v>
      </c>
      <c r="Z4821" s="14">
        <f t="shared" si="1505"/>
        <v>0</v>
      </c>
      <c r="AA4821" s="14">
        <f t="shared" si="1506"/>
        <v>200</v>
      </c>
      <c r="AB4821" s="14">
        <f t="shared" si="1522"/>
        <v>0</v>
      </c>
      <c r="AC4821" s="15">
        <f t="shared" si="1521"/>
        <v>715.3</v>
      </c>
      <c r="AD4821" s="48">
        <f>(ROUND(AC4821-AC4816,1)/AC4816)</f>
        <v>-4.2692719486081367E-2</v>
      </c>
    </row>
    <row r="4822" spans="1:30">
      <c r="A4822" s="99" t="s">
        <v>594</v>
      </c>
      <c r="B4822" s="93"/>
      <c r="C4822" s="21" t="s">
        <v>1</v>
      </c>
      <c r="D4822" s="12">
        <v>57</v>
      </c>
      <c r="E4822" s="12">
        <v>164</v>
      </c>
      <c r="F4822" s="12">
        <v>0</v>
      </c>
      <c r="G4822" s="12">
        <v>0</v>
      </c>
      <c r="H4822" s="12">
        <v>0</v>
      </c>
      <c r="I4822" s="13">
        <v>20</v>
      </c>
      <c r="J4822" s="13">
        <v>50</v>
      </c>
      <c r="K4822" s="13">
        <v>90</v>
      </c>
      <c r="L4822" s="13">
        <v>0</v>
      </c>
      <c r="M4822" s="13">
        <v>0</v>
      </c>
      <c r="N4822" s="14">
        <f>D4822*$D$9</f>
        <v>74.100000000000009</v>
      </c>
      <c r="O4822" s="14">
        <f>E4822*$E$9</f>
        <v>246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103.74000000000001</v>
      </c>
      <c r="T4822" s="14">
        <f>(O4822/100)*(K4822*$K$9)</f>
        <v>442.8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03"/>
        <v>177.84000000000003</v>
      </c>
      <c r="Y4822" s="14">
        <f t="shared" si="1504"/>
        <v>688.8</v>
      </c>
      <c r="Z4822" s="14">
        <f t="shared" si="1505"/>
        <v>0</v>
      </c>
      <c r="AA4822" s="14">
        <f t="shared" si="1506"/>
        <v>0</v>
      </c>
      <c r="AB4822" s="14">
        <f t="shared" si="1522"/>
        <v>0</v>
      </c>
      <c r="AC4822" s="15">
        <f t="shared" si="1521"/>
        <v>866.6</v>
      </c>
      <c r="AD4822" s="48">
        <f>(ROUND(AC4822-AC4816,1)/AC4816)</f>
        <v>0.15979657387580298</v>
      </c>
    </row>
    <row r="4823" spans="1:30">
      <c r="A4823" s="99" t="s">
        <v>829</v>
      </c>
      <c r="B4823" s="93"/>
      <c r="C4823" s="21" t="s">
        <v>2</v>
      </c>
      <c r="D4823" s="12">
        <v>57</v>
      </c>
      <c r="E4823" s="12">
        <v>0</v>
      </c>
      <c r="F4823" s="12">
        <v>164</v>
      </c>
      <c r="G4823" s="12">
        <v>0</v>
      </c>
      <c r="H4823" s="12">
        <v>0</v>
      </c>
      <c r="I4823" s="13">
        <v>20</v>
      </c>
      <c r="J4823" s="13">
        <v>50</v>
      </c>
      <c r="K4823" s="13">
        <v>45</v>
      </c>
      <c r="L4823" s="13">
        <v>45</v>
      </c>
      <c r="M4823" s="13">
        <v>0</v>
      </c>
      <c r="N4823" s="14">
        <f>D4823*$D$10</f>
        <v>74.100000000000009</v>
      </c>
      <c r="O4823" s="14">
        <f>E4823*$E$10</f>
        <v>0</v>
      </c>
      <c r="P4823" s="14">
        <f>F4823*$F$10</f>
        <v>246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103.74000000000001</v>
      </c>
      <c r="T4823" s="14">
        <f>(O4823/100)*(K4823*$J$10)</f>
        <v>0</v>
      </c>
      <c r="U4823" s="14">
        <f>(P4823/100)*(K4823*$K$10)+(P4823/100)*(L4823*$L$10)</f>
        <v>442.8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03"/>
        <v>177.84000000000003</v>
      </c>
      <c r="Y4823" s="14">
        <f t="shared" si="1504"/>
        <v>0</v>
      </c>
      <c r="Z4823" s="14">
        <f t="shared" si="1505"/>
        <v>688.8</v>
      </c>
      <c r="AA4823" s="14">
        <f t="shared" si="1506"/>
        <v>0</v>
      </c>
      <c r="AB4823" s="14">
        <f t="shared" si="1522"/>
        <v>0</v>
      </c>
      <c r="AC4823" s="15">
        <f t="shared" si="1521"/>
        <v>866.6</v>
      </c>
      <c r="AD4823" s="48">
        <f>(ROUND(AC4823-AC4816,1)/AC4816)</f>
        <v>0.15979657387580298</v>
      </c>
    </row>
    <row r="4824" spans="1:30">
      <c r="A4824" s="99" t="s">
        <v>830</v>
      </c>
      <c r="B4824" s="93"/>
      <c r="C4824" s="21" t="s">
        <v>3</v>
      </c>
      <c r="D4824" s="12">
        <v>57</v>
      </c>
      <c r="E4824" s="12">
        <v>0</v>
      </c>
      <c r="F4824" s="12">
        <v>0</v>
      </c>
      <c r="G4824" s="12">
        <v>164</v>
      </c>
      <c r="H4824" s="12">
        <v>0</v>
      </c>
      <c r="I4824" s="13">
        <v>20</v>
      </c>
      <c r="J4824" s="13">
        <v>50</v>
      </c>
      <c r="K4824" s="13">
        <v>0</v>
      </c>
      <c r="L4824" s="13">
        <v>100</v>
      </c>
      <c r="M4824" s="13">
        <v>0</v>
      </c>
      <c r="N4824" s="14">
        <f>D4824*$D$11</f>
        <v>74.100000000000009</v>
      </c>
      <c r="O4824" s="14">
        <f>E4824*$E$11</f>
        <v>0</v>
      </c>
      <c r="P4824" s="14">
        <f>F4824*$F$11</f>
        <v>0</v>
      </c>
      <c r="Q4824" s="14">
        <f>G4824*$G$11</f>
        <v>246</v>
      </c>
      <c r="R4824" s="14">
        <f>H4824*$H$11</f>
        <v>0</v>
      </c>
      <c r="S4824" s="14">
        <f>(N4824/100)*(I4824*$I$11)+(N4824/100)*(J4824*$J$11)</f>
        <v>103.74000000000001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492</v>
      </c>
      <c r="W4824" s="14">
        <f>(R4824/100)*(K4824*$K$11)+(R4824/100)*(L4824*$L$11)</f>
        <v>0</v>
      </c>
      <c r="X4824" s="14">
        <f t="shared" si="1503"/>
        <v>177.84000000000003</v>
      </c>
      <c r="Y4824" s="14">
        <f t="shared" si="1504"/>
        <v>0</v>
      </c>
      <c r="Z4824" s="14">
        <f t="shared" si="1505"/>
        <v>0</v>
      </c>
      <c r="AA4824" s="14">
        <f t="shared" si="1506"/>
        <v>738</v>
      </c>
      <c r="AB4824" s="14">
        <f t="shared" si="1522"/>
        <v>0</v>
      </c>
      <c r="AC4824" s="15">
        <f t="shared" si="1521"/>
        <v>915.8</v>
      </c>
      <c r="AD4824" s="48">
        <f>(ROUND(AC4824-AC4816,1)/AC4816)</f>
        <v>0.22564239828693788</v>
      </c>
    </row>
    <row r="4825" spans="1:30">
      <c r="A4825" s="99" t="s">
        <v>831</v>
      </c>
      <c r="B4825" s="93"/>
      <c r="C4825" s="21" t="s">
        <v>4</v>
      </c>
      <c r="D4825" s="12">
        <v>57</v>
      </c>
      <c r="E4825" s="12">
        <v>0</v>
      </c>
      <c r="F4825" s="12">
        <v>0</v>
      </c>
      <c r="G4825" s="12">
        <v>0</v>
      </c>
      <c r="H4825" s="12">
        <v>164</v>
      </c>
      <c r="I4825" s="13">
        <v>20</v>
      </c>
      <c r="J4825" s="13">
        <v>50</v>
      </c>
      <c r="K4825" s="13">
        <v>45</v>
      </c>
      <c r="L4825" s="13">
        <v>45</v>
      </c>
      <c r="M4825" s="13">
        <v>0</v>
      </c>
      <c r="N4825" s="14">
        <f>D4825*$D$12</f>
        <v>74.100000000000009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246</v>
      </c>
      <c r="S4825" s="14">
        <f>(N4825/100)*(I4825*$I$12)+(N4825/100)*(J4825*$J$12)</f>
        <v>103.74000000000001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442.8</v>
      </c>
      <c r="X4825" s="14">
        <f t="shared" si="1503"/>
        <v>177.84000000000003</v>
      </c>
      <c r="Y4825" s="14">
        <f t="shared" si="1504"/>
        <v>0</v>
      </c>
      <c r="Z4825" s="14">
        <f t="shared" si="1505"/>
        <v>0</v>
      </c>
      <c r="AA4825" s="14">
        <f t="shared" si="1506"/>
        <v>0</v>
      </c>
      <c r="AB4825" s="14">
        <f t="shared" si="1522"/>
        <v>688.8</v>
      </c>
      <c r="AC4825" s="15">
        <f t="shared" si="1521"/>
        <v>866.6</v>
      </c>
      <c r="AD4825" s="48">
        <f>(ROUND(AC4825-AC4816,1)/AC4816)</f>
        <v>0.15979657387580298</v>
      </c>
    </row>
    <row r="4826" spans="1:30">
      <c r="A4826" s="99" t="s">
        <v>832</v>
      </c>
      <c r="B4826" s="93"/>
      <c r="C4826" s="21" t="s">
        <v>327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20</v>
      </c>
      <c r="J4826" s="13">
        <v>50</v>
      </c>
      <c r="K4826" s="13">
        <v>0</v>
      </c>
      <c r="L4826" s="13">
        <v>0</v>
      </c>
      <c r="M4826" s="13">
        <v>50</v>
      </c>
      <c r="N4826" s="14">
        <f>D4826*$D$13</f>
        <v>171</v>
      </c>
      <c r="O4826" s="14">
        <f>E4826*$E$13</f>
        <v>0</v>
      </c>
      <c r="P4826" s="14">
        <f>F4826*$F$13</f>
        <v>0</v>
      </c>
      <c r="Q4826" s="14">
        <f>G4826*$G$13</f>
        <v>150</v>
      </c>
      <c r="R4826" s="14">
        <f>H4826*$H$13</f>
        <v>0</v>
      </c>
      <c r="S4826" s="14">
        <f>(N4826/100)*(I4826*$I$13)+(N4826/100)*(J4826*$J$13)+(N4826/100)*(M4826*$M$13)</f>
        <v>410.4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150</v>
      </c>
      <c r="W4826" s="14">
        <f>(R4826/100)*(K4826*$K$13)+(R4826/100)*(L4826*$L$13)+(R4826/100)*(M4826*$M$13)</f>
        <v>0</v>
      </c>
      <c r="X4826" s="14">
        <f>N4826+S4826</f>
        <v>581.4</v>
      </c>
      <c r="Y4826" s="14">
        <f t="shared" si="1504"/>
        <v>0</v>
      </c>
      <c r="Z4826" s="14">
        <f t="shared" si="1505"/>
        <v>0</v>
      </c>
      <c r="AA4826" s="14">
        <f t="shared" si="1506"/>
        <v>300</v>
      </c>
      <c r="AB4826" s="14">
        <f t="shared" si="1522"/>
        <v>0</v>
      </c>
      <c r="AC4826" s="15">
        <f t="shared" si="1521"/>
        <v>881.4</v>
      </c>
      <c r="AD4826" s="48">
        <f>(ROUND(AC4826-AC4816,1)/AC4816)</f>
        <v>0.1796038543897216</v>
      </c>
    </row>
    <row r="4827" spans="1:30">
      <c r="A4827" s="99" t="s">
        <v>833</v>
      </c>
      <c r="B4827" s="93"/>
      <c r="C4827" s="21" t="s">
        <v>328</v>
      </c>
      <c r="D4827" s="12">
        <v>145</v>
      </c>
      <c r="E4827" s="12">
        <v>0</v>
      </c>
      <c r="F4827" s="12">
        <v>0</v>
      </c>
      <c r="G4827" s="12">
        <v>0</v>
      </c>
      <c r="H4827" s="12">
        <v>0</v>
      </c>
      <c r="I4827" s="13">
        <v>20</v>
      </c>
      <c r="J4827" s="13">
        <v>50</v>
      </c>
      <c r="K4827" s="13">
        <v>80</v>
      </c>
      <c r="L4827" s="13">
        <v>0</v>
      </c>
      <c r="M4827" s="13">
        <v>0</v>
      </c>
      <c r="N4827" s="14">
        <f>D4827*$D$14</f>
        <v>217.5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652.5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03"/>
        <v>870</v>
      </c>
      <c r="Y4827" s="14">
        <f t="shared" si="1504"/>
        <v>0</v>
      </c>
      <c r="Z4827" s="14">
        <f t="shared" si="1505"/>
        <v>0</v>
      </c>
      <c r="AA4827" s="14">
        <f t="shared" si="1506"/>
        <v>0</v>
      </c>
      <c r="AB4827" s="14">
        <f t="shared" si="1522"/>
        <v>0</v>
      </c>
      <c r="AC4827" s="15">
        <f t="shared" si="1521"/>
        <v>870</v>
      </c>
      <c r="AD4827" s="48">
        <f>(ROUND(AC4827-AC4816,1)/AC4816)</f>
        <v>0.16434689507494646</v>
      </c>
    </row>
    <row r="4828" spans="1:30">
      <c r="A4828" s="99"/>
      <c r="B4828" s="93"/>
      <c r="C4828" s="21" t="s">
        <v>329</v>
      </c>
      <c r="D4828" s="12">
        <v>145</v>
      </c>
      <c r="E4828" s="12">
        <v>0</v>
      </c>
      <c r="F4828" s="12">
        <v>0</v>
      </c>
      <c r="G4828" s="12">
        <v>0</v>
      </c>
      <c r="H4828" s="12">
        <v>0</v>
      </c>
      <c r="I4828" s="13">
        <v>20</v>
      </c>
      <c r="J4828" s="13">
        <v>50</v>
      </c>
      <c r="K4828" s="13">
        <v>0</v>
      </c>
      <c r="L4828" s="13">
        <v>80</v>
      </c>
      <c r="M4828" s="13">
        <v>0</v>
      </c>
      <c r="N4828" s="14">
        <f>D4828*$D$15</f>
        <v>217.5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652.5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03"/>
        <v>870</v>
      </c>
      <c r="Y4828" s="14">
        <f t="shared" si="1504"/>
        <v>0</v>
      </c>
      <c r="Z4828" s="14">
        <f t="shared" si="1505"/>
        <v>0</v>
      </c>
      <c r="AA4828" s="14">
        <f t="shared" si="1506"/>
        <v>0</v>
      </c>
      <c r="AB4828" s="14">
        <f t="shared" si="1522"/>
        <v>0</v>
      </c>
      <c r="AC4828" s="15">
        <f t="shared" si="1521"/>
        <v>870</v>
      </c>
      <c r="AD4828" s="48">
        <f>(ROUND(AC4828-AC4816,1)/AC4816)</f>
        <v>0.16434689507494646</v>
      </c>
    </row>
    <row r="4829" spans="1:30">
      <c r="A4829" s="99"/>
      <c r="B4829" s="93"/>
      <c r="C4829" s="21" t="s">
        <v>325</v>
      </c>
      <c r="D4829" s="12">
        <v>114</v>
      </c>
      <c r="E4829" s="12">
        <v>0</v>
      </c>
      <c r="F4829" s="12">
        <v>0</v>
      </c>
      <c r="G4829" s="12">
        <v>100</v>
      </c>
      <c r="H4829" s="12">
        <v>0</v>
      </c>
      <c r="I4829" s="13">
        <v>20</v>
      </c>
      <c r="J4829" s="13">
        <v>82</v>
      </c>
      <c r="K4829" s="13">
        <v>0</v>
      </c>
      <c r="L4829" s="13">
        <v>0</v>
      </c>
      <c r="M4829" s="13">
        <v>0</v>
      </c>
      <c r="N4829" s="14">
        <f>D4829*$D$16</f>
        <v>182.4</v>
      </c>
      <c r="O4829" s="14">
        <f>E4829*$E$16</f>
        <v>0</v>
      </c>
      <c r="P4829" s="14">
        <f>F4829*$F$16</f>
        <v>0</v>
      </c>
      <c r="Q4829" s="14">
        <f>G4829*$G$16</f>
        <v>160</v>
      </c>
      <c r="R4829" s="14">
        <f>H4829*$H$16</f>
        <v>0</v>
      </c>
      <c r="S4829" s="14">
        <f>(N4829/100)*(I4829*$I$16)+(N4829/100)*(J4829*$J$16)</f>
        <v>559.96800000000007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03"/>
        <v>742.36800000000005</v>
      </c>
      <c r="Y4829" s="14">
        <f t="shared" si="1504"/>
        <v>0</v>
      </c>
      <c r="Z4829" s="14">
        <f t="shared" si="1505"/>
        <v>0</v>
      </c>
      <c r="AA4829" s="14">
        <f t="shared" si="1506"/>
        <v>160</v>
      </c>
      <c r="AB4829" s="14">
        <f t="shared" si="1522"/>
        <v>0</v>
      </c>
      <c r="AC4829" s="15">
        <f t="shared" si="1521"/>
        <v>902.4</v>
      </c>
      <c r="AD4829" s="48">
        <f>(ROUND(AC4829-AC4816,1)/AC4816)</f>
        <v>0.20770877944325478</v>
      </c>
    </row>
    <row r="4830" spans="1:30">
      <c r="A4830" s="99"/>
      <c r="B4830" s="93"/>
      <c r="C4830" s="21" t="s">
        <v>326</v>
      </c>
      <c r="D4830" s="12">
        <v>114</v>
      </c>
      <c r="E4830" s="12">
        <v>0</v>
      </c>
      <c r="F4830" s="12">
        <v>0</v>
      </c>
      <c r="G4830" s="12">
        <v>100</v>
      </c>
      <c r="H4830" s="12">
        <v>0</v>
      </c>
      <c r="I4830" s="13">
        <v>56</v>
      </c>
      <c r="J4830" s="13">
        <v>50</v>
      </c>
      <c r="K4830" s="13">
        <v>0</v>
      </c>
      <c r="L4830" s="13">
        <v>0</v>
      </c>
      <c r="M4830" s="13">
        <v>0</v>
      </c>
      <c r="N4830" s="14">
        <f>D4830*$D$17</f>
        <v>182.4</v>
      </c>
      <c r="O4830" s="14">
        <f>E4830*$E$17</f>
        <v>0</v>
      </c>
      <c r="P4830" s="14">
        <f>F4830*$F$17</f>
        <v>0</v>
      </c>
      <c r="Q4830" s="14">
        <f>G4830*$G$17</f>
        <v>160</v>
      </c>
      <c r="R4830" s="14">
        <f>H4830*$H$17</f>
        <v>0</v>
      </c>
      <c r="S4830" s="14">
        <f>(N4830/100)*(I4830*$I$17)+(N4830/100)*(J4830*$J$17)</f>
        <v>448.70400000000001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03"/>
        <v>631.10400000000004</v>
      </c>
      <c r="Y4830" s="14">
        <f t="shared" si="1504"/>
        <v>0</v>
      </c>
      <c r="Z4830" s="14">
        <f t="shared" si="1505"/>
        <v>0</v>
      </c>
      <c r="AA4830" s="14">
        <f t="shared" si="1506"/>
        <v>160</v>
      </c>
      <c r="AB4830" s="14">
        <f t="shared" si="1522"/>
        <v>0</v>
      </c>
      <c r="AC4830" s="15">
        <f t="shared" si="1521"/>
        <v>791.1</v>
      </c>
      <c r="AD4830" s="48">
        <f>(ROUND(AC4830-AC4816,1)/AC4816)</f>
        <v>5.87526766595289E-2</v>
      </c>
    </row>
    <row r="4831" spans="1:30">
      <c r="A4831" s="106" t="s">
        <v>0</v>
      </c>
      <c r="B4831" s="90" t="s">
        <v>207</v>
      </c>
      <c r="C4831" s="50" t="s">
        <v>241</v>
      </c>
      <c r="D4831" s="11">
        <v>106</v>
      </c>
      <c r="E4831" s="11">
        <v>0</v>
      </c>
      <c r="F4831" s="11">
        <v>0</v>
      </c>
      <c r="G4831" s="11">
        <v>0</v>
      </c>
      <c r="H4831" s="11">
        <v>100</v>
      </c>
      <c r="I4831" s="51">
        <v>30</v>
      </c>
      <c r="J4831" s="51">
        <v>30</v>
      </c>
      <c r="K4831" s="51">
        <v>20</v>
      </c>
      <c r="L4831" s="51">
        <v>20</v>
      </c>
      <c r="M4831" s="51">
        <v>0</v>
      </c>
      <c r="N4831" s="52">
        <f>D4831*$D$3</f>
        <v>212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200</v>
      </c>
      <c r="S4831" s="52">
        <f>(N4831/100)*(I4831*$I$3)+(N4831/100)*(J4831*$J$3)</f>
        <v>254.4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160</v>
      </c>
      <c r="X4831" s="52">
        <f t="shared" si="1503"/>
        <v>466.4</v>
      </c>
      <c r="Y4831" s="52">
        <f t="shared" si="1504"/>
        <v>0</v>
      </c>
      <c r="Z4831" s="52">
        <f t="shared" si="1505"/>
        <v>0</v>
      </c>
      <c r="AA4831" s="52">
        <f t="shared" si="1506"/>
        <v>0</v>
      </c>
      <c r="AB4831" s="52">
        <f>R4831+W4831</f>
        <v>360</v>
      </c>
      <c r="AC4831" s="53">
        <f>ROUND(X4831+Y4831+Z4831+AA4831+AB4831,1)</f>
        <v>826.4</v>
      </c>
      <c r="AD4831" s="58"/>
    </row>
    <row r="4832" spans="1:30">
      <c r="A4832" s="99" t="s">
        <v>800</v>
      </c>
      <c r="B4832" s="91">
        <v>10</v>
      </c>
      <c r="C4832" s="21" t="s">
        <v>324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56</v>
      </c>
      <c r="J4832" s="13">
        <v>56</v>
      </c>
      <c r="K4832" s="13">
        <v>20</v>
      </c>
      <c r="L4832" s="13">
        <v>20</v>
      </c>
      <c r="M4832" s="13">
        <v>0</v>
      </c>
      <c r="N4832" s="14">
        <f>D4832*$D$4</f>
        <v>169.60000000000002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160</v>
      </c>
      <c r="S4832" s="14">
        <f>(N4832/100)*(I4832*$I$4)+(N4832/100)*(J4832*$J$4)</f>
        <v>474.88000000000005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128</v>
      </c>
      <c r="X4832" s="14">
        <f t="shared" ref="X4832:X4845" si="1523">N4832+S4832</f>
        <v>644.48</v>
      </c>
      <c r="Y4832" s="14">
        <f t="shared" ref="Y4832:Y4845" si="1524">O4832+T4832</f>
        <v>0</v>
      </c>
      <c r="Z4832" s="14">
        <f t="shared" ref="Z4832:Z4845" si="1525">P4832+U4832</f>
        <v>0</v>
      </c>
      <c r="AA4832" s="14">
        <f t="shared" ref="AA4832:AA4845" si="1526">Q4832+V4832</f>
        <v>0</v>
      </c>
      <c r="AB4832" s="14">
        <f>R4832+W4832</f>
        <v>288</v>
      </c>
      <c r="AC4832" s="15">
        <f>ROUND(X4832+Y4832+Z4832+AA4832+AB4832,1)</f>
        <v>932.5</v>
      </c>
      <c r="AD4832" s="48">
        <f>(ROUND(AC4832-AC4831,1)/AC4831)</f>
        <v>0.12838818973862537</v>
      </c>
    </row>
    <row r="4833" spans="1:30">
      <c r="A4833" s="99" t="s">
        <v>801</v>
      </c>
      <c r="B4833" s="91">
        <v>10</v>
      </c>
      <c r="C4833" s="21" t="s">
        <v>834</v>
      </c>
      <c r="D4833" s="12">
        <v>106</v>
      </c>
      <c r="E4833" s="12">
        <v>0</v>
      </c>
      <c r="F4833" s="12">
        <v>0</v>
      </c>
      <c r="G4833" s="12">
        <v>0</v>
      </c>
      <c r="H4833" s="12">
        <v>100</v>
      </c>
      <c r="I4833" s="13">
        <v>30</v>
      </c>
      <c r="J4833" s="13">
        <v>30</v>
      </c>
      <c r="K4833" s="13">
        <v>20</v>
      </c>
      <c r="L4833" s="13">
        <v>20</v>
      </c>
      <c r="M4833" s="13">
        <v>0</v>
      </c>
      <c r="N4833" s="14">
        <f>D4833*$D$5</f>
        <v>212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200</v>
      </c>
      <c r="S4833" s="14">
        <f>(N4833/100)*(I4833*$I$5)+(N4833/100)*(J4833*$J$5)</f>
        <v>228.96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144</v>
      </c>
      <c r="X4833" s="14">
        <f t="shared" si="1523"/>
        <v>440.96000000000004</v>
      </c>
      <c r="Y4833" s="14">
        <f t="shared" si="1524"/>
        <v>0</v>
      </c>
      <c r="Z4833" s="14">
        <f t="shared" si="1525"/>
        <v>0</v>
      </c>
      <c r="AA4833" s="14">
        <f t="shared" si="1526"/>
        <v>0</v>
      </c>
      <c r="AB4833" s="14">
        <f>R4833+W4833</f>
        <v>344</v>
      </c>
      <c r="AC4833" s="15">
        <f t="shared" ref="AC4833:AC4845" si="1527">ROUND(X4833+Y4833+Z4833+AA4833+AB4833,1)</f>
        <v>785</v>
      </c>
      <c r="AD4833" s="48">
        <f>(ROUND(AC4833-AC4831,1)/AC4831)</f>
        <v>-5.0096805421103584E-2</v>
      </c>
    </row>
    <row r="4834" spans="1:30">
      <c r="A4834" s="99" t="s">
        <v>802</v>
      </c>
      <c r="B4834" s="91">
        <v>0</v>
      </c>
      <c r="C4834" s="21" t="s">
        <v>337</v>
      </c>
      <c r="D4834" s="12">
        <v>106</v>
      </c>
      <c r="E4834" s="12">
        <v>0</v>
      </c>
      <c r="F4834" s="12">
        <v>0</v>
      </c>
      <c r="G4834" s="12">
        <v>0</v>
      </c>
      <c r="H4834" s="12">
        <v>100</v>
      </c>
      <c r="I4834" s="13">
        <v>30</v>
      </c>
      <c r="J4834" s="13">
        <v>30</v>
      </c>
      <c r="K4834" s="13">
        <v>20</v>
      </c>
      <c r="L4834" s="13">
        <v>20</v>
      </c>
      <c r="M4834" s="13">
        <v>0</v>
      </c>
      <c r="N4834" s="14">
        <f>D4834*$D$6</f>
        <v>212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200</v>
      </c>
      <c r="S4834" s="14">
        <f>(N4834/100)*(I4834*$I$6)+(N4834/100)*(J4834*$J$6)</f>
        <v>228.96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144</v>
      </c>
      <c r="X4834" s="14">
        <f t="shared" si="1523"/>
        <v>440.96000000000004</v>
      </c>
      <c r="Y4834" s="14">
        <f t="shared" si="1524"/>
        <v>0</v>
      </c>
      <c r="Z4834" s="14">
        <f t="shared" si="1525"/>
        <v>0</v>
      </c>
      <c r="AA4834" s="14">
        <f t="shared" si="1526"/>
        <v>0</v>
      </c>
      <c r="AB4834" s="14">
        <f t="shared" ref="AB4834:AB4845" si="1528">R4834+W4834</f>
        <v>344</v>
      </c>
      <c r="AC4834" s="15">
        <f t="shared" si="1527"/>
        <v>785</v>
      </c>
      <c r="AD4834" s="48">
        <f>(ROUND(AC4834-AC4831,1)/AC4831)</f>
        <v>-5.0096805421103584E-2</v>
      </c>
    </row>
    <row r="4835" spans="1:30">
      <c r="A4835" s="99" t="s">
        <v>803</v>
      </c>
      <c r="B4835" s="91">
        <v>20</v>
      </c>
      <c r="C4835" s="21" t="s">
        <v>338</v>
      </c>
      <c r="D4835" s="12">
        <v>106</v>
      </c>
      <c r="E4835" s="12">
        <v>0</v>
      </c>
      <c r="F4835" s="12">
        <v>0</v>
      </c>
      <c r="G4835" s="12">
        <v>0</v>
      </c>
      <c r="H4835" s="12">
        <v>100</v>
      </c>
      <c r="I4835" s="13">
        <v>30</v>
      </c>
      <c r="J4835" s="13">
        <v>30</v>
      </c>
      <c r="K4835" s="13">
        <v>20</v>
      </c>
      <c r="L4835" s="13">
        <v>20</v>
      </c>
      <c r="M4835" s="13">
        <v>0</v>
      </c>
      <c r="N4835" s="14">
        <f>D4835*$D$7</f>
        <v>212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200</v>
      </c>
      <c r="S4835" s="14">
        <f>(N4835/100)*(I4835*$I$7)+(N4835/100)*(J4835*$J$7)</f>
        <v>228.96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144</v>
      </c>
      <c r="X4835" s="14">
        <f t="shared" si="1523"/>
        <v>440.96000000000004</v>
      </c>
      <c r="Y4835" s="14">
        <f t="shared" si="1524"/>
        <v>0</v>
      </c>
      <c r="Z4835" s="14">
        <f t="shared" si="1525"/>
        <v>0</v>
      </c>
      <c r="AA4835" s="14">
        <f t="shared" si="1526"/>
        <v>0</v>
      </c>
      <c r="AB4835" s="14">
        <f t="shared" si="1528"/>
        <v>344</v>
      </c>
      <c r="AC4835" s="15">
        <f t="shared" si="1527"/>
        <v>785</v>
      </c>
      <c r="AD4835" s="48">
        <f>(ROUND(AC4835-AC4831,1)/AC4831)</f>
        <v>-5.0096805421103584E-2</v>
      </c>
    </row>
    <row r="4836" spans="1:30">
      <c r="A4836" s="99" t="s">
        <v>653</v>
      </c>
      <c r="B4836" s="91"/>
      <c r="C4836" s="21" t="s">
        <v>339</v>
      </c>
      <c r="D4836" s="12">
        <v>106</v>
      </c>
      <c r="E4836" s="12">
        <v>0</v>
      </c>
      <c r="F4836" s="12">
        <v>0</v>
      </c>
      <c r="G4836" s="12">
        <v>0</v>
      </c>
      <c r="H4836" s="12">
        <v>100</v>
      </c>
      <c r="I4836" s="13">
        <v>30</v>
      </c>
      <c r="J4836" s="13">
        <v>30</v>
      </c>
      <c r="K4836" s="13">
        <v>20</v>
      </c>
      <c r="L4836" s="13">
        <v>20</v>
      </c>
      <c r="M4836" s="13">
        <v>0</v>
      </c>
      <c r="N4836" s="14">
        <f>D4836*$D$8</f>
        <v>212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200</v>
      </c>
      <c r="S4836" s="14">
        <f>(N4836/100)*(I4836*$I$8)+(N4836/100)*(J4836*$J$8)</f>
        <v>228.96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144</v>
      </c>
      <c r="X4836" s="14">
        <f t="shared" si="1523"/>
        <v>440.96000000000004</v>
      </c>
      <c r="Y4836" s="14">
        <f t="shared" si="1524"/>
        <v>0</v>
      </c>
      <c r="Z4836" s="14">
        <f t="shared" si="1525"/>
        <v>0</v>
      </c>
      <c r="AA4836" s="14">
        <f t="shared" si="1526"/>
        <v>0</v>
      </c>
      <c r="AB4836" s="14">
        <f t="shared" si="1528"/>
        <v>344</v>
      </c>
      <c r="AC4836" s="15">
        <f t="shared" si="1527"/>
        <v>785</v>
      </c>
      <c r="AD4836" s="48">
        <f>(ROUND(AC4836-AC4831,1)/AC4831)</f>
        <v>-5.0096805421103584E-2</v>
      </c>
    </row>
    <row r="4837" spans="1:30">
      <c r="A4837" s="99" t="s">
        <v>594</v>
      </c>
      <c r="B4837" s="91"/>
      <c r="C4837" s="21" t="s">
        <v>1</v>
      </c>
      <c r="D4837" s="12">
        <v>53</v>
      </c>
      <c r="E4837" s="12">
        <v>180</v>
      </c>
      <c r="F4837" s="12">
        <v>0</v>
      </c>
      <c r="G4837" s="12">
        <v>0</v>
      </c>
      <c r="H4837" s="12">
        <v>0</v>
      </c>
      <c r="I4837" s="13">
        <v>30</v>
      </c>
      <c r="J4837" s="13">
        <v>30</v>
      </c>
      <c r="K4837" s="13">
        <v>100</v>
      </c>
      <c r="L4837" s="13">
        <v>0</v>
      </c>
      <c r="M4837" s="13">
        <v>0</v>
      </c>
      <c r="N4837" s="14">
        <f>D4837*$D$9</f>
        <v>68.900000000000006</v>
      </c>
      <c r="O4837" s="14">
        <f>E4837*$E$9</f>
        <v>270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82.68</v>
      </c>
      <c r="T4837" s="14">
        <f>(O4837/100)*(K4837*$K$9)</f>
        <v>540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3"/>
        <v>151.58000000000001</v>
      </c>
      <c r="Y4837" s="14">
        <f t="shared" si="1524"/>
        <v>810</v>
      </c>
      <c r="Z4837" s="14">
        <f t="shared" si="1525"/>
        <v>0</v>
      </c>
      <c r="AA4837" s="14">
        <f t="shared" si="1526"/>
        <v>0</v>
      </c>
      <c r="AB4837" s="14">
        <f t="shared" si="1528"/>
        <v>0</v>
      </c>
      <c r="AC4837" s="15">
        <f t="shared" si="1527"/>
        <v>961.6</v>
      </c>
      <c r="AD4837" s="48">
        <f>(ROUND(AC4837-AC4831,1)/AC4831)</f>
        <v>0.16360116166505323</v>
      </c>
    </row>
    <row r="4838" spans="1:30">
      <c r="A4838" s="99" t="s">
        <v>829</v>
      </c>
      <c r="B4838" s="91"/>
      <c r="C4838" s="21" t="s">
        <v>2</v>
      </c>
      <c r="D4838" s="12">
        <v>53</v>
      </c>
      <c r="E4838" s="12">
        <v>0</v>
      </c>
      <c r="F4838" s="12">
        <v>180</v>
      </c>
      <c r="G4838" s="12">
        <v>0</v>
      </c>
      <c r="H4838" s="12">
        <v>0</v>
      </c>
      <c r="I4838" s="13">
        <v>30</v>
      </c>
      <c r="J4838" s="13">
        <v>30</v>
      </c>
      <c r="K4838" s="13">
        <v>50</v>
      </c>
      <c r="L4838" s="13">
        <v>50</v>
      </c>
      <c r="M4838" s="13">
        <v>0</v>
      </c>
      <c r="N4838" s="14">
        <f>D4838*$D$10</f>
        <v>68.900000000000006</v>
      </c>
      <c r="O4838" s="14">
        <f>E4838*$E$10</f>
        <v>0</v>
      </c>
      <c r="P4838" s="14">
        <f>F4838*$F$10</f>
        <v>270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82.68</v>
      </c>
      <c r="T4838" s="14">
        <f>(O4838/100)*(K4838*$J$10)</f>
        <v>0</v>
      </c>
      <c r="U4838" s="14">
        <f>(P4838/100)*(K4838*$K$10)+(P4838/100)*(L4838*$L$10)</f>
        <v>540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3"/>
        <v>151.58000000000001</v>
      </c>
      <c r="Y4838" s="14">
        <f t="shared" si="1524"/>
        <v>0</v>
      </c>
      <c r="Z4838" s="14">
        <f t="shared" si="1525"/>
        <v>810</v>
      </c>
      <c r="AA4838" s="14">
        <f t="shared" si="1526"/>
        <v>0</v>
      </c>
      <c r="AB4838" s="14">
        <f t="shared" si="1528"/>
        <v>0</v>
      </c>
      <c r="AC4838" s="15">
        <f t="shared" si="1527"/>
        <v>961.6</v>
      </c>
      <c r="AD4838" s="48">
        <f>(ROUND(AC4838-AC4831,1)/AC4831)</f>
        <v>0.16360116166505323</v>
      </c>
    </row>
    <row r="4839" spans="1:30">
      <c r="A4839" s="99" t="s">
        <v>830</v>
      </c>
      <c r="B4839" s="91"/>
      <c r="C4839" s="21" t="s">
        <v>3</v>
      </c>
      <c r="D4839" s="12">
        <v>53</v>
      </c>
      <c r="E4839" s="12">
        <v>0</v>
      </c>
      <c r="F4839" s="12">
        <v>0</v>
      </c>
      <c r="G4839" s="12">
        <v>180</v>
      </c>
      <c r="H4839" s="12">
        <v>0</v>
      </c>
      <c r="I4839" s="13">
        <v>30</v>
      </c>
      <c r="J4839" s="13">
        <v>30</v>
      </c>
      <c r="K4839" s="13">
        <v>0</v>
      </c>
      <c r="L4839" s="13">
        <v>100</v>
      </c>
      <c r="M4839" s="13">
        <v>0</v>
      </c>
      <c r="N4839" s="14">
        <f>D4839*$D$11</f>
        <v>68.900000000000006</v>
      </c>
      <c r="O4839" s="14">
        <f>E4839*$E$11</f>
        <v>0</v>
      </c>
      <c r="P4839" s="14">
        <f>F4839*$F$11</f>
        <v>0</v>
      </c>
      <c r="Q4839" s="14">
        <f>G4839*$G$11</f>
        <v>270</v>
      </c>
      <c r="R4839" s="14">
        <f>H4839*$H$11</f>
        <v>0</v>
      </c>
      <c r="S4839" s="14">
        <f>(N4839/100)*(I4839*$I$11)+(N4839/100)*(J4839*$J$11)</f>
        <v>82.68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540</v>
      </c>
      <c r="W4839" s="14">
        <f>(R4839/100)*(K4839*$K$11)+(R4839/100)*(L4839*$L$11)</f>
        <v>0</v>
      </c>
      <c r="X4839" s="14">
        <f t="shared" si="1523"/>
        <v>151.58000000000001</v>
      </c>
      <c r="Y4839" s="14">
        <f t="shared" si="1524"/>
        <v>0</v>
      </c>
      <c r="Z4839" s="14">
        <f t="shared" si="1525"/>
        <v>0</v>
      </c>
      <c r="AA4839" s="14">
        <f t="shared" si="1526"/>
        <v>810</v>
      </c>
      <c r="AB4839" s="14">
        <f t="shared" si="1528"/>
        <v>0</v>
      </c>
      <c r="AC4839" s="15">
        <f t="shared" si="1527"/>
        <v>961.6</v>
      </c>
      <c r="AD4839" s="48">
        <f>(ROUND(AC4839-AC4831,1)/AC4831)</f>
        <v>0.16360116166505323</v>
      </c>
    </row>
    <row r="4840" spans="1:30">
      <c r="A4840" s="99" t="s">
        <v>831</v>
      </c>
      <c r="B4840" s="91"/>
      <c r="C4840" s="21" t="s">
        <v>4</v>
      </c>
      <c r="D4840" s="12">
        <v>53</v>
      </c>
      <c r="E4840" s="12">
        <v>0</v>
      </c>
      <c r="F4840" s="12">
        <v>0</v>
      </c>
      <c r="G4840" s="12">
        <v>0</v>
      </c>
      <c r="H4840" s="12">
        <v>180</v>
      </c>
      <c r="I4840" s="13">
        <v>30</v>
      </c>
      <c r="J4840" s="13">
        <v>30</v>
      </c>
      <c r="K4840" s="13">
        <v>55</v>
      </c>
      <c r="L4840" s="13">
        <v>55</v>
      </c>
      <c r="M4840" s="13">
        <v>0</v>
      </c>
      <c r="N4840" s="14">
        <f>D4840*$D$12</f>
        <v>68.900000000000006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270</v>
      </c>
      <c r="S4840" s="14">
        <f>(N4840/100)*(I4840*$I$12)+(N4840/100)*(J4840*$J$12)</f>
        <v>82.68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594</v>
      </c>
      <c r="X4840" s="14">
        <f t="shared" si="1523"/>
        <v>151.58000000000001</v>
      </c>
      <c r="Y4840" s="14">
        <f t="shared" si="1524"/>
        <v>0</v>
      </c>
      <c r="Z4840" s="14">
        <f t="shared" si="1525"/>
        <v>0</v>
      </c>
      <c r="AA4840" s="14">
        <f t="shared" si="1526"/>
        <v>0</v>
      </c>
      <c r="AB4840" s="14">
        <f t="shared" si="1528"/>
        <v>864</v>
      </c>
      <c r="AC4840" s="15">
        <f t="shared" si="1527"/>
        <v>1015.6</v>
      </c>
      <c r="AD4840" s="48">
        <f>(ROUND(AC4840-AC4831,1)/AC4831)</f>
        <v>0.22894482090997095</v>
      </c>
    </row>
    <row r="4841" spans="1:30">
      <c r="A4841" s="99" t="s">
        <v>832</v>
      </c>
      <c r="B4841" s="91"/>
      <c r="C4841" s="21" t="s">
        <v>327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30</v>
      </c>
      <c r="J4841" s="13">
        <v>30</v>
      </c>
      <c r="K4841" s="13">
        <v>20</v>
      </c>
      <c r="L4841" s="13">
        <v>20</v>
      </c>
      <c r="M4841" s="13">
        <v>50</v>
      </c>
      <c r="N4841" s="14">
        <f>D4841*$D$13</f>
        <v>159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150</v>
      </c>
      <c r="S4841" s="14">
        <f>(N4841/100)*(I4841*$I$13)+(N4841/100)*(J4841*$J$13)+(N4841/100)*(M4841*$M$13)</f>
        <v>349.8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270</v>
      </c>
      <c r="X4841" s="14">
        <f>N4841+S4841</f>
        <v>508.8</v>
      </c>
      <c r="Y4841" s="14">
        <f t="shared" si="1524"/>
        <v>0</v>
      </c>
      <c r="Z4841" s="14">
        <f t="shared" si="1525"/>
        <v>0</v>
      </c>
      <c r="AA4841" s="14">
        <f t="shared" si="1526"/>
        <v>0</v>
      </c>
      <c r="AB4841" s="14">
        <f t="shared" si="1528"/>
        <v>420</v>
      </c>
      <c r="AC4841" s="15">
        <f t="shared" si="1527"/>
        <v>928.8</v>
      </c>
      <c r="AD4841" s="48">
        <f>(ROUND(AC4841-AC4831,1)/AC4831)</f>
        <v>0.12391093901258471</v>
      </c>
    </row>
    <row r="4842" spans="1:30">
      <c r="A4842" s="99" t="s">
        <v>833</v>
      </c>
      <c r="B4842" s="91"/>
      <c r="C4842" s="21" t="s">
        <v>328</v>
      </c>
      <c r="D4842" s="12">
        <v>170</v>
      </c>
      <c r="E4842" s="12">
        <v>0</v>
      </c>
      <c r="F4842" s="12">
        <v>0</v>
      </c>
      <c r="G4842" s="12">
        <v>0</v>
      </c>
      <c r="H4842" s="12">
        <v>0</v>
      </c>
      <c r="I4842" s="13">
        <v>30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255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714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3"/>
        <v>969</v>
      </c>
      <c r="Y4842" s="14">
        <f t="shared" si="1524"/>
        <v>0</v>
      </c>
      <c r="Z4842" s="14">
        <f t="shared" si="1525"/>
        <v>0</v>
      </c>
      <c r="AA4842" s="14">
        <f t="shared" si="1526"/>
        <v>0</v>
      </c>
      <c r="AB4842" s="14">
        <f t="shared" si="1528"/>
        <v>0</v>
      </c>
      <c r="AC4842" s="15">
        <f t="shared" si="1527"/>
        <v>969</v>
      </c>
      <c r="AD4842" s="48">
        <f>(ROUND(AC4842-AC4831,1)/AC4831)</f>
        <v>0.17255566311713455</v>
      </c>
    </row>
    <row r="4843" spans="1:30">
      <c r="A4843" s="99"/>
      <c r="B4843" s="91"/>
      <c r="C4843" s="21" t="s">
        <v>329</v>
      </c>
      <c r="D4843" s="12">
        <v>170</v>
      </c>
      <c r="E4843" s="12">
        <v>0</v>
      </c>
      <c r="F4843" s="12">
        <v>0</v>
      </c>
      <c r="G4843" s="12">
        <v>0</v>
      </c>
      <c r="H4843" s="12">
        <v>0</v>
      </c>
      <c r="I4843" s="13">
        <v>30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255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714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3"/>
        <v>969</v>
      </c>
      <c r="Y4843" s="14">
        <f t="shared" si="1524"/>
        <v>0</v>
      </c>
      <c r="Z4843" s="14">
        <f t="shared" si="1525"/>
        <v>0</v>
      </c>
      <c r="AA4843" s="14">
        <f t="shared" si="1526"/>
        <v>0</v>
      </c>
      <c r="AB4843" s="14">
        <f t="shared" si="1528"/>
        <v>0</v>
      </c>
      <c r="AC4843" s="15">
        <f t="shared" si="1527"/>
        <v>969</v>
      </c>
      <c r="AD4843" s="48">
        <f>(ROUND(AC4843-AC4831,1)/AC4831)</f>
        <v>0.17255566311713455</v>
      </c>
    </row>
    <row r="4844" spans="1:30">
      <c r="A4844" s="99"/>
      <c r="B4844" s="91"/>
      <c r="C4844" s="21" t="s">
        <v>325</v>
      </c>
      <c r="D4844" s="12">
        <v>106</v>
      </c>
      <c r="E4844" s="12">
        <v>0</v>
      </c>
      <c r="F4844" s="12">
        <v>0</v>
      </c>
      <c r="G4844" s="12">
        <v>0</v>
      </c>
      <c r="H4844" s="12">
        <v>100</v>
      </c>
      <c r="I4844" s="13">
        <v>30</v>
      </c>
      <c r="J4844" s="13">
        <v>68</v>
      </c>
      <c r="K4844" s="13">
        <v>20</v>
      </c>
      <c r="L4844" s="13">
        <v>20</v>
      </c>
      <c r="M4844" s="13">
        <v>0</v>
      </c>
      <c r="N4844" s="14">
        <f>D4844*$D$16</f>
        <v>169.60000000000002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160</v>
      </c>
      <c r="S4844" s="14">
        <f>(N4844/100)*(I4844*$I$16)+(N4844/100)*(J4844*$J$16)</f>
        <v>454.52800000000002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128</v>
      </c>
      <c r="X4844" s="14">
        <f t="shared" si="1523"/>
        <v>624.12800000000004</v>
      </c>
      <c r="Y4844" s="14">
        <f t="shared" si="1524"/>
        <v>0</v>
      </c>
      <c r="Z4844" s="14">
        <f t="shared" si="1525"/>
        <v>0</v>
      </c>
      <c r="AA4844" s="14">
        <f t="shared" si="1526"/>
        <v>0</v>
      </c>
      <c r="AB4844" s="14">
        <f t="shared" si="1528"/>
        <v>288</v>
      </c>
      <c r="AC4844" s="15">
        <f t="shared" si="1527"/>
        <v>912.1</v>
      </c>
      <c r="AD4844" s="48">
        <f>(ROUND(AC4844-AC4831,1)/AC4831)</f>
        <v>0.103702807357212</v>
      </c>
    </row>
    <row r="4845" spans="1:30">
      <c r="A4845" s="99"/>
      <c r="B4845" s="91"/>
      <c r="C4845" s="21" t="s">
        <v>326</v>
      </c>
      <c r="D4845" s="12">
        <v>106</v>
      </c>
      <c r="E4845" s="12">
        <v>0</v>
      </c>
      <c r="F4845" s="12">
        <v>0</v>
      </c>
      <c r="G4845" s="12">
        <v>0</v>
      </c>
      <c r="H4845" s="12">
        <v>100</v>
      </c>
      <c r="I4845" s="13">
        <v>68</v>
      </c>
      <c r="J4845" s="13">
        <v>30</v>
      </c>
      <c r="K4845" s="13">
        <v>20</v>
      </c>
      <c r="L4845" s="13">
        <v>20</v>
      </c>
      <c r="M4845" s="13">
        <v>0</v>
      </c>
      <c r="N4845" s="14">
        <f>D4845*$D$17</f>
        <v>169.60000000000002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160</v>
      </c>
      <c r="S4845" s="14">
        <f>(N4845/100)*(I4845*$I$17)+(N4845/100)*(J4845*$J$17)</f>
        <v>454.52800000000002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128</v>
      </c>
      <c r="X4845" s="14">
        <f t="shared" si="1523"/>
        <v>624.12800000000004</v>
      </c>
      <c r="Y4845" s="14">
        <f t="shared" si="1524"/>
        <v>0</v>
      </c>
      <c r="Z4845" s="14">
        <f t="shared" si="1525"/>
        <v>0</v>
      </c>
      <c r="AA4845" s="14">
        <f t="shared" si="1526"/>
        <v>0</v>
      </c>
      <c r="AB4845" s="14">
        <f t="shared" si="1528"/>
        <v>288</v>
      </c>
      <c r="AC4845" s="15">
        <f t="shared" si="1527"/>
        <v>912.1</v>
      </c>
      <c r="AD4845" s="48">
        <f>(ROUND(AC4845-AC4831,1)/AC4831)</f>
        <v>0.103702807357212</v>
      </c>
    </row>
    <row r="4846" spans="1:30">
      <c r="A4846" s="106" t="s">
        <v>0</v>
      </c>
      <c r="B4846" s="92" t="s">
        <v>208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80</v>
      </c>
      <c r="I4846" s="51">
        <v>20</v>
      </c>
      <c r="J4846" s="51">
        <v>30</v>
      </c>
      <c r="K4846" s="51">
        <v>15</v>
      </c>
      <c r="L4846" s="51">
        <v>15</v>
      </c>
      <c r="M4846" s="51">
        <v>0</v>
      </c>
      <c r="N4846" s="52">
        <f>D4846*$D$3</f>
        <v>250</v>
      </c>
      <c r="O4846" s="52">
        <f>E4846*$E$3</f>
        <v>0</v>
      </c>
      <c r="P4846" s="52">
        <f>F4846*$F$3</f>
        <v>0</v>
      </c>
      <c r="Q4846" s="52">
        <f>G4846*$G$3</f>
        <v>0</v>
      </c>
      <c r="R4846" s="52">
        <f>H4846*$H$3</f>
        <v>160</v>
      </c>
      <c r="S4846" s="52">
        <f>(N4846/100)*(I4846*$I$3)+(N4846/100)*(J4846*$J$3)</f>
        <v>250</v>
      </c>
      <c r="T4846" s="52">
        <f>(O4846/100)*(K4846*$K$3)</f>
        <v>0</v>
      </c>
      <c r="U4846" s="52">
        <f>(P4846/100)*(K4846*$K$3)+(P4846/100)*(L4846*$L$3)</f>
        <v>0</v>
      </c>
      <c r="V4846" s="52">
        <f>(Q4846/100)*(L4846*$L$3)</f>
        <v>0</v>
      </c>
      <c r="W4846" s="52">
        <f>(R4846/100)*(K4846*$K$3)+(R4846/100)*(L4846*$L$3)</f>
        <v>96</v>
      </c>
      <c r="X4846" s="52">
        <f t="shared" si="1503"/>
        <v>500</v>
      </c>
      <c r="Y4846" s="52">
        <f t="shared" si="1504"/>
        <v>0</v>
      </c>
      <c r="Z4846" s="52">
        <f t="shared" si="1505"/>
        <v>0</v>
      </c>
      <c r="AA4846" s="52">
        <f t="shared" si="1506"/>
        <v>0</v>
      </c>
      <c r="AB4846" s="52">
        <f>R4846+W4846</f>
        <v>256</v>
      </c>
      <c r="AC4846" s="53">
        <f>ROUND(X4846+Y4846+Z4846+AA4846+AB4846,1)</f>
        <v>756</v>
      </c>
      <c r="AD4846" s="58"/>
    </row>
    <row r="4847" spans="1:30">
      <c r="A4847" s="99" t="s">
        <v>800</v>
      </c>
      <c r="B4847" s="93">
        <v>12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38</v>
      </c>
      <c r="J4847" s="13">
        <v>48</v>
      </c>
      <c r="K4847" s="13">
        <v>15</v>
      </c>
      <c r="L4847" s="13">
        <v>15</v>
      </c>
      <c r="M4847" s="13">
        <v>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128</v>
      </c>
      <c r="S4847" s="14">
        <f>(N4847/100)*(I4847*$I$4)+(N4847/100)*(J4847*$J$4)</f>
        <v>430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76.8</v>
      </c>
      <c r="X4847" s="14">
        <f t="shared" si="1503"/>
        <v>630</v>
      </c>
      <c r="Y4847" s="14">
        <f t="shared" si="1504"/>
        <v>0</v>
      </c>
      <c r="Z4847" s="14">
        <f t="shared" si="1505"/>
        <v>0</v>
      </c>
      <c r="AA4847" s="14">
        <f t="shared" si="1506"/>
        <v>0</v>
      </c>
      <c r="AB4847" s="14">
        <f>R4847+W4847</f>
        <v>204.8</v>
      </c>
      <c r="AC4847" s="15">
        <f>ROUND(X4847+Y4847+Z4847+AA4847+AB4847,1)</f>
        <v>834.8</v>
      </c>
      <c r="AD4847" s="48">
        <f>(ROUND(AC4847-AC4846,1)/AC4846)</f>
        <v>0.10423280423280423</v>
      </c>
    </row>
    <row r="4848" spans="1:30">
      <c r="A4848" s="99" t="s">
        <v>801</v>
      </c>
      <c r="B4848" s="93">
        <v>16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80</v>
      </c>
      <c r="I4848" s="13">
        <v>20</v>
      </c>
      <c r="J4848" s="13">
        <v>30</v>
      </c>
      <c r="K4848" s="13">
        <v>15</v>
      </c>
      <c r="L4848" s="13">
        <v>15</v>
      </c>
      <c r="M4848" s="13">
        <v>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160</v>
      </c>
      <c r="S4848" s="14">
        <f>(N4848/100)*(I4848*$I$5)+(N4848/100)*(J4848*$J$5)</f>
        <v>225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86.4</v>
      </c>
      <c r="X4848" s="14">
        <f t="shared" si="1503"/>
        <v>475</v>
      </c>
      <c r="Y4848" s="14">
        <f t="shared" si="1504"/>
        <v>0</v>
      </c>
      <c r="Z4848" s="14">
        <f t="shared" si="1505"/>
        <v>0</v>
      </c>
      <c r="AA4848" s="14">
        <f t="shared" si="1506"/>
        <v>0</v>
      </c>
      <c r="AB4848" s="14">
        <f>R4848+W4848</f>
        <v>246.4</v>
      </c>
      <c r="AC4848" s="15">
        <f t="shared" ref="AC4848:AC4860" si="1529">ROUND(X4848+Y4848+Z4848+AA4848+AB4848,1)</f>
        <v>721.4</v>
      </c>
      <c r="AD4848" s="48">
        <f>(ROUND(AC4848-AC4846,1)/AC4846)</f>
        <v>-4.5767195767195769E-2</v>
      </c>
    </row>
    <row r="4849" spans="1:30">
      <c r="A4849" s="99" t="s">
        <v>802</v>
      </c>
      <c r="B4849" s="93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80</v>
      </c>
      <c r="I4849" s="13">
        <v>20</v>
      </c>
      <c r="J4849" s="13">
        <v>30</v>
      </c>
      <c r="K4849" s="13">
        <v>15</v>
      </c>
      <c r="L4849" s="13">
        <v>15</v>
      </c>
      <c r="M4849" s="13">
        <v>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160</v>
      </c>
      <c r="S4849" s="14">
        <f>(N4849/100)*(I4849*$I$6)+(N4849/100)*(J4849*$J$6)</f>
        <v>225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86.4</v>
      </c>
      <c r="X4849" s="14">
        <f t="shared" si="1503"/>
        <v>475</v>
      </c>
      <c r="Y4849" s="14">
        <f t="shared" si="1504"/>
        <v>0</v>
      </c>
      <c r="Z4849" s="14">
        <f t="shared" si="1505"/>
        <v>0</v>
      </c>
      <c r="AA4849" s="14">
        <f t="shared" si="1506"/>
        <v>0</v>
      </c>
      <c r="AB4849" s="14">
        <f t="shared" ref="AB4849:AB4860" si="1530">R4849+W4849</f>
        <v>246.4</v>
      </c>
      <c r="AC4849" s="15">
        <f t="shared" si="1529"/>
        <v>721.4</v>
      </c>
      <c r="AD4849" s="48">
        <f>(ROUND(AC4849-AC4846,1)/AC4846)</f>
        <v>-4.5767195767195769E-2</v>
      </c>
    </row>
    <row r="4850" spans="1:30">
      <c r="A4850" s="99" t="s">
        <v>803</v>
      </c>
      <c r="B4850" s="93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80</v>
      </c>
      <c r="I4850" s="13">
        <v>20</v>
      </c>
      <c r="J4850" s="13">
        <v>30</v>
      </c>
      <c r="K4850" s="13">
        <v>15</v>
      </c>
      <c r="L4850" s="13">
        <v>15</v>
      </c>
      <c r="M4850" s="13">
        <v>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160</v>
      </c>
      <c r="S4850" s="14">
        <f>(N4850/100)*(I4850*$I$7)+(N4850/100)*(J4850*$J$7)</f>
        <v>225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86.4</v>
      </c>
      <c r="X4850" s="14">
        <f t="shared" si="1503"/>
        <v>475</v>
      </c>
      <c r="Y4850" s="14">
        <f t="shared" si="1504"/>
        <v>0</v>
      </c>
      <c r="Z4850" s="14">
        <f t="shared" si="1505"/>
        <v>0</v>
      </c>
      <c r="AA4850" s="14">
        <f t="shared" si="1506"/>
        <v>0</v>
      </c>
      <c r="AB4850" s="14">
        <f t="shared" si="1530"/>
        <v>246.4</v>
      </c>
      <c r="AC4850" s="15">
        <f t="shared" si="1529"/>
        <v>721.4</v>
      </c>
      <c r="AD4850" s="48">
        <f>(ROUND(AC4850-AC4846,1)/AC4846)</f>
        <v>-4.5767195767195769E-2</v>
      </c>
    </row>
    <row r="4851" spans="1:30">
      <c r="A4851" s="99" t="s">
        <v>653</v>
      </c>
      <c r="B4851" s="93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80</v>
      </c>
      <c r="I4851" s="13">
        <v>20</v>
      </c>
      <c r="J4851" s="13">
        <v>30</v>
      </c>
      <c r="K4851" s="13">
        <v>15</v>
      </c>
      <c r="L4851" s="13">
        <v>15</v>
      </c>
      <c r="M4851" s="13">
        <v>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160</v>
      </c>
      <c r="S4851" s="14">
        <f>(N4851/100)*(I4851*$I$8)+(N4851/100)*(J4851*$J$8)</f>
        <v>225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86.4</v>
      </c>
      <c r="X4851" s="14">
        <f t="shared" si="1503"/>
        <v>475</v>
      </c>
      <c r="Y4851" s="14">
        <f t="shared" si="1504"/>
        <v>0</v>
      </c>
      <c r="Z4851" s="14">
        <f t="shared" si="1505"/>
        <v>0</v>
      </c>
      <c r="AA4851" s="14">
        <f t="shared" si="1506"/>
        <v>0</v>
      </c>
      <c r="AB4851" s="14">
        <f t="shared" si="1530"/>
        <v>246.4</v>
      </c>
      <c r="AC4851" s="15">
        <f t="shared" si="1529"/>
        <v>721.4</v>
      </c>
      <c r="AD4851" s="48">
        <f>(ROUND(AC4851-AC4846,1)/AC4846)</f>
        <v>-4.5767195767195769E-2</v>
      </c>
    </row>
    <row r="4852" spans="1:30">
      <c r="A4852" s="99" t="s">
        <v>594</v>
      </c>
      <c r="B4852" s="93"/>
      <c r="C4852" s="21" t="s">
        <v>1</v>
      </c>
      <c r="D4852" s="12">
        <v>63</v>
      </c>
      <c r="E4852" s="12">
        <v>175</v>
      </c>
      <c r="F4852" s="12">
        <v>0</v>
      </c>
      <c r="G4852" s="12">
        <v>0</v>
      </c>
      <c r="H4852" s="12">
        <v>0</v>
      </c>
      <c r="I4852" s="13">
        <v>20</v>
      </c>
      <c r="J4852" s="13">
        <v>30</v>
      </c>
      <c r="K4852" s="13">
        <v>80</v>
      </c>
      <c r="L4852" s="13">
        <v>0</v>
      </c>
      <c r="M4852" s="13">
        <v>0</v>
      </c>
      <c r="N4852" s="14">
        <f>D4852*$D$9</f>
        <v>81.900000000000006</v>
      </c>
      <c r="O4852" s="14">
        <f>E4852*$E$9</f>
        <v>262.5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81.900000000000006</v>
      </c>
      <c r="T4852" s="14">
        <f>(O4852/100)*(K4852*$K$9)</f>
        <v>420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03"/>
        <v>163.80000000000001</v>
      </c>
      <c r="Y4852" s="14">
        <f t="shared" si="1504"/>
        <v>682.5</v>
      </c>
      <c r="Z4852" s="14">
        <f t="shared" si="1505"/>
        <v>0</v>
      </c>
      <c r="AA4852" s="14">
        <f t="shared" si="1506"/>
        <v>0</v>
      </c>
      <c r="AB4852" s="14">
        <f t="shared" si="1530"/>
        <v>0</v>
      </c>
      <c r="AC4852" s="15">
        <f t="shared" si="1529"/>
        <v>846.3</v>
      </c>
      <c r="AD4852" s="48">
        <f>(ROUND(AC4852-AC4846,1)/AC4846)</f>
        <v>0.11944444444444444</v>
      </c>
    </row>
    <row r="4853" spans="1:30">
      <c r="A4853" s="99" t="s">
        <v>829</v>
      </c>
      <c r="B4853" s="93"/>
      <c r="C4853" s="21" t="s">
        <v>2</v>
      </c>
      <c r="D4853" s="12">
        <v>63</v>
      </c>
      <c r="E4853" s="12">
        <v>0</v>
      </c>
      <c r="F4853" s="12">
        <v>175</v>
      </c>
      <c r="G4853" s="12">
        <v>0</v>
      </c>
      <c r="H4853" s="12">
        <v>0</v>
      </c>
      <c r="I4853" s="13">
        <v>20</v>
      </c>
      <c r="J4853" s="13">
        <v>30</v>
      </c>
      <c r="K4853" s="13">
        <v>40</v>
      </c>
      <c r="L4853" s="13">
        <v>40</v>
      </c>
      <c r="M4853" s="13">
        <v>0</v>
      </c>
      <c r="N4853" s="14">
        <f>D4853*$D$10</f>
        <v>81.900000000000006</v>
      </c>
      <c r="O4853" s="14">
        <f>E4853*$E$10</f>
        <v>0</v>
      </c>
      <c r="P4853" s="14">
        <f>F4853*$F$10</f>
        <v>262.5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81.900000000000006</v>
      </c>
      <c r="T4853" s="14">
        <f>(O4853/100)*(K4853*$J$10)</f>
        <v>0</v>
      </c>
      <c r="U4853" s="14">
        <f>(P4853/100)*(K4853*$K$10)+(P4853/100)*(L4853*$L$10)</f>
        <v>420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03"/>
        <v>163.80000000000001</v>
      </c>
      <c r="Y4853" s="14">
        <f t="shared" si="1504"/>
        <v>0</v>
      </c>
      <c r="Z4853" s="14">
        <f t="shared" si="1505"/>
        <v>682.5</v>
      </c>
      <c r="AA4853" s="14">
        <f t="shared" si="1506"/>
        <v>0</v>
      </c>
      <c r="AB4853" s="14">
        <f t="shared" si="1530"/>
        <v>0</v>
      </c>
      <c r="AC4853" s="15">
        <f t="shared" si="1529"/>
        <v>846.3</v>
      </c>
      <c r="AD4853" s="48">
        <f>(ROUND(AC4853-AC4846,1)/AC4846)</f>
        <v>0.11944444444444444</v>
      </c>
    </row>
    <row r="4854" spans="1:30">
      <c r="A4854" s="99" t="s">
        <v>830</v>
      </c>
      <c r="B4854" s="93"/>
      <c r="C4854" s="21" t="s">
        <v>3</v>
      </c>
      <c r="D4854" s="12">
        <v>63</v>
      </c>
      <c r="E4854" s="12">
        <v>0</v>
      </c>
      <c r="F4854" s="12">
        <v>0</v>
      </c>
      <c r="G4854" s="12">
        <v>175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D4854*$D$11</f>
        <v>81.900000000000006</v>
      </c>
      <c r="O4854" s="14">
        <f>E4854*$E$11</f>
        <v>0</v>
      </c>
      <c r="P4854" s="14">
        <f>F4854*$F$11</f>
        <v>0</v>
      </c>
      <c r="Q4854" s="14">
        <f>G4854*$G$11</f>
        <v>262.5</v>
      </c>
      <c r="R4854" s="14">
        <f>H4854*$H$11</f>
        <v>0</v>
      </c>
      <c r="S4854" s="14">
        <f>(N4854/100)*(I4854*$I$11)+(N4854/100)*(J4854*$J$11)</f>
        <v>81.900000000000006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420</v>
      </c>
      <c r="W4854" s="14">
        <f>(R4854/100)*(K4854*$K$11)+(R4854/100)*(L4854*$L$11)</f>
        <v>0</v>
      </c>
      <c r="X4854" s="14">
        <f t="shared" si="1503"/>
        <v>163.80000000000001</v>
      </c>
      <c r="Y4854" s="14">
        <f t="shared" si="1504"/>
        <v>0</v>
      </c>
      <c r="Z4854" s="14">
        <f t="shared" si="1505"/>
        <v>0</v>
      </c>
      <c r="AA4854" s="14">
        <f t="shared" si="1506"/>
        <v>682.5</v>
      </c>
      <c r="AB4854" s="14">
        <f t="shared" si="1530"/>
        <v>0</v>
      </c>
      <c r="AC4854" s="15">
        <f t="shared" si="1529"/>
        <v>846.3</v>
      </c>
      <c r="AD4854" s="48">
        <f>(ROUND(AC4854-AC4846,1)/AC4846)</f>
        <v>0.11944444444444444</v>
      </c>
    </row>
    <row r="4855" spans="1:30">
      <c r="A4855" s="99" t="s">
        <v>831</v>
      </c>
      <c r="B4855" s="93"/>
      <c r="C4855" s="21" t="s">
        <v>4</v>
      </c>
      <c r="D4855" s="12">
        <v>63</v>
      </c>
      <c r="E4855" s="12">
        <v>0</v>
      </c>
      <c r="F4855" s="12">
        <v>0</v>
      </c>
      <c r="G4855" s="12">
        <v>0</v>
      </c>
      <c r="H4855" s="12">
        <v>175</v>
      </c>
      <c r="I4855" s="13">
        <v>20</v>
      </c>
      <c r="J4855" s="13">
        <v>30</v>
      </c>
      <c r="K4855" s="13">
        <v>45</v>
      </c>
      <c r="L4855" s="13">
        <v>45</v>
      </c>
      <c r="M4855" s="13">
        <v>0</v>
      </c>
      <c r="N4855" s="14">
        <f>D4855*$D$12</f>
        <v>81.900000000000006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262.5</v>
      </c>
      <c r="S4855" s="14">
        <f>(N4855/100)*(I4855*$I$12)+(N4855/100)*(J4855*$J$12)</f>
        <v>81.900000000000006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472.5</v>
      </c>
      <c r="X4855" s="14">
        <f t="shared" si="1503"/>
        <v>163.80000000000001</v>
      </c>
      <c r="Y4855" s="14">
        <f t="shared" si="1504"/>
        <v>0</v>
      </c>
      <c r="Z4855" s="14">
        <f t="shared" si="1505"/>
        <v>0</v>
      </c>
      <c r="AA4855" s="14">
        <f t="shared" si="1506"/>
        <v>0</v>
      </c>
      <c r="AB4855" s="14">
        <f t="shared" si="1530"/>
        <v>735</v>
      </c>
      <c r="AC4855" s="15">
        <f t="shared" si="1529"/>
        <v>898.8</v>
      </c>
      <c r="AD4855" s="48">
        <f>(ROUND(AC4855-AC4846,1)/AC4846)</f>
        <v>0.18888888888888891</v>
      </c>
    </row>
    <row r="4856" spans="1:30">
      <c r="A4856" s="99" t="s">
        <v>832</v>
      </c>
      <c r="B4856" s="93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20</v>
      </c>
      <c r="J4856" s="13">
        <v>30</v>
      </c>
      <c r="K4856" s="13">
        <v>15</v>
      </c>
      <c r="L4856" s="13">
        <v>15</v>
      </c>
      <c r="M4856" s="13">
        <v>50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120</v>
      </c>
      <c r="S4856" s="14">
        <f>(N4856/100)*(I4856*$I$13)+(N4856/100)*(J4856*$J$13)+(N4856/100)*(M4856*$M$13)</f>
        <v>375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192</v>
      </c>
      <c r="X4856" s="14">
        <f>N4856+S4856</f>
        <v>562.5</v>
      </c>
      <c r="Y4856" s="14">
        <f t="shared" si="1504"/>
        <v>0</v>
      </c>
      <c r="Z4856" s="14">
        <f t="shared" si="1505"/>
        <v>0</v>
      </c>
      <c r="AA4856" s="14">
        <f t="shared" si="1506"/>
        <v>0</v>
      </c>
      <c r="AB4856" s="14">
        <f t="shared" si="1530"/>
        <v>312</v>
      </c>
      <c r="AC4856" s="15">
        <f t="shared" si="1529"/>
        <v>874.5</v>
      </c>
      <c r="AD4856" s="48">
        <f>(ROUND(AC4856-AC4846,1)/AC4846)</f>
        <v>0.15674603174603174</v>
      </c>
    </row>
    <row r="4857" spans="1:30">
      <c r="A4857" s="99" t="s">
        <v>833</v>
      </c>
      <c r="B4857" s="93"/>
      <c r="C4857" s="21" t="s">
        <v>328</v>
      </c>
      <c r="D4857" s="12">
        <v>160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30</v>
      </c>
      <c r="K4857" s="13">
        <v>80</v>
      </c>
      <c r="L4857" s="13">
        <v>0</v>
      </c>
      <c r="M4857" s="13">
        <v>0</v>
      </c>
      <c r="N4857" s="14">
        <f>D4857*$D$14</f>
        <v>240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624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03"/>
        <v>864</v>
      </c>
      <c r="Y4857" s="14">
        <f t="shared" si="1504"/>
        <v>0</v>
      </c>
      <c r="Z4857" s="14">
        <f t="shared" si="1505"/>
        <v>0</v>
      </c>
      <c r="AA4857" s="14">
        <f t="shared" si="1506"/>
        <v>0</v>
      </c>
      <c r="AB4857" s="14">
        <f t="shared" si="1530"/>
        <v>0</v>
      </c>
      <c r="AC4857" s="15">
        <f t="shared" si="1529"/>
        <v>864</v>
      </c>
      <c r="AD4857" s="48">
        <f>(ROUND(AC4857-AC4846,1)/AC4846)</f>
        <v>0.14285714285714285</v>
      </c>
    </row>
    <row r="4858" spans="1:30">
      <c r="A4858" s="99"/>
      <c r="B4858" s="93"/>
      <c r="C4858" s="21" t="s">
        <v>329</v>
      </c>
      <c r="D4858" s="12">
        <v>160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30</v>
      </c>
      <c r="K4858" s="13">
        <v>0</v>
      </c>
      <c r="L4858" s="13">
        <v>80</v>
      </c>
      <c r="M4858" s="13">
        <v>0</v>
      </c>
      <c r="N4858" s="14">
        <f>D4858*$D$15</f>
        <v>240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624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03"/>
        <v>864</v>
      </c>
      <c r="Y4858" s="14">
        <f t="shared" si="1504"/>
        <v>0</v>
      </c>
      <c r="Z4858" s="14">
        <f t="shared" si="1505"/>
        <v>0</v>
      </c>
      <c r="AA4858" s="14">
        <f t="shared" si="1506"/>
        <v>0</v>
      </c>
      <c r="AB4858" s="14">
        <f t="shared" si="1530"/>
        <v>0</v>
      </c>
      <c r="AC4858" s="15">
        <f t="shared" si="1529"/>
        <v>864</v>
      </c>
      <c r="AD4858" s="48">
        <f>(ROUND(AC4858-AC4846,1)/AC4846)</f>
        <v>0.14285714285714285</v>
      </c>
    </row>
    <row r="4859" spans="1:30">
      <c r="A4859" s="99"/>
      <c r="B4859" s="93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80</v>
      </c>
      <c r="I4859" s="13">
        <v>20</v>
      </c>
      <c r="J4859" s="13">
        <v>64</v>
      </c>
      <c r="K4859" s="13">
        <v>15</v>
      </c>
      <c r="L4859" s="13">
        <v>15</v>
      </c>
      <c r="M4859" s="13">
        <v>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128</v>
      </c>
      <c r="S4859" s="14">
        <f>(N4859/100)*(I4859*$I$16)+(N4859/100)*(J4859*$J$16)</f>
        <v>488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76.8</v>
      </c>
      <c r="X4859" s="14">
        <f t="shared" si="1503"/>
        <v>688</v>
      </c>
      <c r="Y4859" s="14">
        <f t="shared" si="1504"/>
        <v>0</v>
      </c>
      <c r="Z4859" s="14">
        <f t="shared" si="1505"/>
        <v>0</v>
      </c>
      <c r="AA4859" s="14">
        <f t="shared" si="1506"/>
        <v>0</v>
      </c>
      <c r="AB4859" s="14">
        <f t="shared" si="1530"/>
        <v>204.8</v>
      </c>
      <c r="AC4859" s="15">
        <f t="shared" si="1529"/>
        <v>892.8</v>
      </c>
      <c r="AD4859" s="48">
        <f>(ROUND(AC4859-AC4846,1)/AC4846)</f>
        <v>0.18095238095238098</v>
      </c>
    </row>
    <row r="4860" spans="1:30">
      <c r="A4860" s="99"/>
      <c r="B4860" s="93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80</v>
      </c>
      <c r="I4860" s="13">
        <v>48</v>
      </c>
      <c r="J4860" s="13">
        <v>30</v>
      </c>
      <c r="K4860" s="13">
        <v>15</v>
      </c>
      <c r="L4860" s="13">
        <v>15</v>
      </c>
      <c r="M4860" s="13">
        <v>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128</v>
      </c>
      <c r="S4860" s="14">
        <f>(N4860/100)*(I4860*$I$17)+(N4860/100)*(J4860*$J$17)</f>
        <v>396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76.8</v>
      </c>
      <c r="X4860" s="14">
        <f t="shared" si="1503"/>
        <v>596</v>
      </c>
      <c r="Y4860" s="14">
        <f t="shared" si="1504"/>
        <v>0</v>
      </c>
      <c r="Z4860" s="14">
        <f t="shared" si="1505"/>
        <v>0</v>
      </c>
      <c r="AA4860" s="14">
        <f t="shared" si="1506"/>
        <v>0</v>
      </c>
      <c r="AB4860" s="14">
        <f t="shared" si="1530"/>
        <v>204.8</v>
      </c>
      <c r="AC4860" s="15">
        <f t="shared" si="1529"/>
        <v>800.8</v>
      </c>
      <c r="AD4860" s="48">
        <f>(ROUND(AC4860-AC4846,1)/AC4846)</f>
        <v>5.9259259259259255E-2</v>
      </c>
    </row>
    <row r="4861" spans="1:30">
      <c r="A4861" s="106" t="s">
        <v>0</v>
      </c>
      <c r="B4861" s="90" t="s">
        <v>209</v>
      </c>
      <c r="C4861" s="50" t="s">
        <v>241</v>
      </c>
      <c r="D4861" s="11">
        <v>110</v>
      </c>
      <c r="E4861" s="11">
        <v>0</v>
      </c>
      <c r="F4861" s="11">
        <v>100</v>
      </c>
      <c r="G4861" s="11">
        <v>0</v>
      </c>
      <c r="H4861" s="11">
        <v>0</v>
      </c>
      <c r="I4861" s="51">
        <v>15</v>
      </c>
      <c r="J4861" s="51">
        <v>40</v>
      </c>
      <c r="K4861" s="51">
        <v>15</v>
      </c>
      <c r="L4861" s="51">
        <v>15</v>
      </c>
      <c r="M4861" s="51">
        <v>0</v>
      </c>
      <c r="N4861" s="52">
        <f>D4861*$D$3</f>
        <v>220</v>
      </c>
      <c r="O4861" s="52">
        <f>E4861*$E$3</f>
        <v>0</v>
      </c>
      <c r="P4861" s="52">
        <f>F4861*$F$3</f>
        <v>200</v>
      </c>
      <c r="Q4861" s="52">
        <f>G4861*$G$3</f>
        <v>0</v>
      </c>
      <c r="R4861" s="52">
        <f>H4861*$H$3</f>
        <v>0</v>
      </c>
      <c r="S4861" s="52">
        <f>(N4861/100)*(I4861*$I$3)+(N4861/100)*(J4861*$J$3)</f>
        <v>242</v>
      </c>
      <c r="T4861" s="52">
        <f>(O4861/100)*(K4861*$K$3)</f>
        <v>0</v>
      </c>
      <c r="U4861" s="52">
        <f>(P4861/100)*(K4861*$K$3)+(P4861/100)*(L4861*$L$3)</f>
        <v>120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03"/>
        <v>462</v>
      </c>
      <c r="Y4861" s="52">
        <f t="shared" si="1504"/>
        <v>0</v>
      </c>
      <c r="Z4861" s="52">
        <f t="shared" si="1505"/>
        <v>320</v>
      </c>
      <c r="AA4861" s="52">
        <f t="shared" si="1506"/>
        <v>0</v>
      </c>
      <c r="AB4861" s="52">
        <f>R4861+W4861</f>
        <v>0</v>
      </c>
      <c r="AC4861" s="53">
        <f>ROUND(X4861+Y4861+Z4861+AA4861+AB4861,1)</f>
        <v>782</v>
      </c>
      <c r="AD4861" s="58"/>
    </row>
    <row r="4862" spans="1:30">
      <c r="A4862" s="99" t="s">
        <v>800</v>
      </c>
      <c r="B4862" s="91">
        <v>10</v>
      </c>
      <c r="C4862" s="21" t="s">
        <v>324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34</v>
      </c>
      <c r="J4862" s="13">
        <v>64</v>
      </c>
      <c r="K4862" s="13">
        <v>15</v>
      </c>
      <c r="L4862" s="13">
        <v>15</v>
      </c>
      <c r="M4862" s="13">
        <v>0</v>
      </c>
      <c r="N4862" s="14">
        <f>D4862*$D$4</f>
        <v>176</v>
      </c>
      <c r="O4862" s="14">
        <f>E4862*$E$4</f>
        <v>0</v>
      </c>
      <c r="P4862" s="14">
        <f>F4862*$F$4</f>
        <v>160</v>
      </c>
      <c r="Q4862" s="14">
        <f>G4862*$G$4</f>
        <v>0</v>
      </c>
      <c r="R4862" s="14">
        <f>H4862*$H$4</f>
        <v>0</v>
      </c>
      <c r="S4862" s="14">
        <f>(N4862/100)*(I4862*$I$4)+(N4862/100)*(J4862*$J$4)</f>
        <v>431.20000000000005</v>
      </c>
      <c r="T4862" s="14">
        <f>(O4862/100)*(K4862*$K$4)</f>
        <v>0</v>
      </c>
      <c r="U4862" s="14">
        <f>(P4862/100)*(K4862*$K$4)+(P4862/100)*(L4862*$L$4)</f>
        <v>96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ref="X4862:X4875" si="1531">N4862+S4862</f>
        <v>607.20000000000005</v>
      </c>
      <c r="Y4862" s="14">
        <f t="shared" ref="Y4862:Y4875" si="1532">O4862+T4862</f>
        <v>0</v>
      </c>
      <c r="Z4862" s="14">
        <f t="shared" ref="Z4862:Z4875" si="1533">P4862+U4862</f>
        <v>256</v>
      </c>
      <c r="AA4862" s="14">
        <f t="shared" ref="AA4862:AA4875" si="1534">Q4862+V4862</f>
        <v>0</v>
      </c>
      <c r="AB4862" s="14">
        <f>R4862+W4862</f>
        <v>0</v>
      </c>
      <c r="AC4862" s="15">
        <f>ROUND(X4862+Y4862+Z4862+AA4862+AB4862,1)</f>
        <v>863.2</v>
      </c>
      <c r="AD4862" s="48">
        <f>(ROUND(AC4862-AC4861,1)/AC4861)</f>
        <v>0.10383631713554987</v>
      </c>
    </row>
    <row r="4863" spans="1:30">
      <c r="A4863" s="99" t="s">
        <v>801</v>
      </c>
      <c r="B4863" s="91">
        <v>10</v>
      </c>
      <c r="C4863" s="21" t="s">
        <v>834</v>
      </c>
      <c r="D4863" s="12">
        <v>110</v>
      </c>
      <c r="E4863" s="12">
        <v>0</v>
      </c>
      <c r="F4863" s="12">
        <v>100</v>
      </c>
      <c r="G4863" s="12">
        <v>0</v>
      </c>
      <c r="H4863" s="12">
        <v>0</v>
      </c>
      <c r="I4863" s="13">
        <v>15</v>
      </c>
      <c r="J4863" s="13">
        <v>40</v>
      </c>
      <c r="K4863" s="13">
        <v>15</v>
      </c>
      <c r="L4863" s="13">
        <v>15</v>
      </c>
      <c r="M4863" s="13">
        <v>0</v>
      </c>
      <c r="N4863" s="14">
        <f>D4863*$D$5</f>
        <v>220</v>
      </c>
      <c r="O4863" s="14">
        <f>E4863*$E$5</f>
        <v>0</v>
      </c>
      <c r="P4863" s="14">
        <f>F4863*$F$5</f>
        <v>200</v>
      </c>
      <c r="Q4863" s="14">
        <f>G4863*$G$5</f>
        <v>0</v>
      </c>
      <c r="R4863" s="14">
        <f>H4863*$H$5</f>
        <v>0</v>
      </c>
      <c r="S4863" s="14">
        <f>(N4863/100)*(I4863*$I$5)+(N4863/100)*(J4863*$J$5)</f>
        <v>217.8</v>
      </c>
      <c r="T4863" s="14">
        <f>(O4863/100)*(K4863*$K$5)</f>
        <v>0</v>
      </c>
      <c r="U4863" s="14">
        <f>(P4863/100)*(K4863*$K$5)+(P4863/100)*(L4863*$L$5)</f>
        <v>108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31"/>
        <v>437.8</v>
      </c>
      <c r="Y4863" s="14">
        <f t="shared" si="1532"/>
        <v>0</v>
      </c>
      <c r="Z4863" s="14">
        <f t="shared" si="1533"/>
        <v>308</v>
      </c>
      <c r="AA4863" s="14">
        <f t="shared" si="1534"/>
        <v>0</v>
      </c>
      <c r="AB4863" s="14">
        <f>R4863+W4863</f>
        <v>0</v>
      </c>
      <c r="AC4863" s="15">
        <f t="shared" ref="AC4863:AC4875" si="1535">ROUND(X4863+Y4863+Z4863+AA4863+AB4863,1)</f>
        <v>745.8</v>
      </c>
      <c r="AD4863" s="48">
        <f>(ROUND(AC4863-AC4861,1)/AC4861)</f>
        <v>-4.6291560102301794E-2</v>
      </c>
    </row>
    <row r="4864" spans="1:30">
      <c r="A4864" s="99" t="s">
        <v>802</v>
      </c>
      <c r="B4864" s="91">
        <v>20</v>
      </c>
      <c r="C4864" s="21" t="s">
        <v>337</v>
      </c>
      <c r="D4864" s="12">
        <v>110</v>
      </c>
      <c r="E4864" s="12">
        <v>0</v>
      </c>
      <c r="F4864" s="12">
        <v>100</v>
      </c>
      <c r="G4864" s="12">
        <v>0</v>
      </c>
      <c r="H4864" s="12">
        <v>0</v>
      </c>
      <c r="I4864" s="13">
        <v>15</v>
      </c>
      <c r="J4864" s="13">
        <v>40</v>
      </c>
      <c r="K4864" s="13">
        <v>15</v>
      </c>
      <c r="L4864" s="13">
        <v>15</v>
      </c>
      <c r="M4864" s="13">
        <v>0</v>
      </c>
      <c r="N4864" s="14">
        <f>D4864*$D$6</f>
        <v>220</v>
      </c>
      <c r="O4864" s="14">
        <f>E4864*$E$6</f>
        <v>0</v>
      </c>
      <c r="P4864" s="14">
        <f>F4864*$F$6</f>
        <v>200</v>
      </c>
      <c r="Q4864" s="14">
        <f>G4864*$G$6</f>
        <v>0</v>
      </c>
      <c r="R4864" s="14">
        <f>H4864*$H$6</f>
        <v>0</v>
      </c>
      <c r="S4864" s="14">
        <f>(N4864/100)*(I4864*$I$6)+(N4864/100)*(J4864*$J$6)</f>
        <v>217.8</v>
      </c>
      <c r="T4864" s="14">
        <f>(O4864/100)*(K4864*$K$6)</f>
        <v>0</v>
      </c>
      <c r="U4864" s="14">
        <f>(P4864/100)*(K4864*$K$6)+(P4864/100)*(L4864*$L$6)</f>
        <v>108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31"/>
        <v>437.8</v>
      </c>
      <c r="Y4864" s="14">
        <f t="shared" si="1532"/>
        <v>0</v>
      </c>
      <c r="Z4864" s="14">
        <f t="shared" si="1533"/>
        <v>308</v>
      </c>
      <c r="AA4864" s="14">
        <f t="shared" si="1534"/>
        <v>0</v>
      </c>
      <c r="AB4864" s="14">
        <f t="shared" ref="AB4864:AB4875" si="1536">R4864+W4864</f>
        <v>0</v>
      </c>
      <c r="AC4864" s="15">
        <f t="shared" si="1535"/>
        <v>745.8</v>
      </c>
      <c r="AD4864" s="48">
        <f>(ROUND(AC4864-AC4861,1)/AC4861)</f>
        <v>-4.6291560102301794E-2</v>
      </c>
    </row>
    <row r="4865" spans="1:30">
      <c r="A4865" s="99" t="s">
        <v>803</v>
      </c>
      <c r="B4865" s="91">
        <v>20</v>
      </c>
      <c r="C4865" s="21" t="s">
        <v>338</v>
      </c>
      <c r="D4865" s="12">
        <v>110</v>
      </c>
      <c r="E4865" s="12">
        <v>0</v>
      </c>
      <c r="F4865" s="12">
        <v>100</v>
      </c>
      <c r="G4865" s="12">
        <v>0</v>
      </c>
      <c r="H4865" s="12">
        <v>0</v>
      </c>
      <c r="I4865" s="13">
        <v>15</v>
      </c>
      <c r="J4865" s="13">
        <v>40</v>
      </c>
      <c r="K4865" s="13">
        <v>15</v>
      </c>
      <c r="L4865" s="13">
        <v>15</v>
      </c>
      <c r="M4865" s="13">
        <v>0</v>
      </c>
      <c r="N4865" s="14">
        <f>D4865*$D$7</f>
        <v>220</v>
      </c>
      <c r="O4865" s="14">
        <f>E4865*$E$7</f>
        <v>0</v>
      </c>
      <c r="P4865" s="14">
        <f>F4865*$F$7</f>
        <v>200</v>
      </c>
      <c r="Q4865" s="14">
        <f>G4865*$G$7</f>
        <v>0</v>
      </c>
      <c r="R4865" s="14">
        <f>H4865*$H$7</f>
        <v>0</v>
      </c>
      <c r="S4865" s="14">
        <f>(N4865/100)*(I4865*$I$7)+(N4865/100)*(J4865*$J$7)</f>
        <v>217.8</v>
      </c>
      <c r="T4865" s="14">
        <f>(O4865/100)*(K4865*$K$7)</f>
        <v>0</v>
      </c>
      <c r="U4865" s="14">
        <f>(P4865/100)*(K4865*$K$7)+(P4865/100)*(L4865*$L$7)</f>
        <v>108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31"/>
        <v>437.8</v>
      </c>
      <c r="Y4865" s="14">
        <f t="shared" si="1532"/>
        <v>0</v>
      </c>
      <c r="Z4865" s="14">
        <f t="shared" si="1533"/>
        <v>308</v>
      </c>
      <c r="AA4865" s="14">
        <f t="shared" si="1534"/>
        <v>0</v>
      </c>
      <c r="AB4865" s="14">
        <f t="shared" si="1536"/>
        <v>0</v>
      </c>
      <c r="AC4865" s="15">
        <f t="shared" si="1535"/>
        <v>745.8</v>
      </c>
      <c r="AD4865" s="48">
        <f>(ROUND(AC4865-AC4861,1)/AC4861)</f>
        <v>-4.6291560102301794E-2</v>
      </c>
    </row>
    <row r="4866" spans="1:30">
      <c r="A4866" s="99" t="s">
        <v>653</v>
      </c>
      <c r="B4866" s="91"/>
      <c r="C4866" s="21" t="s">
        <v>339</v>
      </c>
      <c r="D4866" s="12">
        <v>110</v>
      </c>
      <c r="E4866" s="12">
        <v>0</v>
      </c>
      <c r="F4866" s="12">
        <v>100</v>
      </c>
      <c r="G4866" s="12">
        <v>0</v>
      </c>
      <c r="H4866" s="12">
        <v>0</v>
      </c>
      <c r="I4866" s="13">
        <v>15</v>
      </c>
      <c r="J4866" s="13">
        <v>40</v>
      </c>
      <c r="K4866" s="13">
        <v>15</v>
      </c>
      <c r="L4866" s="13">
        <v>15</v>
      </c>
      <c r="M4866" s="13">
        <v>0</v>
      </c>
      <c r="N4866" s="14">
        <f>D4866*$D$8</f>
        <v>220</v>
      </c>
      <c r="O4866" s="14">
        <f>E4866*$E$8</f>
        <v>0</v>
      </c>
      <c r="P4866" s="14">
        <f>F4866*$F$8</f>
        <v>200</v>
      </c>
      <c r="Q4866" s="14">
        <f>G4866*$G$8</f>
        <v>0</v>
      </c>
      <c r="R4866" s="14">
        <f>H4866*$H$8</f>
        <v>0</v>
      </c>
      <c r="S4866" s="14">
        <f>(N4866/100)*(I4866*$I$8)+(N4866/100)*(J4866*$J$8)</f>
        <v>217.8</v>
      </c>
      <c r="T4866" s="14">
        <f>(O4866/100)*(K4866*$K$8)</f>
        <v>0</v>
      </c>
      <c r="U4866" s="14">
        <f>(P4866/100)*(K4866*$K$8)+(P4866/100)*(L4866*$L$8)</f>
        <v>108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31"/>
        <v>437.8</v>
      </c>
      <c r="Y4866" s="14">
        <f t="shared" si="1532"/>
        <v>0</v>
      </c>
      <c r="Z4866" s="14">
        <f t="shared" si="1533"/>
        <v>308</v>
      </c>
      <c r="AA4866" s="14">
        <f t="shared" si="1534"/>
        <v>0</v>
      </c>
      <c r="AB4866" s="14">
        <f t="shared" si="1536"/>
        <v>0</v>
      </c>
      <c r="AC4866" s="15">
        <f t="shared" si="1535"/>
        <v>745.8</v>
      </c>
      <c r="AD4866" s="48">
        <f>(ROUND(AC4866-AC4861,1)/AC4861)</f>
        <v>-4.6291560102301794E-2</v>
      </c>
    </row>
    <row r="4867" spans="1:30">
      <c r="A4867" s="99" t="s">
        <v>594</v>
      </c>
      <c r="B4867" s="91"/>
      <c r="C4867" s="21" t="s">
        <v>1</v>
      </c>
      <c r="D4867" s="12">
        <v>55</v>
      </c>
      <c r="E4867" s="12">
        <v>180</v>
      </c>
      <c r="F4867" s="12">
        <v>0</v>
      </c>
      <c r="G4867" s="12">
        <v>0</v>
      </c>
      <c r="H4867" s="12">
        <v>0</v>
      </c>
      <c r="I4867" s="13">
        <v>15</v>
      </c>
      <c r="J4867" s="13">
        <v>40</v>
      </c>
      <c r="K4867" s="13">
        <v>90</v>
      </c>
      <c r="L4867" s="13">
        <v>0</v>
      </c>
      <c r="M4867" s="13">
        <v>0</v>
      </c>
      <c r="N4867" s="14">
        <f>D4867*$D$9</f>
        <v>71.5</v>
      </c>
      <c r="O4867" s="14">
        <f>E4867*$E$9</f>
        <v>270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78.649999999999991</v>
      </c>
      <c r="T4867" s="14">
        <f>(O4867/100)*(K4867*$K$9)</f>
        <v>486.00000000000006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31"/>
        <v>150.14999999999998</v>
      </c>
      <c r="Y4867" s="14">
        <f t="shared" si="1532"/>
        <v>756</v>
      </c>
      <c r="Z4867" s="14">
        <f t="shared" si="1533"/>
        <v>0</v>
      </c>
      <c r="AA4867" s="14">
        <f t="shared" si="1534"/>
        <v>0</v>
      </c>
      <c r="AB4867" s="14">
        <f t="shared" si="1536"/>
        <v>0</v>
      </c>
      <c r="AC4867" s="15">
        <f t="shared" si="1535"/>
        <v>906.2</v>
      </c>
      <c r="AD4867" s="48">
        <f>(ROUND(AC4867-AC4861,1)/AC4861)</f>
        <v>0.1588235294117647</v>
      </c>
    </row>
    <row r="4868" spans="1:30">
      <c r="A4868" s="99" t="s">
        <v>829</v>
      </c>
      <c r="B4868" s="91"/>
      <c r="C4868" s="21" t="s">
        <v>2</v>
      </c>
      <c r="D4868" s="12">
        <v>55</v>
      </c>
      <c r="E4868" s="12">
        <v>0</v>
      </c>
      <c r="F4868" s="12">
        <v>180</v>
      </c>
      <c r="G4868" s="12">
        <v>0</v>
      </c>
      <c r="H4868" s="12">
        <v>0</v>
      </c>
      <c r="I4868" s="13">
        <v>15</v>
      </c>
      <c r="J4868" s="13">
        <v>40</v>
      </c>
      <c r="K4868" s="13">
        <v>50</v>
      </c>
      <c r="L4868" s="13">
        <v>50</v>
      </c>
      <c r="M4868" s="13">
        <v>0</v>
      </c>
      <c r="N4868" s="14">
        <f>D4868*$D$10</f>
        <v>71.5</v>
      </c>
      <c r="O4868" s="14">
        <f>E4868*$E$10</f>
        <v>0</v>
      </c>
      <c r="P4868" s="14">
        <f>F4868*$F$10</f>
        <v>270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78.649999999999991</v>
      </c>
      <c r="T4868" s="14">
        <f>(O4868/100)*(K4868*$J$10)</f>
        <v>0</v>
      </c>
      <c r="U4868" s="14">
        <f>(P4868/100)*(K4868*$K$10)+(P4868/100)*(L4868*$L$10)</f>
        <v>540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31"/>
        <v>150.14999999999998</v>
      </c>
      <c r="Y4868" s="14">
        <f t="shared" si="1532"/>
        <v>0</v>
      </c>
      <c r="Z4868" s="14">
        <f t="shared" si="1533"/>
        <v>810</v>
      </c>
      <c r="AA4868" s="14">
        <f t="shared" si="1534"/>
        <v>0</v>
      </c>
      <c r="AB4868" s="14">
        <f t="shared" si="1536"/>
        <v>0</v>
      </c>
      <c r="AC4868" s="15">
        <f t="shared" si="1535"/>
        <v>960.2</v>
      </c>
      <c r="AD4868" s="48">
        <f>(ROUND(AC4868-AC4861,1)/AC4861)</f>
        <v>0.22787723785166239</v>
      </c>
    </row>
    <row r="4869" spans="1:30">
      <c r="A4869" s="99" t="s">
        <v>830</v>
      </c>
      <c r="B4869" s="91"/>
      <c r="C4869" s="21" t="s">
        <v>3</v>
      </c>
      <c r="D4869" s="12">
        <v>55</v>
      </c>
      <c r="E4869" s="12">
        <v>0</v>
      </c>
      <c r="F4869" s="12">
        <v>0</v>
      </c>
      <c r="G4869" s="12">
        <v>180</v>
      </c>
      <c r="H4869" s="12">
        <v>0</v>
      </c>
      <c r="I4869" s="13">
        <v>15</v>
      </c>
      <c r="J4869" s="13">
        <v>40</v>
      </c>
      <c r="K4869" s="13">
        <v>0</v>
      </c>
      <c r="L4869" s="13">
        <v>90</v>
      </c>
      <c r="M4869" s="13">
        <v>0</v>
      </c>
      <c r="N4869" s="14">
        <f>D4869*$D$11</f>
        <v>71.5</v>
      </c>
      <c r="O4869" s="14">
        <f>E4869*$E$11</f>
        <v>0</v>
      </c>
      <c r="P4869" s="14">
        <f>F4869*$F$11</f>
        <v>0</v>
      </c>
      <c r="Q4869" s="14">
        <f>G4869*$G$11</f>
        <v>270</v>
      </c>
      <c r="R4869" s="14">
        <f>H4869*$H$11</f>
        <v>0</v>
      </c>
      <c r="S4869" s="14">
        <f>(N4869/100)*(I4869*$I$11)+(N4869/100)*(J4869*$J$11)</f>
        <v>78.649999999999991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486.00000000000006</v>
      </c>
      <c r="W4869" s="14">
        <f>(R4869/100)*(K4869*$K$11)+(R4869/100)*(L4869*$L$11)</f>
        <v>0</v>
      </c>
      <c r="X4869" s="14">
        <f t="shared" si="1531"/>
        <v>150.14999999999998</v>
      </c>
      <c r="Y4869" s="14">
        <f t="shared" si="1532"/>
        <v>0</v>
      </c>
      <c r="Z4869" s="14">
        <f t="shared" si="1533"/>
        <v>0</v>
      </c>
      <c r="AA4869" s="14">
        <f t="shared" si="1534"/>
        <v>756</v>
      </c>
      <c r="AB4869" s="14">
        <f t="shared" si="1536"/>
        <v>0</v>
      </c>
      <c r="AC4869" s="15">
        <f t="shared" si="1535"/>
        <v>906.2</v>
      </c>
      <c r="AD4869" s="48">
        <f>(ROUND(AC4869-AC4861,1)/AC4861)</f>
        <v>0.1588235294117647</v>
      </c>
    </row>
    <row r="4870" spans="1:30">
      <c r="A4870" s="99" t="s">
        <v>831</v>
      </c>
      <c r="B4870" s="91"/>
      <c r="C4870" s="21" t="s">
        <v>4</v>
      </c>
      <c r="D4870" s="12">
        <v>55</v>
      </c>
      <c r="E4870" s="12">
        <v>0</v>
      </c>
      <c r="F4870" s="12">
        <v>0</v>
      </c>
      <c r="G4870" s="12">
        <v>0</v>
      </c>
      <c r="H4870" s="12">
        <v>180</v>
      </c>
      <c r="I4870" s="13">
        <v>15</v>
      </c>
      <c r="J4870" s="13">
        <v>40</v>
      </c>
      <c r="K4870" s="13">
        <v>45</v>
      </c>
      <c r="L4870" s="13">
        <v>45</v>
      </c>
      <c r="M4870" s="13">
        <v>0</v>
      </c>
      <c r="N4870" s="14">
        <f>D4870*$D$12</f>
        <v>71.5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270</v>
      </c>
      <c r="S4870" s="14">
        <f>(N4870/100)*(I4870*$I$12)+(N4870/100)*(J4870*$J$12)</f>
        <v>78.649999999999991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486.00000000000006</v>
      </c>
      <c r="X4870" s="14">
        <f t="shared" si="1531"/>
        <v>150.14999999999998</v>
      </c>
      <c r="Y4870" s="14">
        <f t="shared" si="1532"/>
        <v>0</v>
      </c>
      <c r="Z4870" s="14">
        <f t="shared" si="1533"/>
        <v>0</v>
      </c>
      <c r="AA4870" s="14">
        <f t="shared" si="1534"/>
        <v>0</v>
      </c>
      <c r="AB4870" s="14">
        <f t="shared" si="1536"/>
        <v>756</v>
      </c>
      <c r="AC4870" s="15">
        <f t="shared" si="1535"/>
        <v>906.2</v>
      </c>
      <c r="AD4870" s="48">
        <f>(ROUND(AC4870-AC4861,1)/AC4861)</f>
        <v>0.1588235294117647</v>
      </c>
    </row>
    <row r="4871" spans="1:30">
      <c r="A4871" s="99" t="s">
        <v>832</v>
      </c>
      <c r="B4871" s="91"/>
      <c r="C4871" s="21" t="s">
        <v>327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15</v>
      </c>
      <c r="J4871" s="13">
        <v>40</v>
      </c>
      <c r="K4871" s="13">
        <v>15</v>
      </c>
      <c r="L4871" s="13">
        <v>15</v>
      </c>
      <c r="M4871" s="13">
        <v>50</v>
      </c>
      <c r="N4871" s="14">
        <f>D4871*$D$13</f>
        <v>165</v>
      </c>
      <c r="O4871" s="14">
        <f>E4871*$E$13</f>
        <v>0</v>
      </c>
      <c r="P4871" s="14">
        <f>F4871*$F$13</f>
        <v>150</v>
      </c>
      <c r="Q4871" s="14">
        <f>G4871*$G$13</f>
        <v>0</v>
      </c>
      <c r="R4871" s="14">
        <f>H4871*$H$13</f>
        <v>0</v>
      </c>
      <c r="S4871" s="14">
        <f>(N4871/100)*(I4871*$I$13)+(N4871/100)*(J4871*$J$13)+(N4871/100)*(M4871*$M$13)</f>
        <v>346.5</v>
      </c>
      <c r="T4871" s="14">
        <f>(O4871/100)*(K4871*$K$13)+(O4871/100)*(M4871*$M$13)</f>
        <v>0</v>
      </c>
      <c r="U4871" s="14">
        <f>(P4871/100)*(K4871*$K$13)+(P4871/100)*(L4871*$L$13)+(P4871/100)*(M4871*$M$13)</f>
        <v>240</v>
      </c>
      <c r="V4871" s="14">
        <f>(Q4871/100)*(L4871*$L$13)+(Q4871/100)*(M4871*$M$13)</f>
        <v>0</v>
      </c>
      <c r="W4871" s="14">
        <f>(R4871/100)*(K4871*$K$13)+(R4871/100)*(L4871*$L$13)+(R4871/100)*(M4871*$M$13)</f>
        <v>0</v>
      </c>
      <c r="X4871" s="14">
        <f>N4871+S4871</f>
        <v>511.5</v>
      </c>
      <c r="Y4871" s="14">
        <f t="shared" si="1532"/>
        <v>0</v>
      </c>
      <c r="Z4871" s="14">
        <f t="shared" si="1533"/>
        <v>390</v>
      </c>
      <c r="AA4871" s="14">
        <f t="shared" si="1534"/>
        <v>0</v>
      </c>
      <c r="AB4871" s="14">
        <f t="shared" si="1536"/>
        <v>0</v>
      </c>
      <c r="AC4871" s="15">
        <f t="shared" si="1535"/>
        <v>901.5</v>
      </c>
      <c r="AD4871" s="48">
        <f>(ROUND(AC4871-AC4861,1)/AC4861)</f>
        <v>0.15281329923273657</v>
      </c>
    </row>
    <row r="4872" spans="1:30">
      <c r="A4872" s="99" t="s">
        <v>833</v>
      </c>
      <c r="B4872" s="91"/>
      <c r="C4872" s="21" t="s">
        <v>328</v>
      </c>
      <c r="D4872" s="12">
        <v>160</v>
      </c>
      <c r="E4872" s="12">
        <v>0</v>
      </c>
      <c r="F4872" s="12">
        <v>0</v>
      </c>
      <c r="G4872" s="12">
        <v>0</v>
      </c>
      <c r="H4872" s="12">
        <v>0</v>
      </c>
      <c r="I4872" s="13">
        <v>15</v>
      </c>
      <c r="J4872" s="13">
        <v>40</v>
      </c>
      <c r="K4872" s="13">
        <v>80</v>
      </c>
      <c r="L4872" s="13">
        <v>0</v>
      </c>
      <c r="M4872" s="13">
        <v>0</v>
      </c>
      <c r="N4872" s="14">
        <f>D4872*$D$14</f>
        <v>240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648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31"/>
        <v>888</v>
      </c>
      <c r="Y4872" s="14">
        <f t="shared" si="1532"/>
        <v>0</v>
      </c>
      <c r="Z4872" s="14">
        <f t="shared" si="1533"/>
        <v>0</v>
      </c>
      <c r="AA4872" s="14">
        <f t="shared" si="1534"/>
        <v>0</v>
      </c>
      <c r="AB4872" s="14">
        <f t="shared" si="1536"/>
        <v>0</v>
      </c>
      <c r="AC4872" s="15">
        <f t="shared" si="1535"/>
        <v>888</v>
      </c>
      <c r="AD4872" s="48">
        <f>(ROUND(AC4872-AC4861,1)/AC4861)</f>
        <v>0.13554987212276215</v>
      </c>
    </row>
    <row r="4873" spans="1:30">
      <c r="A4873" s="99"/>
      <c r="B4873" s="91"/>
      <c r="C4873" s="21" t="s">
        <v>329</v>
      </c>
      <c r="D4873" s="12">
        <v>160</v>
      </c>
      <c r="E4873" s="12">
        <v>0</v>
      </c>
      <c r="F4873" s="12">
        <v>0</v>
      </c>
      <c r="G4873" s="12">
        <v>0</v>
      </c>
      <c r="H4873" s="12">
        <v>0</v>
      </c>
      <c r="I4873" s="13">
        <v>15</v>
      </c>
      <c r="J4873" s="13">
        <v>40</v>
      </c>
      <c r="K4873" s="13">
        <v>0</v>
      </c>
      <c r="L4873" s="13">
        <v>80</v>
      </c>
      <c r="M4873" s="13">
        <v>0</v>
      </c>
      <c r="N4873" s="14">
        <f>D4873*$D$15</f>
        <v>240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648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1"/>
        <v>888</v>
      </c>
      <c r="Y4873" s="14">
        <f t="shared" si="1532"/>
        <v>0</v>
      </c>
      <c r="Z4873" s="14">
        <f t="shared" si="1533"/>
        <v>0</v>
      </c>
      <c r="AA4873" s="14">
        <f t="shared" si="1534"/>
        <v>0</v>
      </c>
      <c r="AB4873" s="14">
        <f t="shared" si="1536"/>
        <v>0</v>
      </c>
      <c r="AC4873" s="15">
        <f t="shared" si="1535"/>
        <v>888</v>
      </c>
      <c r="AD4873" s="48">
        <f>(ROUND(AC4873-AC4861,1)/AC4861)</f>
        <v>0.13554987212276215</v>
      </c>
    </row>
    <row r="4874" spans="1:30">
      <c r="A4874" s="99"/>
      <c r="B4874" s="91"/>
      <c r="C4874" s="21" t="s">
        <v>325</v>
      </c>
      <c r="D4874" s="12">
        <v>110</v>
      </c>
      <c r="E4874" s="12">
        <v>0</v>
      </c>
      <c r="F4874" s="12">
        <v>100</v>
      </c>
      <c r="G4874" s="12">
        <v>0</v>
      </c>
      <c r="H4874" s="12">
        <v>0</v>
      </c>
      <c r="I4874" s="13">
        <v>15</v>
      </c>
      <c r="J4874" s="13">
        <v>77</v>
      </c>
      <c r="K4874" s="13">
        <v>15</v>
      </c>
      <c r="L4874" s="13">
        <v>15</v>
      </c>
      <c r="M4874" s="13">
        <v>0</v>
      </c>
      <c r="N4874" s="14">
        <f>D4874*$D$16</f>
        <v>176</v>
      </c>
      <c r="O4874" s="14">
        <f>E4874*$E$16</f>
        <v>0</v>
      </c>
      <c r="P4874" s="14">
        <f>F4874*$F$16</f>
        <v>160</v>
      </c>
      <c r="Q4874" s="14">
        <f>G4874*$G$16</f>
        <v>0</v>
      </c>
      <c r="R4874" s="14">
        <f>H4874*$H$16</f>
        <v>0</v>
      </c>
      <c r="S4874" s="14">
        <f>(N4874/100)*(I4874*$I$16)+(N4874/100)*(J4874*$J$16)</f>
        <v>500.71999999999997</v>
      </c>
      <c r="T4874" s="14">
        <f>(O4874/100)*(K4874*$K$16)</f>
        <v>0</v>
      </c>
      <c r="U4874" s="14">
        <f>(P4874/100)*(K4874*$K$16)+(P4874/100)*(L4874*$L$16)</f>
        <v>96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31"/>
        <v>676.72</v>
      </c>
      <c r="Y4874" s="14">
        <f t="shared" si="1532"/>
        <v>0</v>
      </c>
      <c r="Z4874" s="14">
        <f t="shared" si="1533"/>
        <v>256</v>
      </c>
      <c r="AA4874" s="14">
        <f t="shared" si="1534"/>
        <v>0</v>
      </c>
      <c r="AB4874" s="14">
        <f t="shared" si="1536"/>
        <v>0</v>
      </c>
      <c r="AC4874" s="15">
        <f t="shared" si="1535"/>
        <v>932.7</v>
      </c>
      <c r="AD4874" s="48">
        <f>(ROUND(AC4874-AC4861,1)/AC4861)</f>
        <v>0.19271099744245523</v>
      </c>
    </row>
    <row r="4875" spans="1:30">
      <c r="A4875" s="99"/>
      <c r="B4875" s="91"/>
      <c r="C4875" s="21" t="s">
        <v>326</v>
      </c>
      <c r="D4875" s="12">
        <v>110</v>
      </c>
      <c r="E4875" s="12">
        <v>0</v>
      </c>
      <c r="F4875" s="12">
        <v>100</v>
      </c>
      <c r="G4875" s="12">
        <v>0</v>
      </c>
      <c r="H4875" s="12">
        <v>0</v>
      </c>
      <c r="I4875" s="13">
        <v>52</v>
      </c>
      <c r="J4875" s="13">
        <v>40</v>
      </c>
      <c r="K4875" s="13">
        <v>15</v>
      </c>
      <c r="L4875" s="13">
        <v>15</v>
      </c>
      <c r="M4875" s="13">
        <v>0</v>
      </c>
      <c r="N4875" s="14">
        <f>D4875*$D$17</f>
        <v>176</v>
      </c>
      <c r="O4875" s="14">
        <f>E4875*$E$17</f>
        <v>0</v>
      </c>
      <c r="P4875" s="14">
        <f>F4875*$F$17</f>
        <v>160</v>
      </c>
      <c r="Q4875" s="14">
        <f>G4875*$G$17</f>
        <v>0</v>
      </c>
      <c r="R4875" s="14">
        <f>H4875*$H$17</f>
        <v>0</v>
      </c>
      <c r="S4875" s="14">
        <f>(N4875/100)*(I4875*$I$17)+(N4875/100)*(J4875*$J$17)</f>
        <v>390.72</v>
      </c>
      <c r="T4875" s="14">
        <f>(O4875/100)*(K4875*$K$17)</f>
        <v>0</v>
      </c>
      <c r="U4875" s="14">
        <f>(P4875/100)*(K4875*$K$17)+(P4875/100)*(L4875*$L$17)</f>
        <v>96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31"/>
        <v>566.72</v>
      </c>
      <c r="Y4875" s="14">
        <f t="shared" si="1532"/>
        <v>0</v>
      </c>
      <c r="Z4875" s="14">
        <f t="shared" si="1533"/>
        <v>256</v>
      </c>
      <c r="AA4875" s="14">
        <f t="shared" si="1534"/>
        <v>0</v>
      </c>
      <c r="AB4875" s="14">
        <f t="shared" si="1536"/>
        <v>0</v>
      </c>
      <c r="AC4875" s="15">
        <f t="shared" si="1535"/>
        <v>822.7</v>
      </c>
      <c r="AD4875" s="48">
        <f>(ROUND(AC4875-AC4861,1)/AC4861)</f>
        <v>5.2046035805626605E-2</v>
      </c>
    </row>
    <row r="4876" spans="1:30">
      <c r="A4876" s="107"/>
      <c r="B4876" s="154" t="s">
        <v>527</v>
      </c>
      <c r="C4876" s="154"/>
      <c r="D4876" s="154"/>
      <c r="E4876" s="154"/>
      <c r="F4876" s="154"/>
      <c r="G4876" s="154"/>
      <c r="H4876" s="154"/>
      <c r="I4876" s="154"/>
      <c r="J4876" s="154"/>
      <c r="K4876" s="154"/>
      <c r="L4876" s="154"/>
      <c r="M4876" s="154"/>
      <c r="N4876" s="154"/>
      <c r="O4876" s="154"/>
      <c r="P4876" s="154"/>
      <c r="Q4876" s="154"/>
      <c r="R4876" s="154"/>
      <c r="S4876" s="154"/>
      <c r="T4876" s="154"/>
      <c r="U4876" s="154"/>
      <c r="V4876" s="154"/>
      <c r="W4876" s="154"/>
      <c r="X4876" s="154"/>
      <c r="Y4876" s="154"/>
      <c r="Z4876" s="154"/>
      <c r="AA4876" s="154"/>
      <c r="AB4876" s="154"/>
      <c r="AC4876" s="110">
        <v>0</v>
      </c>
      <c r="AD4876" s="110"/>
    </row>
    <row r="4877" spans="1:30">
      <c r="A4877" s="106" t="s">
        <v>0</v>
      </c>
      <c r="B4877" s="87" t="s">
        <v>234</v>
      </c>
      <c r="C4877" s="21" t="s">
        <v>243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D4877*$D$3</f>
        <v>240</v>
      </c>
      <c r="O4877" s="14">
        <f>E4877*$E$3</f>
        <v>0</v>
      </c>
      <c r="P4877" s="14">
        <f>F4877*$F$3</f>
        <v>0</v>
      </c>
      <c r="Q4877" s="14">
        <f>G4877*$G$3</f>
        <v>0</v>
      </c>
      <c r="R4877" s="14">
        <f>H4877*$H$3</f>
        <v>0</v>
      </c>
      <c r="S4877" s="14">
        <f>(N4877/100)*(I4877*$I$3)+(N4877/100)*(J4877*$J$3)</f>
        <v>480</v>
      </c>
      <c r="T4877" s="14">
        <f>(O4877/100)*(K4877*$K$3)</f>
        <v>0</v>
      </c>
      <c r="U4877" s="14">
        <f>(P4877/100)*(K4877*$K$3)+(P4877/100)*(L4877*$L$3)</f>
        <v>0</v>
      </c>
      <c r="V4877" s="14">
        <f>(Q4877/100)*(L4877*$L$3)</f>
        <v>0</v>
      </c>
      <c r="W4877" s="14">
        <f>(R4877/100)*(K4877*$K$3)+(R4877/100)*(L4877*$L$3)</f>
        <v>0</v>
      </c>
      <c r="X4877" s="14">
        <f t="shared" ref="X4877:X4891" si="1537">N4877+S4877</f>
        <v>720</v>
      </c>
      <c r="Y4877" s="14">
        <f t="shared" ref="Y4877:Y4891" si="1538">O4877+T4877</f>
        <v>0</v>
      </c>
      <c r="Z4877" s="14">
        <f t="shared" ref="Z4877:Z4891" si="1539">P4877+U4877</f>
        <v>0</v>
      </c>
      <c r="AA4877" s="14">
        <f t="shared" ref="AA4877:AA4891" si="1540">Q4877+V4877</f>
        <v>0</v>
      </c>
      <c r="AB4877" s="14">
        <f>R4877+W4877</f>
        <v>0</v>
      </c>
      <c r="AC4877" s="15">
        <f>ROUND(X4877+Y4877+Z4877+AA4877+AB4877,1)</f>
        <v>720</v>
      </c>
      <c r="AD4877" s="48">
        <v>0</v>
      </c>
    </row>
    <row r="4878" spans="1:30">
      <c r="A4878" s="99" t="s">
        <v>800</v>
      </c>
      <c r="B4878" s="87">
        <v>50</v>
      </c>
      <c r="C4878" s="21" t="s">
        <v>324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110</v>
      </c>
      <c r="J4878" s="13">
        <v>23</v>
      </c>
      <c r="K4878" s="13">
        <v>0</v>
      </c>
      <c r="L4878" s="13">
        <v>0</v>
      </c>
      <c r="M4878" s="13">
        <v>0</v>
      </c>
      <c r="N4878" s="14">
        <f>D4878*$D$4</f>
        <v>192</v>
      </c>
      <c r="O4878" s="14">
        <f>E4878*$E$4</f>
        <v>0</v>
      </c>
      <c r="P4878" s="14">
        <f>F4878*$F$4</f>
        <v>0</v>
      </c>
      <c r="Q4878" s="14">
        <f>G4878*$G$4</f>
        <v>0</v>
      </c>
      <c r="R4878" s="14">
        <f>H4878*$H$4</f>
        <v>0</v>
      </c>
      <c r="S4878" s="14">
        <f>(N4878/100)*(I4878*$I$4)+(N4878/100)*(J4878*$J$4)</f>
        <v>638.4</v>
      </c>
      <c r="T4878" s="14">
        <f>(O4878/100)*(K4878*$K$4)</f>
        <v>0</v>
      </c>
      <c r="U4878" s="14">
        <f>(P4878/100)*(K4878*$K$4)+(P4878/100)*(L4878*$L$4)</f>
        <v>0</v>
      </c>
      <c r="V4878" s="14">
        <f>(Q4878/100)*(L4878*$L$4)</f>
        <v>0</v>
      </c>
      <c r="W4878" s="14">
        <f>(R4878/100)*(K4878*$K$4)+(R4878/100)*(L4878*$L$4)</f>
        <v>0</v>
      </c>
      <c r="X4878" s="14">
        <f t="shared" si="1537"/>
        <v>830.4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0</v>
      </c>
      <c r="AC4878" s="15">
        <f>ROUND(X4878+Y4878+Z4878+AA4878+AB4878,1)</f>
        <v>830.4</v>
      </c>
      <c r="AD4878" s="48">
        <f>(ROUND(AC4878-AC4877,1)/AC4877)</f>
        <v>0.15333333333333335</v>
      </c>
    </row>
    <row r="4879" spans="1:30">
      <c r="A4879" s="99" t="s">
        <v>801</v>
      </c>
      <c r="B4879" s="87">
        <v>0</v>
      </c>
      <c r="C4879" s="21" t="s">
        <v>834</v>
      </c>
      <c r="D4879" s="12">
        <v>120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>D4879*$D$5</f>
        <v>240</v>
      </c>
      <c r="O4879" s="14">
        <f>E4879*$E$5</f>
        <v>0</v>
      </c>
      <c r="P4879" s="14">
        <f>F4879*$F$5</f>
        <v>0</v>
      </c>
      <c r="Q4879" s="14">
        <f>G4879*$G$5</f>
        <v>0</v>
      </c>
      <c r="R4879" s="14">
        <f>H4879*$H$5</f>
        <v>0</v>
      </c>
      <c r="S4879" s="14">
        <f>(N4879/100)*(I4879*$I$5)+(N4879/100)*(J4879*$J$5)</f>
        <v>432</v>
      </c>
      <c r="T4879" s="14">
        <f>(O4879/100)*(K4879*$K$5)</f>
        <v>0</v>
      </c>
      <c r="U4879" s="14">
        <f>(P4879/100)*(K4879*$K$5)+(P4879/100)*(L4879*$L$5)</f>
        <v>0</v>
      </c>
      <c r="V4879" s="14">
        <f>(Q4879/100)*(L4879*$L$5)</f>
        <v>0</v>
      </c>
      <c r="W4879" s="14">
        <f>(R4879/100)*(K4879*$K$5)+(R4879/100)*(L4879*$L$5)</f>
        <v>0</v>
      </c>
      <c r="X4879" s="14">
        <f t="shared" si="1537"/>
        <v>672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>R4879+W4879</f>
        <v>0</v>
      </c>
      <c r="AC4879" s="15">
        <f t="shared" ref="AC4879:AC4891" si="1541">ROUND(X4879+Y4879+Z4879+AA4879+AB4879,1)</f>
        <v>672</v>
      </c>
      <c r="AD4879" s="48">
        <f>(ROUND(AC4879-AC4877,1)/AC4877)</f>
        <v>-6.6666666666666666E-2</v>
      </c>
    </row>
    <row r="4880" spans="1:30">
      <c r="A4880" s="99" t="s">
        <v>802</v>
      </c>
      <c r="B4880" s="87">
        <v>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0</v>
      </c>
      <c r="I4880" s="13">
        <v>100</v>
      </c>
      <c r="J4880" s="13">
        <v>0</v>
      </c>
      <c r="K4880" s="13">
        <v>0</v>
      </c>
      <c r="L4880" s="13">
        <v>0</v>
      </c>
      <c r="M4880" s="13">
        <v>0</v>
      </c>
      <c r="N4880" s="14">
        <f>D4880*$D$6</f>
        <v>240</v>
      </c>
      <c r="O4880" s="14">
        <f>E4880*$E$6</f>
        <v>0</v>
      </c>
      <c r="P4880" s="14">
        <f>F4880*$F$6</f>
        <v>0</v>
      </c>
      <c r="Q4880" s="14">
        <f>G4880*$G$6</f>
        <v>0</v>
      </c>
      <c r="R4880" s="14">
        <f>H4880*$H$6</f>
        <v>0</v>
      </c>
      <c r="S4880" s="14">
        <f>(N4880/100)*(I4880*$I$6)+(N4880/100)*(J4880*$J$6)</f>
        <v>432</v>
      </c>
      <c r="T4880" s="14">
        <f>(O4880/100)*(K4880*$K$6)</f>
        <v>0</v>
      </c>
      <c r="U4880" s="14">
        <f>(P4880/100)*(K4880*$K$6)+(P4880/100)*(L4880*$L$6)</f>
        <v>0</v>
      </c>
      <c r="V4880" s="14">
        <f>(Q4880/100)*(L4880*$L$6)</f>
        <v>0</v>
      </c>
      <c r="W4880" s="14">
        <f>(R4880/100)*(K4880*$K$6)+(R4880/100)*(L4880*$L$6)</f>
        <v>0</v>
      </c>
      <c r="X4880" s="14">
        <f t="shared" si="1537"/>
        <v>672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ref="AB4880:AB4891" si="1542">R4880+W4880</f>
        <v>0</v>
      </c>
      <c r="AC4880" s="15">
        <f t="shared" si="1541"/>
        <v>672</v>
      </c>
      <c r="AD4880" s="48">
        <f>(ROUND(AC4880-AC4877,1)/AC4877)</f>
        <v>-6.6666666666666666E-2</v>
      </c>
    </row>
    <row r="4881" spans="1:30">
      <c r="A4881" s="99" t="s">
        <v>803</v>
      </c>
      <c r="B4881" s="87">
        <v>0</v>
      </c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>D4881*$D$7</f>
        <v>240</v>
      </c>
      <c r="O4881" s="14">
        <f>E4881*$E$7</f>
        <v>0</v>
      </c>
      <c r="P4881" s="14">
        <f>F4881*$F$7</f>
        <v>0</v>
      </c>
      <c r="Q4881" s="14">
        <f>G4881*$G$7</f>
        <v>0</v>
      </c>
      <c r="R4881" s="14">
        <f>H4881*$H$7</f>
        <v>0</v>
      </c>
      <c r="S4881" s="14">
        <f>(N4881/100)*(I4881*$I$7)+(N4881/100)*(J4881*$J$7)</f>
        <v>432</v>
      </c>
      <c r="T4881" s="14">
        <f>(O4881/100)*(K4881*$K$7)</f>
        <v>0</v>
      </c>
      <c r="U4881" s="14">
        <f>(P4881/100)*(K4881*$K$7)+(P4881/100)*(L4881*$L$7)</f>
        <v>0</v>
      </c>
      <c r="V4881" s="14">
        <f>(Q4881/100)*(L4881*$L$7)</f>
        <v>0</v>
      </c>
      <c r="W4881" s="14">
        <f>(R4881/100)*(K4881*$K$7)+(R4881/100)*(L4881*$L$7)</f>
        <v>0</v>
      </c>
      <c r="X4881" s="14">
        <f t="shared" si="1537"/>
        <v>672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0</v>
      </c>
      <c r="AC4881" s="15">
        <f t="shared" si="1541"/>
        <v>672</v>
      </c>
      <c r="AD4881" s="48">
        <f>(ROUND(AC4881-AC4877,1)/AC4877)</f>
        <v>-6.6666666666666666E-2</v>
      </c>
    </row>
    <row r="4882" spans="1:30">
      <c r="A4882" s="99" t="s">
        <v>653</v>
      </c>
      <c r="B4882" s="87"/>
      <c r="C4882" s="21" t="s">
        <v>339</v>
      </c>
      <c r="D4882" s="12">
        <v>120</v>
      </c>
      <c r="E4882" s="12">
        <v>0</v>
      </c>
      <c r="F4882" s="12">
        <v>0</v>
      </c>
      <c r="G4882" s="12">
        <v>0</v>
      </c>
      <c r="H4882" s="12">
        <v>0</v>
      </c>
      <c r="I4882" s="13">
        <v>100</v>
      </c>
      <c r="J4882" s="13">
        <v>0</v>
      </c>
      <c r="K4882" s="13">
        <v>0</v>
      </c>
      <c r="L4882" s="13">
        <v>0</v>
      </c>
      <c r="M4882" s="13">
        <v>0</v>
      </c>
      <c r="N4882" s="14">
        <f>D4882*$D$8</f>
        <v>240</v>
      </c>
      <c r="O4882" s="14">
        <f>E4882*$E$8</f>
        <v>0</v>
      </c>
      <c r="P4882" s="14">
        <f>F4882*$F$8</f>
        <v>0</v>
      </c>
      <c r="Q4882" s="14">
        <f>G4882*$G$8</f>
        <v>0</v>
      </c>
      <c r="R4882" s="14">
        <f>H4882*$H$8</f>
        <v>0</v>
      </c>
      <c r="S4882" s="14">
        <f>(N4882/100)*(I4882*$I$8)+(N4882/100)*(J4882*$J$8)</f>
        <v>432</v>
      </c>
      <c r="T4882" s="14">
        <f>(O4882/100)*(K4882*$K$8)</f>
        <v>0</v>
      </c>
      <c r="U4882" s="14">
        <f>(P4882/100)*(K4882*$K$8)+(P4882/100)*(L4882*$L$8)</f>
        <v>0</v>
      </c>
      <c r="V4882" s="14">
        <f>(Q4882/100)*(L4882*$L$8)</f>
        <v>0</v>
      </c>
      <c r="W4882" s="14">
        <f>(R4882/100)*(K4882*$K$8)+(R4882/100)*(L4882*$L$8)</f>
        <v>0</v>
      </c>
      <c r="X4882" s="14">
        <f t="shared" si="1537"/>
        <v>672</v>
      </c>
      <c r="Y4882" s="14">
        <f t="shared" si="1538"/>
        <v>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672</v>
      </c>
      <c r="AD4882" s="48">
        <f>(ROUND(AC4882-AC4877,1)/AC4877)</f>
        <v>-6.6666666666666666E-2</v>
      </c>
    </row>
    <row r="4883" spans="1:30">
      <c r="A4883" s="99" t="s">
        <v>594</v>
      </c>
      <c r="B4883" s="87"/>
      <c r="C4883" s="21" t="s">
        <v>1</v>
      </c>
      <c r="D4883" s="12">
        <v>60</v>
      </c>
      <c r="E4883" s="12">
        <v>120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105</v>
      </c>
      <c r="L4883" s="13">
        <v>0</v>
      </c>
      <c r="M4883" s="13">
        <v>0</v>
      </c>
      <c r="N4883" s="14">
        <f>D4883*$D$9</f>
        <v>78</v>
      </c>
      <c r="O4883" s="14">
        <f>E4883*$E$9</f>
        <v>180</v>
      </c>
      <c r="P4883" s="14">
        <f>F4883*$F$9</f>
        <v>0</v>
      </c>
      <c r="Q4883" s="14">
        <f>G4883*$G$9</f>
        <v>0</v>
      </c>
      <c r="R4883" s="14">
        <f>H4883*$H$9</f>
        <v>0</v>
      </c>
      <c r="S4883" s="14">
        <f>(N4883/100)*(I4883*$I$9)+(N4883/100)*(J4883*$J$9)</f>
        <v>156</v>
      </c>
      <c r="T4883" s="14">
        <f>(O4883/100)*(K4883*$K$9)</f>
        <v>378</v>
      </c>
      <c r="U4883" s="14">
        <f>(P4883/100)*(K4883*$K$9)+(P4883/100)*(L4883*$L$9)</f>
        <v>0</v>
      </c>
      <c r="V4883" s="14">
        <f>(Q4883/100)*(L4883*$L$9)</f>
        <v>0</v>
      </c>
      <c r="W4883" s="14">
        <f>(R4883/100)*(K4883*$K$9)+(R4883/100)*(L4883*$L$9)</f>
        <v>0</v>
      </c>
      <c r="X4883" s="14">
        <f t="shared" si="1537"/>
        <v>234</v>
      </c>
      <c r="Y4883" s="14">
        <f t="shared" si="1538"/>
        <v>558</v>
      </c>
      <c r="Z4883" s="14">
        <f t="shared" si="1539"/>
        <v>0</v>
      </c>
      <c r="AA4883" s="14">
        <f t="shared" si="1540"/>
        <v>0</v>
      </c>
      <c r="AB4883" s="14">
        <f t="shared" si="1542"/>
        <v>0</v>
      </c>
      <c r="AC4883" s="15">
        <f t="shared" si="1541"/>
        <v>792</v>
      </c>
      <c r="AD4883" s="48">
        <f>(ROUND(AC4883-AC4877,1)/AC4877)</f>
        <v>0.1</v>
      </c>
    </row>
    <row r="4884" spans="1:30">
      <c r="A4884" s="99" t="s">
        <v>829</v>
      </c>
      <c r="B4884" s="87"/>
      <c r="C4884" s="21" t="s">
        <v>2</v>
      </c>
      <c r="D4884" s="12">
        <v>60</v>
      </c>
      <c r="E4884" s="12">
        <v>0</v>
      </c>
      <c r="F4884" s="12">
        <v>120</v>
      </c>
      <c r="G4884" s="12">
        <v>0</v>
      </c>
      <c r="H4884" s="12">
        <v>0</v>
      </c>
      <c r="I4884" s="13">
        <v>100</v>
      </c>
      <c r="J4884" s="13">
        <v>0</v>
      </c>
      <c r="K4884" s="13">
        <v>52.5</v>
      </c>
      <c r="L4884" s="13">
        <v>52.5</v>
      </c>
      <c r="M4884" s="13">
        <v>0</v>
      </c>
      <c r="N4884" s="14">
        <f>D4884*$D$10</f>
        <v>78</v>
      </c>
      <c r="O4884" s="14">
        <f>E4884*$E$10</f>
        <v>0</v>
      </c>
      <c r="P4884" s="14">
        <f>F4884*$F$10</f>
        <v>180</v>
      </c>
      <c r="Q4884" s="14">
        <f>G4884*$G$10</f>
        <v>0</v>
      </c>
      <c r="R4884" s="14">
        <f>H4884*$H$10</f>
        <v>0</v>
      </c>
      <c r="S4884" s="14">
        <f>(N4884/100)*(I4884*$I$10)+(N4884/100)*(J4884*$J$10)</f>
        <v>156</v>
      </c>
      <c r="T4884" s="14">
        <f>(O4884/100)*(K4884*$J$10)</f>
        <v>0</v>
      </c>
      <c r="U4884" s="14">
        <f>(P4884/100)*(K4884*$K$10)+(P4884/100)*(L4884*$L$10)</f>
        <v>378</v>
      </c>
      <c r="V4884" s="14">
        <f>(Q4884/100)*(L4884*$L$10)</f>
        <v>0</v>
      </c>
      <c r="W4884" s="14">
        <f>(R4884/100)*(K4884*$K$10)+(R4884/100)*(L4884*$L$10)</f>
        <v>0</v>
      </c>
      <c r="X4884" s="14">
        <f t="shared" si="1537"/>
        <v>234</v>
      </c>
      <c r="Y4884" s="14">
        <f t="shared" si="1538"/>
        <v>0</v>
      </c>
      <c r="Z4884" s="14">
        <f t="shared" si="1539"/>
        <v>558</v>
      </c>
      <c r="AA4884" s="14">
        <f t="shared" si="1540"/>
        <v>0</v>
      </c>
      <c r="AB4884" s="14">
        <f t="shared" si="1542"/>
        <v>0</v>
      </c>
      <c r="AC4884" s="15">
        <f t="shared" si="1541"/>
        <v>792</v>
      </c>
      <c r="AD4884" s="48">
        <f>(ROUND(AC4884-AC4877,1)/AC4877)</f>
        <v>0.1</v>
      </c>
    </row>
    <row r="4885" spans="1:30">
      <c r="A4885" s="99" t="s">
        <v>830</v>
      </c>
      <c r="B4885" s="87"/>
      <c r="C4885" s="21" t="s">
        <v>3</v>
      </c>
      <c r="D4885" s="12">
        <v>60</v>
      </c>
      <c r="E4885" s="12">
        <v>0</v>
      </c>
      <c r="F4885" s="12">
        <v>0</v>
      </c>
      <c r="G4885" s="12">
        <v>120</v>
      </c>
      <c r="H4885" s="12">
        <v>0</v>
      </c>
      <c r="I4885" s="13">
        <v>100</v>
      </c>
      <c r="J4885" s="13">
        <v>0</v>
      </c>
      <c r="K4885" s="13">
        <v>0</v>
      </c>
      <c r="L4885" s="13">
        <v>105</v>
      </c>
      <c r="M4885" s="13">
        <v>0</v>
      </c>
      <c r="N4885" s="14">
        <f>D4885*$D$11</f>
        <v>78</v>
      </c>
      <c r="O4885" s="14">
        <f>E4885*$E$11</f>
        <v>0</v>
      </c>
      <c r="P4885" s="14">
        <f>F4885*$F$11</f>
        <v>0</v>
      </c>
      <c r="Q4885" s="14">
        <f>G4885*$G$11</f>
        <v>180</v>
      </c>
      <c r="R4885" s="14">
        <f>H4885*$H$11</f>
        <v>0</v>
      </c>
      <c r="S4885" s="14">
        <f>(N4885/100)*(I4885*$I$11)+(N4885/100)*(J4885*$J$11)</f>
        <v>156</v>
      </c>
      <c r="T4885" s="14">
        <f>(O4885/100)*(K4885*$K$11)</f>
        <v>0</v>
      </c>
      <c r="U4885" s="14">
        <f>(P4885/100)*(K4885*$K$11)+(P4885/100)*(L4885*$L$11)</f>
        <v>0</v>
      </c>
      <c r="V4885" s="14">
        <f>(Q4885/100)*(L4885*$L$11)</f>
        <v>378</v>
      </c>
      <c r="W4885" s="14">
        <f>(R4885/100)*(K4885*$K$11)+(R4885/100)*(L4885*$L$11)</f>
        <v>0</v>
      </c>
      <c r="X4885" s="14">
        <f t="shared" si="1537"/>
        <v>234</v>
      </c>
      <c r="Y4885" s="14">
        <f t="shared" si="1538"/>
        <v>0</v>
      </c>
      <c r="Z4885" s="14">
        <f t="shared" si="1539"/>
        <v>0</v>
      </c>
      <c r="AA4885" s="14">
        <f t="shared" si="1540"/>
        <v>558</v>
      </c>
      <c r="AB4885" s="14">
        <f t="shared" si="1542"/>
        <v>0</v>
      </c>
      <c r="AC4885" s="15">
        <f t="shared" si="1541"/>
        <v>792</v>
      </c>
      <c r="AD4885" s="48">
        <f>(ROUND(AC4885-AC4877,1)/AC4877)</f>
        <v>0.1</v>
      </c>
    </row>
    <row r="4886" spans="1:30">
      <c r="A4886" s="99" t="s">
        <v>831</v>
      </c>
      <c r="B4886" s="87"/>
      <c r="C4886" s="21" t="s">
        <v>4</v>
      </c>
      <c r="D4886" s="12">
        <v>60</v>
      </c>
      <c r="E4886" s="12">
        <v>0</v>
      </c>
      <c r="F4886" s="12">
        <v>0</v>
      </c>
      <c r="G4886" s="12">
        <v>0</v>
      </c>
      <c r="H4886" s="12">
        <v>120</v>
      </c>
      <c r="I4886" s="13">
        <v>100</v>
      </c>
      <c r="J4886" s="13">
        <v>0</v>
      </c>
      <c r="K4886" s="13">
        <v>52.5</v>
      </c>
      <c r="L4886" s="13">
        <v>52.5</v>
      </c>
      <c r="M4886" s="13">
        <v>0</v>
      </c>
      <c r="N4886" s="14">
        <f>D4886*$D$12</f>
        <v>78</v>
      </c>
      <c r="O4886" s="14">
        <f>E4886*$E$12</f>
        <v>0</v>
      </c>
      <c r="P4886" s="14">
        <f>F4886*$F$12</f>
        <v>0</v>
      </c>
      <c r="Q4886" s="14">
        <f>G4886*$G$12</f>
        <v>0</v>
      </c>
      <c r="R4886" s="14">
        <f>H4886*$H$12</f>
        <v>180</v>
      </c>
      <c r="S4886" s="14">
        <f>(N4886/100)*(I4886*$I$12)+(N4886/100)*(J4886*$J$12)</f>
        <v>156</v>
      </c>
      <c r="T4886" s="14">
        <f>(O4886/100)*(K4886*$K$12)</f>
        <v>0</v>
      </c>
      <c r="U4886" s="14">
        <f>(P4886/100)*(K4886*$K$12)+(P4886/100)*(L4886*$L$12)</f>
        <v>0</v>
      </c>
      <c r="V4886" s="14">
        <f>(Q4886/100)*(L4886*$L$12)</f>
        <v>0</v>
      </c>
      <c r="W4886" s="14">
        <f>(R4886/100)*(K4886*$K$12)+(R4886/100)*(L4886*$L$12)</f>
        <v>378</v>
      </c>
      <c r="X4886" s="14">
        <f t="shared" si="1537"/>
        <v>234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558</v>
      </c>
      <c r="AC4886" s="15">
        <f t="shared" si="1541"/>
        <v>792</v>
      </c>
      <c r="AD4886" s="48">
        <f>(ROUND(AC4886-AC4877,1)/AC4877)</f>
        <v>0.1</v>
      </c>
    </row>
    <row r="4887" spans="1:30">
      <c r="A4887" s="99" t="s">
        <v>832</v>
      </c>
      <c r="B4887" s="87"/>
      <c r="C4887" s="21" t="s">
        <v>327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100</v>
      </c>
      <c r="J4887" s="13">
        <v>0</v>
      </c>
      <c r="K4887" s="13">
        <v>0</v>
      </c>
      <c r="L4887" s="13">
        <v>0</v>
      </c>
      <c r="M4887" s="13">
        <v>80</v>
      </c>
      <c r="N4887" s="14">
        <f>D4887*$D$13</f>
        <v>180</v>
      </c>
      <c r="O4887" s="14">
        <f>E4887*$E$13</f>
        <v>0</v>
      </c>
      <c r="P4887" s="14">
        <f>F4887*$F$13</f>
        <v>0</v>
      </c>
      <c r="Q4887" s="14">
        <f>G4887*$G$13</f>
        <v>0</v>
      </c>
      <c r="R4887" s="14">
        <f>H4887*$H$13</f>
        <v>0</v>
      </c>
      <c r="S4887" s="14">
        <f>(N4887/100)*(I4887*$I$13)+(N4887/100)*(J4887*$J$13)+(N4887/100)*(M4887*$M$13)</f>
        <v>648</v>
      </c>
      <c r="T4887" s="14">
        <f>(O4887/100)*(K4887*$K$13)+(O4887/100)*(M4887*$M$13)</f>
        <v>0</v>
      </c>
      <c r="U4887" s="14">
        <f>(P4887/100)*(K4887*$K$13)+(P4887/100)*(L4887*$L$13)+(P4887/100)*(M4887*$M$13)</f>
        <v>0</v>
      </c>
      <c r="V4887" s="14">
        <f>(Q4887/100)*(L4887*$L$13)+(Q4887/100)*(M4887*$M$13)</f>
        <v>0</v>
      </c>
      <c r="W4887" s="14">
        <f>(R4887/100)*(K4887*$K$13)+(R4887/100)*(L4887*$L$13)+(R4887/100)*(M4887*$M$13)</f>
        <v>0</v>
      </c>
      <c r="X4887" s="14">
        <f>N4887+S4887</f>
        <v>828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828</v>
      </c>
      <c r="AD4887" s="48">
        <f>(ROUND(AC4887-AC4877,1)/AC4877)</f>
        <v>0.15</v>
      </c>
    </row>
    <row r="4888" spans="1:30">
      <c r="A4888" s="99" t="s">
        <v>833</v>
      </c>
      <c r="B4888" s="87"/>
      <c r="C4888" s="21" t="s">
        <v>328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80</v>
      </c>
      <c r="L4888" s="13">
        <v>0</v>
      </c>
      <c r="M4888" s="13">
        <v>0</v>
      </c>
      <c r="N4888" s="14">
        <f>D4888*$D$14</f>
        <v>180</v>
      </c>
      <c r="O4888" s="14">
        <f>E4888*$E$14</f>
        <v>0</v>
      </c>
      <c r="P4888" s="14">
        <f>F4888*$F$14</f>
        <v>0</v>
      </c>
      <c r="Q4888" s="14">
        <f>G4888*$G$14</f>
        <v>0</v>
      </c>
      <c r="R4888" s="14">
        <f>H4888*$H$14</f>
        <v>0</v>
      </c>
      <c r="S4888" s="14">
        <f>(N4888/100)*(I4888*$I$14)+(N4888/100)*(J4888*$J$14)+(N4888/100)*(K4888*$K$14)</f>
        <v>648</v>
      </c>
      <c r="T4888" s="14">
        <f>(O4888/100)*(K4888*$K$14)</f>
        <v>0</v>
      </c>
      <c r="U4888" s="14">
        <f>(P4888/100)*(K4888*$K$14)+(P4888/100)*(L4888*$L$14)</f>
        <v>0</v>
      </c>
      <c r="V4888" s="14">
        <f>(Q4888/100)*(L4888*$L$14)</f>
        <v>0</v>
      </c>
      <c r="W4888" s="14">
        <f>(R4888/100)*(K4888*$L$14)+(R4888/100)*(L4888*$M$14)</f>
        <v>0</v>
      </c>
      <c r="X4888" s="14">
        <f t="shared" si="1537"/>
        <v>828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828</v>
      </c>
      <c r="AD4888" s="48">
        <f>(ROUND(AC4888-AC4877,1)/AC4877)</f>
        <v>0.15</v>
      </c>
    </row>
    <row r="4889" spans="1:30">
      <c r="A4889" s="99"/>
      <c r="B4889" s="87"/>
      <c r="C4889" s="21" t="s">
        <v>329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100</v>
      </c>
      <c r="J4889" s="13">
        <v>0</v>
      </c>
      <c r="K4889" s="13">
        <v>0</v>
      </c>
      <c r="L4889" s="13">
        <v>80</v>
      </c>
      <c r="M4889" s="13">
        <v>0</v>
      </c>
      <c r="N4889" s="14">
        <f>D4889*$D$15</f>
        <v>180</v>
      </c>
      <c r="O4889" s="14">
        <f>E4889*$E$15</f>
        <v>0</v>
      </c>
      <c r="P4889" s="14">
        <f>F4889*$F$15</f>
        <v>0</v>
      </c>
      <c r="Q4889" s="14">
        <f>G4889*$G$15</f>
        <v>0</v>
      </c>
      <c r="R4889" s="14">
        <f>H4889*$H$15</f>
        <v>0</v>
      </c>
      <c r="S4889" s="14">
        <f>(N4889/100)*(I4889*$I$15)+(N4889/100)*(J4889*$J$15)+(N4889/100)*(L4889*$L$15)</f>
        <v>648</v>
      </c>
      <c r="T4889" s="14">
        <f>(O4889/100)*(K4889*$K$15)</f>
        <v>0</v>
      </c>
      <c r="U4889" s="14">
        <f>(P4889/100)*(K4889*$K$15)+(P4889/100)*(L4889*$L$15)</f>
        <v>0</v>
      </c>
      <c r="V4889" s="14">
        <f>(Q4889/100)*(L4889*$L$15)</f>
        <v>0</v>
      </c>
      <c r="W4889" s="14">
        <f>(R4889/100)*(K4889*$K$15)+(R4889/100)*(L4889*$L$15)</f>
        <v>0</v>
      </c>
      <c r="X4889" s="14">
        <f t="shared" si="1537"/>
        <v>828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0</v>
      </c>
      <c r="AC4889" s="15">
        <f t="shared" si="1541"/>
        <v>828</v>
      </c>
      <c r="AD4889" s="48">
        <f>(ROUND(AC4889-AC4877,1)/AC4877)</f>
        <v>0.15</v>
      </c>
    </row>
    <row r="4890" spans="1:30">
      <c r="A4890" s="99"/>
      <c r="B4890" s="87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54</v>
      </c>
      <c r="K4890" s="13">
        <v>0</v>
      </c>
      <c r="L4890" s="13">
        <v>0</v>
      </c>
      <c r="M4890" s="13">
        <v>0</v>
      </c>
      <c r="N4890" s="14">
        <f>D4890*$D$16</f>
        <v>192</v>
      </c>
      <c r="O4890" s="14">
        <f>E4890*$E$16</f>
        <v>0</v>
      </c>
      <c r="P4890" s="14">
        <f>F4890*$F$16</f>
        <v>0</v>
      </c>
      <c r="Q4890" s="14">
        <f>G4890*$G$16</f>
        <v>0</v>
      </c>
      <c r="R4890" s="14">
        <f>H4890*$H$16</f>
        <v>0</v>
      </c>
      <c r="S4890" s="14">
        <f>(N4890/100)*(I4890*$I$16)+(N4890/100)*(J4890*$J$16)</f>
        <v>554.88</v>
      </c>
      <c r="T4890" s="14">
        <f>(O4890/100)*(K4890*$K$16)</f>
        <v>0</v>
      </c>
      <c r="U4890" s="14">
        <f>(P4890/100)*(K4890*$K$16)+(P4890/100)*(L4890*$L$16)</f>
        <v>0</v>
      </c>
      <c r="V4890" s="14">
        <f>(Q4890/100)*(L4890*$L$16)</f>
        <v>0</v>
      </c>
      <c r="W4890" s="14">
        <f>(R4890/100)*(K4890*$K$16)+(R4890/100)*(L4890*$L$16)</f>
        <v>0</v>
      </c>
      <c r="X4890" s="14">
        <f t="shared" si="1537"/>
        <v>746.88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0</v>
      </c>
      <c r="AC4890" s="15">
        <f t="shared" si="1541"/>
        <v>746.9</v>
      </c>
      <c r="AD4890" s="48">
        <f>(ROUND(AC4890-AC4877,1)/AC4877)</f>
        <v>3.7361111111111109E-2</v>
      </c>
    </row>
    <row r="4891" spans="1:30">
      <c r="A4891" s="99"/>
      <c r="B4891" s="87"/>
      <c r="C4891" s="21" t="s">
        <v>326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110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D4891*$D$17</f>
        <v>192</v>
      </c>
      <c r="O4891" s="14">
        <f>E4891*$E$17</f>
        <v>0</v>
      </c>
      <c r="P4891" s="14">
        <f>F4891*$F$17</f>
        <v>0</v>
      </c>
      <c r="Q4891" s="14">
        <f>G4891*$G$17</f>
        <v>0</v>
      </c>
      <c r="R4891" s="14">
        <f>H4891*$H$17</f>
        <v>0</v>
      </c>
      <c r="S4891" s="14">
        <f>(N4891/100)*(I4891*$I$17)+(N4891/100)*(J4891*$J$17)</f>
        <v>739.19999999999993</v>
      </c>
      <c r="T4891" s="14">
        <f>(O4891/100)*(K4891*$K$17)</f>
        <v>0</v>
      </c>
      <c r="U4891" s="14">
        <f>(P4891/100)*(K4891*$K$17)+(P4891/100)*(L4891*$L$17)</f>
        <v>0</v>
      </c>
      <c r="V4891" s="14">
        <f>(Q4891/100)*(L4891*$L$17)</f>
        <v>0</v>
      </c>
      <c r="W4891" s="14">
        <f>(R4891/100)*(K4891*$K$17)+(R4891/100)*(L4891*$L$17)</f>
        <v>0</v>
      </c>
      <c r="X4891" s="14">
        <f t="shared" si="1537"/>
        <v>931.19999999999993</v>
      </c>
      <c r="Y4891" s="14">
        <f t="shared" si="1538"/>
        <v>0</v>
      </c>
      <c r="Z4891" s="14">
        <f t="shared" si="1539"/>
        <v>0</v>
      </c>
      <c r="AA4891" s="14">
        <f t="shared" si="1540"/>
        <v>0</v>
      </c>
      <c r="AB4891" s="14">
        <f t="shared" si="1542"/>
        <v>0</v>
      </c>
      <c r="AC4891" s="15">
        <f t="shared" si="1541"/>
        <v>931.2</v>
      </c>
      <c r="AD4891" s="48">
        <f>(ROUND(AC4891-AC4877,1)/AC4877)</f>
        <v>0.29333333333333333</v>
      </c>
    </row>
    <row r="4892" spans="1:30">
      <c r="A4892" s="107"/>
      <c r="B4892" s="149" t="s">
        <v>835</v>
      </c>
      <c r="C4892" s="154"/>
      <c r="D4892" s="154"/>
      <c r="E4892" s="154"/>
      <c r="F4892" s="154"/>
      <c r="G4892" s="154"/>
      <c r="H4892" s="154"/>
      <c r="I4892" s="154"/>
      <c r="J4892" s="154"/>
      <c r="K4892" s="154"/>
      <c r="L4892" s="154"/>
      <c r="M4892" s="154"/>
      <c r="N4892" s="154"/>
      <c r="O4892" s="154"/>
      <c r="P4892" s="154"/>
      <c r="Q4892" s="154"/>
      <c r="R4892" s="154"/>
      <c r="S4892" s="154"/>
      <c r="T4892" s="154"/>
      <c r="U4892" s="154"/>
      <c r="V4892" s="154"/>
      <c r="W4892" s="154"/>
      <c r="X4892" s="154"/>
      <c r="Y4892" s="154"/>
      <c r="Z4892" s="154"/>
      <c r="AA4892" s="154"/>
      <c r="AB4892" s="154"/>
      <c r="AC4892" s="110">
        <v>0</v>
      </c>
      <c r="AD4892" s="110"/>
    </row>
    <row r="4893" spans="1:30">
      <c r="A4893" s="106" t="s">
        <v>0</v>
      </c>
      <c r="B4893" s="87" t="s">
        <v>836</v>
      </c>
      <c r="C4893" s="21" t="s">
        <v>243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D4893*$D$3</f>
        <v>180</v>
      </c>
      <c r="O4893" s="14">
        <f>E4893*$E$3</f>
        <v>0</v>
      </c>
      <c r="P4893" s="14">
        <f>F4893*$F$3</f>
        <v>130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234</v>
      </c>
      <c r="T4893" s="14">
        <f>(O4893/100)*(K4893*$K$3)</f>
        <v>0</v>
      </c>
      <c r="U4893" s="14">
        <f>(P4893/100)*(K4893*$K$3)+(P4893/100)*(L4893*$L$3)</f>
        <v>104</v>
      </c>
      <c r="V4893" s="14">
        <f>(Q4893/100)*(L4893*$L$3)</f>
        <v>0</v>
      </c>
      <c r="W4893" s="14">
        <f>(R4893/100)*(K4893*$K$3)+(R4893/100)*(L4893*$L$3)</f>
        <v>0</v>
      </c>
      <c r="X4893" s="14">
        <f t="shared" ref="X4893:X4907" si="1543">N4893+S4893</f>
        <v>414</v>
      </c>
      <c r="Y4893" s="14">
        <f t="shared" ref="Y4893:Y4907" si="1544">O4893+T4893</f>
        <v>0</v>
      </c>
      <c r="Z4893" s="14">
        <f t="shared" ref="Z4893:Z4907" si="1545">P4893+U4893</f>
        <v>234</v>
      </c>
      <c r="AA4893" s="14">
        <f t="shared" ref="AA4893:AA4907" si="1546">Q4893+V4893</f>
        <v>0</v>
      </c>
      <c r="AB4893" s="14">
        <f>R4893+W4893</f>
        <v>0</v>
      </c>
      <c r="AC4893" s="15">
        <f>ROUND(X4893+Y4893+Z4893+AA4893+AB4893,1)</f>
        <v>648</v>
      </c>
      <c r="AD4893" s="48">
        <v>0</v>
      </c>
    </row>
    <row r="4894" spans="1:30">
      <c r="A4894" s="99" t="s">
        <v>800</v>
      </c>
      <c r="B4894" s="87">
        <v>0</v>
      </c>
      <c r="C4894" s="21" t="s">
        <v>324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65</v>
      </c>
      <c r="J4894" s="13">
        <v>50</v>
      </c>
      <c r="K4894" s="13">
        <v>20</v>
      </c>
      <c r="L4894" s="13">
        <v>20</v>
      </c>
      <c r="M4894" s="13">
        <v>0</v>
      </c>
      <c r="N4894" s="14">
        <f>D4894*$D$4</f>
        <v>144</v>
      </c>
      <c r="O4894" s="14">
        <f>E4894*$E$4</f>
        <v>0</v>
      </c>
      <c r="P4894" s="14">
        <f>F4894*$F$4</f>
        <v>104</v>
      </c>
      <c r="Q4894" s="14">
        <f>G4894*$G$4</f>
        <v>0</v>
      </c>
      <c r="R4894" s="14">
        <f>H4894*$H$4</f>
        <v>0</v>
      </c>
      <c r="S4894" s="14">
        <f>(N4894/100)*(I4894*$I$4)+(N4894/100)*(J4894*$J$4)</f>
        <v>414</v>
      </c>
      <c r="T4894" s="14">
        <f>(O4894/100)*(K4894*$K$4)</f>
        <v>0</v>
      </c>
      <c r="U4894" s="14">
        <f>(P4894/100)*(K4894*$K$4)+(P4894/100)*(L4894*$L$4)</f>
        <v>83.2</v>
      </c>
      <c r="V4894" s="14">
        <f>(Q4894/100)*(L4894*$L$4)</f>
        <v>0</v>
      </c>
      <c r="W4894" s="14">
        <f>(R4894/100)*(K4894*$K$4)+(R4894/100)*(L4894*$L$4)</f>
        <v>0</v>
      </c>
      <c r="X4894" s="14">
        <f t="shared" si="1543"/>
        <v>558</v>
      </c>
      <c r="Y4894" s="14">
        <f t="shared" si="1544"/>
        <v>0</v>
      </c>
      <c r="Z4894" s="14">
        <f t="shared" si="1545"/>
        <v>187.2</v>
      </c>
      <c r="AA4894" s="14">
        <f t="shared" si="1546"/>
        <v>0</v>
      </c>
      <c r="AB4894" s="14">
        <f>R4894+W4894</f>
        <v>0</v>
      </c>
      <c r="AC4894" s="15">
        <f>ROUND(X4894+Y4894+Z4894+AA4894+AB4894,1)</f>
        <v>745.2</v>
      </c>
      <c r="AD4894" s="48">
        <f>(ROUND(AC4894-AC4893,1)/AC4893)</f>
        <v>0.15</v>
      </c>
    </row>
    <row r="4895" spans="1:30">
      <c r="A4895" s="99" t="s">
        <v>801</v>
      </c>
      <c r="B4895" s="87">
        <v>0</v>
      </c>
      <c r="C4895" s="21" t="s">
        <v>834</v>
      </c>
      <c r="D4895" s="12">
        <v>90</v>
      </c>
      <c r="E4895" s="12">
        <v>0</v>
      </c>
      <c r="F4895" s="12">
        <v>65</v>
      </c>
      <c r="G4895" s="12">
        <v>0</v>
      </c>
      <c r="H4895" s="12">
        <v>0</v>
      </c>
      <c r="I4895" s="13">
        <v>45</v>
      </c>
      <c r="J4895" s="13">
        <v>20</v>
      </c>
      <c r="K4895" s="13">
        <v>20</v>
      </c>
      <c r="L4895" s="13">
        <v>20</v>
      </c>
      <c r="M4895" s="13">
        <v>0</v>
      </c>
      <c r="N4895" s="14">
        <f>D4895*$D$5</f>
        <v>180</v>
      </c>
      <c r="O4895" s="14">
        <f>E4895*$E$5</f>
        <v>0</v>
      </c>
      <c r="P4895" s="14">
        <f>F4895*$F$5</f>
        <v>130</v>
      </c>
      <c r="Q4895" s="14">
        <f>G4895*$G$5</f>
        <v>0</v>
      </c>
      <c r="R4895" s="14">
        <f>H4895*$H$5</f>
        <v>0</v>
      </c>
      <c r="S4895" s="14">
        <f>(N4895/100)*(I4895*$I$5)+(N4895/100)*(J4895*$J$5)</f>
        <v>210.60000000000002</v>
      </c>
      <c r="T4895" s="14">
        <f>(O4895/100)*(K4895*$K$5)</f>
        <v>0</v>
      </c>
      <c r="U4895" s="14">
        <f>(P4895/100)*(K4895*$K$5)+(P4895/100)*(L4895*$L$5)</f>
        <v>93.600000000000009</v>
      </c>
      <c r="V4895" s="14">
        <f>(Q4895/100)*(L4895*$L$5)</f>
        <v>0</v>
      </c>
      <c r="W4895" s="14">
        <f>(R4895/100)*(K4895*$K$5)+(R4895/100)*(L4895*$L$5)</f>
        <v>0</v>
      </c>
      <c r="X4895" s="14">
        <f t="shared" si="1543"/>
        <v>390.6</v>
      </c>
      <c r="Y4895" s="14">
        <f t="shared" si="1544"/>
        <v>0</v>
      </c>
      <c r="Z4895" s="14">
        <f t="shared" si="1545"/>
        <v>223.60000000000002</v>
      </c>
      <c r="AA4895" s="14">
        <f t="shared" si="1546"/>
        <v>0</v>
      </c>
      <c r="AB4895" s="14">
        <f>R4895+W4895</f>
        <v>0</v>
      </c>
      <c r="AC4895" s="15">
        <f t="shared" ref="AC4895:AC4907" si="1547">ROUND(X4895+Y4895+Z4895+AA4895+AB4895,1)</f>
        <v>614.20000000000005</v>
      </c>
      <c r="AD4895" s="48">
        <f>(ROUND(AC4895-AC4893,1)/AC4893)</f>
        <v>-5.2160493827160488E-2</v>
      </c>
    </row>
    <row r="4896" spans="1:30">
      <c r="A4896" s="99" t="s">
        <v>802</v>
      </c>
      <c r="B4896" s="87">
        <v>0</v>
      </c>
      <c r="C4896" s="21" t="s">
        <v>337</v>
      </c>
      <c r="D4896" s="12">
        <v>90</v>
      </c>
      <c r="E4896" s="12">
        <v>0</v>
      </c>
      <c r="F4896" s="12">
        <v>65</v>
      </c>
      <c r="G4896" s="12">
        <v>0</v>
      </c>
      <c r="H4896" s="12">
        <v>0</v>
      </c>
      <c r="I4896" s="13">
        <v>45</v>
      </c>
      <c r="J4896" s="13">
        <v>20</v>
      </c>
      <c r="K4896" s="13">
        <v>20</v>
      </c>
      <c r="L4896" s="13">
        <v>20</v>
      </c>
      <c r="M4896" s="13">
        <v>0</v>
      </c>
      <c r="N4896" s="14">
        <f>D4896*$D$6</f>
        <v>180</v>
      </c>
      <c r="O4896" s="14">
        <f>E4896*$E$6</f>
        <v>0</v>
      </c>
      <c r="P4896" s="14">
        <f>F4896*$F$6</f>
        <v>130</v>
      </c>
      <c r="Q4896" s="14">
        <f>G4896*$G$6</f>
        <v>0</v>
      </c>
      <c r="R4896" s="14">
        <f>H4896*$H$6</f>
        <v>0</v>
      </c>
      <c r="S4896" s="14">
        <f>(N4896/100)*(I4896*$I$6)+(N4896/100)*(J4896*$J$6)</f>
        <v>210.60000000000002</v>
      </c>
      <c r="T4896" s="14">
        <f>(O4896/100)*(K4896*$K$6)</f>
        <v>0</v>
      </c>
      <c r="U4896" s="14">
        <f>(P4896/100)*(K4896*$K$6)+(P4896/100)*(L4896*$L$6)</f>
        <v>93.600000000000009</v>
      </c>
      <c r="V4896" s="14">
        <f>(Q4896/100)*(L4896*$L$6)</f>
        <v>0</v>
      </c>
      <c r="W4896" s="14">
        <f>(R4896/100)*(K4896*$K$6)+(R4896/100)*(L4896*$L$6)</f>
        <v>0</v>
      </c>
      <c r="X4896" s="14">
        <f t="shared" si="1543"/>
        <v>390.6</v>
      </c>
      <c r="Y4896" s="14">
        <f t="shared" si="1544"/>
        <v>0</v>
      </c>
      <c r="Z4896" s="14">
        <f t="shared" si="1545"/>
        <v>223.60000000000002</v>
      </c>
      <c r="AA4896" s="14">
        <f t="shared" si="1546"/>
        <v>0</v>
      </c>
      <c r="AB4896" s="14">
        <f t="shared" ref="AB4896:AB4907" si="1548">R4896+W4896</f>
        <v>0</v>
      </c>
      <c r="AC4896" s="15">
        <f t="shared" si="1547"/>
        <v>614.20000000000005</v>
      </c>
      <c r="AD4896" s="48">
        <f>(ROUND(AC4896-AC4893,1)/AC4893)</f>
        <v>-5.2160493827160488E-2</v>
      </c>
    </row>
    <row r="4897" spans="1:30">
      <c r="A4897" s="99" t="s">
        <v>803</v>
      </c>
      <c r="B4897" s="87">
        <v>0</v>
      </c>
      <c r="C4897" s="21" t="s">
        <v>338</v>
      </c>
      <c r="D4897" s="12">
        <v>90</v>
      </c>
      <c r="E4897" s="12">
        <v>0</v>
      </c>
      <c r="F4897" s="12">
        <v>65</v>
      </c>
      <c r="G4897" s="12">
        <v>0</v>
      </c>
      <c r="H4897" s="12">
        <v>0</v>
      </c>
      <c r="I4897" s="13">
        <v>45</v>
      </c>
      <c r="J4897" s="13">
        <v>20</v>
      </c>
      <c r="K4897" s="13">
        <v>20</v>
      </c>
      <c r="L4897" s="13">
        <v>20</v>
      </c>
      <c r="M4897" s="13">
        <v>0</v>
      </c>
      <c r="N4897" s="14">
        <f>D4897*$D$7</f>
        <v>180</v>
      </c>
      <c r="O4897" s="14">
        <f>E4897*$E$7</f>
        <v>0</v>
      </c>
      <c r="P4897" s="14">
        <f>F4897*$F$7</f>
        <v>130</v>
      </c>
      <c r="Q4897" s="14">
        <f>G4897*$G$7</f>
        <v>0</v>
      </c>
      <c r="R4897" s="14">
        <f>H4897*$H$7</f>
        <v>0</v>
      </c>
      <c r="S4897" s="14">
        <f>(N4897/100)*(I4897*$I$7)+(N4897/100)*(J4897*$J$7)</f>
        <v>210.60000000000002</v>
      </c>
      <c r="T4897" s="14">
        <f>(O4897/100)*(K4897*$K$7)</f>
        <v>0</v>
      </c>
      <c r="U4897" s="14">
        <f>(P4897/100)*(K4897*$K$7)+(P4897/100)*(L4897*$L$7)</f>
        <v>93.600000000000009</v>
      </c>
      <c r="V4897" s="14">
        <f>(Q4897/100)*(L4897*$L$7)</f>
        <v>0</v>
      </c>
      <c r="W4897" s="14">
        <f>(R4897/100)*(K4897*$K$7)+(R4897/100)*(L4897*$L$7)</f>
        <v>0</v>
      </c>
      <c r="X4897" s="14">
        <f t="shared" si="1543"/>
        <v>390.6</v>
      </c>
      <c r="Y4897" s="14">
        <f t="shared" si="1544"/>
        <v>0</v>
      </c>
      <c r="Z4897" s="14">
        <f t="shared" si="1545"/>
        <v>223.60000000000002</v>
      </c>
      <c r="AA4897" s="14">
        <f t="shared" si="1546"/>
        <v>0</v>
      </c>
      <c r="AB4897" s="14">
        <f t="shared" si="1548"/>
        <v>0</v>
      </c>
      <c r="AC4897" s="15">
        <f t="shared" si="1547"/>
        <v>614.20000000000005</v>
      </c>
      <c r="AD4897" s="48">
        <f>(ROUND(AC4897-AC4893,1)/AC4893)</f>
        <v>-5.2160493827160488E-2</v>
      </c>
    </row>
    <row r="4898" spans="1:30">
      <c r="A4898" s="99" t="s">
        <v>653</v>
      </c>
      <c r="B4898" s="87"/>
      <c r="C4898" s="21" t="s">
        <v>339</v>
      </c>
      <c r="D4898" s="12">
        <v>90</v>
      </c>
      <c r="E4898" s="12">
        <v>0</v>
      </c>
      <c r="F4898" s="12">
        <v>65</v>
      </c>
      <c r="G4898" s="12">
        <v>0</v>
      </c>
      <c r="H4898" s="12">
        <v>0</v>
      </c>
      <c r="I4898" s="13">
        <v>45</v>
      </c>
      <c r="J4898" s="13">
        <v>20</v>
      </c>
      <c r="K4898" s="13">
        <v>20</v>
      </c>
      <c r="L4898" s="13">
        <v>20</v>
      </c>
      <c r="M4898" s="13">
        <v>0</v>
      </c>
      <c r="N4898" s="14">
        <f>D4898*$D$8</f>
        <v>180</v>
      </c>
      <c r="O4898" s="14">
        <f>E4898*$E$8</f>
        <v>0</v>
      </c>
      <c r="P4898" s="14">
        <f>F4898*$F$8</f>
        <v>130</v>
      </c>
      <c r="Q4898" s="14">
        <f>G4898*$G$8</f>
        <v>0</v>
      </c>
      <c r="R4898" s="14">
        <f>H4898*$H$8</f>
        <v>0</v>
      </c>
      <c r="S4898" s="14">
        <f>(N4898/100)*(I4898*$I$8)+(N4898/100)*(J4898*$J$8)</f>
        <v>210.60000000000002</v>
      </c>
      <c r="T4898" s="14">
        <f>(O4898/100)*(K4898*$K$8)</f>
        <v>0</v>
      </c>
      <c r="U4898" s="14">
        <f>(P4898/100)*(K4898*$K$8)+(P4898/100)*(L4898*$L$8)</f>
        <v>93.600000000000009</v>
      </c>
      <c r="V4898" s="14">
        <f>(Q4898/100)*(L4898*$L$8)</f>
        <v>0</v>
      </c>
      <c r="W4898" s="14">
        <f>(R4898/100)*(K4898*$K$8)+(R4898/100)*(L4898*$L$8)</f>
        <v>0</v>
      </c>
      <c r="X4898" s="14">
        <f t="shared" si="1543"/>
        <v>390.6</v>
      </c>
      <c r="Y4898" s="14">
        <f t="shared" si="1544"/>
        <v>0</v>
      </c>
      <c r="Z4898" s="14">
        <f t="shared" si="1545"/>
        <v>223.60000000000002</v>
      </c>
      <c r="AA4898" s="14">
        <f t="shared" si="1546"/>
        <v>0</v>
      </c>
      <c r="AB4898" s="14">
        <f t="shared" si="1548"/>
        <v>0</v>
      </c>
      <c r="AC4898" s="15">
        <f t="shared" si="1547"/>
        <v>614.20000000000005</v>
      </c>
      <c r="AD4898" s="48">
        <f>(ROUND(AC4898-AC4893,1)/AC4893)</f>
        <v>-5.2160493827160488E-2</v>
      </c>
    </row>
    <row r="4899" spans="1:30">
      <c r="A4899" s="99" t="s">
        <v>594</v>
      </c>
      <c r="B4899" s="87"/>
      <c r="C4899" s="21" t="s">
        <v>1</v>
      </c>
      <c r="D4899" s="12">
        <v>45</v>
      </c>
      <c r="E4899" s="12">
        <v>155</v>
      </c>
      <c r="F4899" s="12">
        <v>0</v>
      </c>
      <c r="G4899" s="12">
        <v>0</v>
      </c>
      <c r="H4899" s="12">
        <v>0</v>
      </c>
      <c r="I4899" s="13">
        <v>45</v>
      </c>
      <c r="J4899" s="13">
        <v>20</v>
      </c>
      <c r="K4899" s="13">
        <v>80</v>
      </c>
      <c r="L4899" s="13">
        <v>0</v>
      </c>
      <c r="M4899" s="13">
        <v>0</v>
      </c>
      <c r="N4899" s="14">
        <f>D4899*$D$9</f>
        <v>58.5</v>
      </c>
      <c r="O4899" s="14">
        <f>E4899*$E$9</f>
        <v>232.5</v>
      </c>
      <c r="P4899" s="14">
        <f>F4899*$F$9</f>
        <v>0</v>
      </c>
      <c r="Q4899" s="14">
        <f>G4899*$G$9</f>
        <v>0</v>
      </c>
      <c r="R4899" s="14">
        <f>H4899*$H$9</f>
        <v>0</v>
      </c>
      <c r="S4899" s="14">
        <f>(N4899/100)*(I4899*$I$9)+(N4899/100)*(J4899*$J$9)</f>
        <v>76.05</v>
      </c>
      <c r="T4899" s="14">
        <f>(O4899/100)*(K4899*$K$9)</f>
        <v>372</v>
      </c>
      <c r="U4899" s="14">
        <f>(P4899/100)*(K4899*$K$9)+(P4899/100)*(L4899*$L$9)</f>
        <v>0</v>
      </c>
      <c r="V4899" s="14">
        <f>(Q4899/100)*(L4899*$L$9)</f>
        <v>0</v>
      </c>
      <c r="W4899" s="14">
        <f>(R4899/100)*(K4899*$K$9)+(R4899/100)*(L4899*$L$9)</f>
        <v>0</v>
      </c>
      <c r="X4899" s="14">
        <f t="shared" si="1543"/>
        <v>134.55000000000001</v>
      </c>
      <c r="Y4899" s="14">
        <f t="shared" si="1544"/>
        <v>604.5</v>
      </c>
      <c r="Z4899" s="14">
        <f t="shared" si="1545"/>
        <v>0</v>
      </c>
      <c r="AA4899" s="14">
        <f t="shared" si="1546"/>
        <v>0</v>
      </c>
      <c r="AB4899" s="14">
        <f t="shared" si="1548"/>
        <v>0</v>
      </c>
      <c r="AC4899" s="15">
        <f t="shared" si="1547"/>
        <v>739.1</v>
      </c>
      <c r="AD4899" s="48">
        <f>(ROUND(AC4899-AC4893,1)/AC4893)</f>
        <v>0.14058641975308642</v>
      </c>
    </row>
    <row r="4900" spans="1:30">
      <c r="A4900" s="99" t="s">
        <v>829</v>
      </c>
      <c r="B4900" s="87"/>
      <c r="C4900" s="21" t="s">
        <v>2</v>
      </c>
      <c r="D4900" s="12">
        <v>45</v>
      </c>
      <c r="E4900" s="12">
        <v>0</v>
      </c>
      <c r="F4900" s="12">
        <v>155</v>
      </c>
      <c r="G4900" s="12">
        <v>0</v>
      </c>
      <c r="H4900" s="12">
        <v>0</v>
      </c>
      <c r="I4900" s="13">
        <v>45</v>
      </c>
      <c r="J4900" s="13">
        <v>20</v>
      </c>
      <c r="K4900" s="13">
        <v>40</v>
      </c>
      <c r="L4900" s="13">
        <v>40</v>
      </c>
      <c r="M4900" s="13">
        <v>0</v>
      </c>
      <c r="N4900" s="14">
        <f>D4900*$D$10</f>
        <v>58.5</v>
      </c>
      <c r="O4900" s="14">
        <f>E4900*$E$10</f>
        <v>0</v>
      </c>
      <c r="P4900" s="14">
        <f>F4900*$F$10</f>
        <v>232.5</v>
      </c>
      <c r="Q4900" s="14">
        <f>G4900*$G$10</f>
        <v>0</v>
      </c>
      <c r="R4900" s="14">
        <f>H4900*$H$10</f>
        <v>0</v>
      </c>
      <c r="S4900" s="14">
        <f>(N4900/100)*(I4900*$I$10)+(N4900/100)*(J4900*$J$10)</f>
        <v>76.05</v>
      </c>
      <c r="T4900" s="14">
        <f>(O4900/100)*(K4900*$J$10)</f>
        <v>0</v>
      </c>
      <c r="U4900" s="14">
        <f>(P4900/100)*(K4900*$K$10)+(P4900/100)*(L4900*$L$10)</f>
        <v>372</v>
      </c>
      <c r="V4900" s="14">
        <f>(Q4900/100)*(L4900*$L$10)</f>
        <v>0</v>
      </c>
      <c r="W4900" s="14">
        <f>(R4900/100)*(K4900*$K$10)+(R4900/100)*(L4900*$L$10)</f>
        <v>0</v>
      </c>
      <c r="X4900" s="14">
        <f t="shared" si="1543"/>
        <v>134.55000000000001</v>
      </c>
      <c r="Y4900" s="14">
        <f t="shared" si="1544"/>
        <v>0</v>
      </c>
      <c r="Z4900" s="14">
        <f t="shared" si="1545"/>
        <v>604.5</v>
      </c>
      <c r="AA4900" s="14">
        <f t="shared" si="1546"/>
        <v>0</v>
      </c>
      <c r="AB4900" s="14">
        <f t="shared" si="1548"/>
        <v>0</v>
      </c>
      <c r="AC4900" s="15">
        <f t="shared" si="1547"/>
        <v>739.1</v>
      </c>
      <c r="AD4900" s="48">
        <f>(ROUND(AC4900-AC4893,1)/AC4893)</f>
        <v>0.14058641975308642</v>
      </c>
    </row>
    <row r="4901" spans="1:30">
      <c r="A4901" s="99" t="s">
        <v>830</v>
      </c>
      <c r="B4901" s="87"/>
      <c r="C4901" s="21" t="s">
        <v>3</v>
      </c>
      <c r="D4901" s="12">
        <v>45</v>
      </c>
      <c r="E4901" s="12">
        <v>0</v>
      </c>
      <c r="F4901" s="12">
        <v>0</v>
      </c>
      <c r="G4901" s="12">
        <v>155</v>
      </c>
      <c r="H4901" s="12">
        <v>0</v>
      </c>
      <c r="I4901" s="13">
        <v>45</v>
      </c>
      <c r="J4901" s="13">
        <v>20</v>
      </c>
      <c r="K4901" s="13">
        <v>0</v>
      </c>
      <c r="L4901" s="13">
        <v>80</v>
      </c>
      <c r="M4901" s="13">
        <v>0</v>
      </c>
      <c r="N4901" s="14">
        <f>D4901*$D$11</f>
        <v>58.5</v>
      </c>
      <c r="O4901" s="14">
        <f>E4901*$E$11</f>
        <v>0</v>
      </c>
      <c r="P4901" s="14">
        <f>F4901*$F$11</f>
        <v>0</v>
      </c>
      <c r="Q4901" s="14">
        <f>G4901*$G$11</f>
        <v>232.5</v>
      </c>
      <c r="R4901" s="14">
        <f>H4901*$H$11</f>
        <v>0</v>
      </c>
      <c r="S4901" s="14">
        <f>(N4901/100)*(I4901*$I$11)+(N4901/100)*(J4901*$J$11)</f>
        <v>76.05</v>
      </c>
      <c r="T4901" s="14">
        <f>(O4901/100)*(K4901*$K$11)</f>
        <v>0</v>
      </c>
      <c r="U4901" s="14">
        <f>(P4901/100)*(K4901*$K$11)+(P4901/100)*(L4901*$L$11)</f>
        <v>0</v>
      </c>
      <c r="V4901" s="14">
        <f>(Q4901/100)*(L4901*$L$11)</f>
        <v>372</v>
      </c>
      <c r="W4901" s="14">
        <f>(R4901/100)*(K4901*$K$11)+(R4901/100)*(L4901*$L$11)</f>
        <v>0</v>
      </c>
      <c r="X4901" s="14">
        <f t="shared" si="1543"/>
        <v>134.55000000000001</v>
      </c>
      <c r="Y4901" s="14">
        <f t="shared" si="1544"/>
        <v>0</v>
      </c>
      <c r="Z4901" s="14">
        <f t="shared" si="1545"/>
        <v>0</v>
      </c>
      <c r="AA4901" s="14">
        <f t="shared" si="1546"/>
        <v>604.5</v>
      </c>
      <c r="AB4901" s="14">
        <f t="shared" si="1548"/>
        <v>0</v>
      </c>
      <c r="AC4901" s="15">
        <f t="shared" si="1547"/>
        <v>739.1</v>
      </c>
      <c r="AD4901" s="48">
        <f>(ROUND(AC4901-AC4893,1)/AC4893)</f>
        <v>0.14058641975308642</v>
      </c>
    </row>
    <row r="4902" spans="1:30">
      <c r="A4902" s="99" t="s">
        <v>831</v>
      </c>
      <c r="B4902" s="87"/>
      <c r="C4902" s="21" t="s">
        <v>4</v>
      </c>
      <c r="D4902" s="12">
        <v>45</v>
      </c>
      <c r="E4902" s="12">
        <v>0</v>
      </c>
      <c r="F4902" s="12">
        <v>0</v>
      </c>
      <c r="G4902" s="12">
        <v>0</v>
      </c>
      <c r="H4902" s="12">
        <v>155</v>
      </c>
      <c r="I4902" s="13">
        <v>45</v>
      </c>
      <c r="J4902" s="13">
        <v>20</v>
      </c>
      <c r="K4902" s="13">
        <v>40</v>
      </c>
      <c r="L4902" s="13">
        <v>40</v>
      </c>
      <c r="M4902" s="13">
        <v>0</v>
      </c>
      <c r="N4902" s="14">
        <f>D4902*$D$12</f>
        <v>58.5</v>
      </c>
      <c r="O4902" s="14">
        <f>E4902*$E$12</f>
        <v>0</v>
      </c>
      <c r="P4902" s="14">
        <f>F4902*$F$12</f>
        <v>0</v>
      </c>
      <c r="Q4902" s="14">
        <f>G4902*$G$12</f>
        <v>0</v>
      </c>
      <c r="R4902" s="14">
        <f>H4902*$H$12</f>
        <v>232.5</v>
      </c>
      <c r="S4902" s="14">
        <f>(N4902/100)*(I4902*$I$12)+(N4902/100)*(J4902*$J$12)</f>
        <v>76.05</v>
      </c>
      <c r="T4902" s="14">
        <f>(O4902/100)*(K4902*$K$12)</f>
        <v>0</v>
      </c>
      <c r="U4902" s="14">
        <f>(P4902/100)*(K4902*$K$12)+(P4902/100)*(L4902*$L$12)</f>
        <v>0</v>
      </c>
      <c r="V4902" s="14">
        <f>(Q4902/100)*(L4902*$L$12)</f>
        <v>0</v>
      </c>
      <c r="W4902" s="14">
        <f>(R4902/100)*(K4902*$K$12)+(R4902/100)*(L4902*$L$12)</f>
        <v>372</v>
      </c>
      <c r="X4902" s="14">
        <f t="shared" si="1543"/>
        <v>134.55000000000001</v>
      </c>
      <c r="Y4902" s="14">
        <f t="shared" si="1544"/>
        <v>0</v>
      </c>
      <c r="Z4902" s="14">
        <f t="shared" si="1545"/>
        <v>0</v>
      </c>
      <c r="AA4902" s="14">
        <f t="shared" si="1546"/>
        <v>0</v>
      </c>
      <c r="AB4902" s="14">
        <f t="shared" si="1548"/>
        <v>604.5</v>
      </c>
      <c r="AC4902" s="15">
        <f t="shared" si="1547"/>
        <v>739.1</v>
      </c>
      <c r="AD4902" s="48">
        <f>(ROUND(AC4902-AC4893,1)/AC4893)</f>
        <v>0.14058641975308642</v>
      </c>
    </row>
    <row r="4903" spans="1:30">
      <c r="A4903" s="99" t="s">
        <v>832</v>
      </c>
      <c r="B4903" s="87"/>
      <c r="C4903" s="21" t="s">
        <v>327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45</v>
      </c>
      <c r="J4903" s="13">
        <v>20</v>
      </c>
      <c r="K4903" s="13">
        <v>20</v>
      </c>
      <c r="L4903" s="13">
        <v>20</v>
      </c>
      <c r="M4903" s="13">
        <v>58</v>
      </c>
      <c r="N4903" s="14">
        <f>D4903*$D$13</f>
        <v>135</v>
      </c>
      <c r="O4903" s="14">
        <f>E4903*$E$13</f>
        <v>0</v>
      </c>
      <c r="P4903" s="14">
        <f>F4903*$F$13</f>
        <v>97.5</v>
      </c>
      <c r="Q4903" s="14">
        <f>G4903*$G$13</f>
        <v>0</v>
      </c>
      <c r="R4903" s="14">
        <f>H4903*$H$13</f>
        <v>0</v>
      </c>
      <c r="S4903" s="14">
        <f>(N4903/100)*(I4903*$I$13)+(N4903/100)*(J4903*$J$13)+(N4903/100)*(M4903*$M$13)</f>
        <v>332.1</v>
      </c>
      <c r="T4903" s="14">
        <f>(O4903/100)*(K4903*$K$13)+(O4903/100)*(M4903*$M$13)</f>
        <v>0</v>
      </c>
      <c r="U4903" s="14">
        <f>(P4903/100)*(K4903*$K$13)+(P4903/100)*(L4903*$L$13)+(P4903/100)*(M4903*$M$13)</f>
        <v>191.1</v>
      </c>
      <c r="V4903" s="14">
        <f>(Q4903/100)*(L4903*$L$13)+(Q4903/100)*(M4903*$M$13)</f>
        <v>0</v>
      </c>
      <c r="W4903" s="14">
        <f>(R4903/100)*(K4903*$K$13)+(R4903/100)*(L4903*$L$13)+(R4903/100)*(M4903*$M$13)</f>
        <v>0</v>
      </c>
      <c r="X4903" s="14">
        <f>N4903+S4903</f>
        <v>467.1</v>
      </c>
      <c r="Y4903" s="14">
        <f t="shared" si="1544"/>
        <v>0</v>
      </c>
      <c r="Z4903" s="14">
        <f t="shared" si="1545"/>
        <v>288.60000000000002</v>
      </c>
      <c r="AA4903" s="14">
        <f t="shared" si="1546"/>
        <v>0</v>
      </c>
      <c r="AB4903" s="14">
        <f t="shared" si="1548"/>
        <v>0</v>
      </c>
      <c r="AC4903" s="15">
        <f t="shared" si="1547"/>
        <v>755.7</v>
      </c>
      <c r="AD4903" s="48">
        <f>(ROUND(AC4903-AC4893,1)/AC4893)</f>
        <v>0.16620370370370371</v>
      </c>
    </row>
    <row r="4904" spans="1:30">
      <c r="A4904" s="99" t="s">
        <v>833</v>
      </c>
      <c r="B4904" s="87"/>
      <c r="C4904" s="21" t="s">
        <v>328</v>
      </c>
      <c r="D4904" s="12">
        <v>140</v>
      </c>
      <c r="E4904" s="12">
        <v>0</v>
      </c>
      <c r="F4904" s="12">
        <v>0</v>
      </c>
      <c r="G4904" s="12">
        <v>0</v>
      </c>
      <c r="H4904" s="12">
        <v>0</v>
      </c>
      <c r="I4904" s="13">
        <v>45</v>
      </c>
      <c r="J4904" s="13">
        <v>20</v>
      </c>
      <c r="K4904" s="13">
        <v>68</v>
      </c>
      <c r="L4904" s="13">
        <v>0</v>
      </c>
      <c r="M4904" s="13">
        <v>0</v>
      </c>
      <c r="N4904" s="14">
        <f>D4904*$D$14</f>
        <v>210</v>
      </c>
      <c r="O4904" s="14">
        <f>E4904*$E$14</f>
        <v>0</v>
      </c>
      <c r="P4904" s="14">
        <f>F4904*$F$14</f>
        <v>0</v>
      </c>
      <c r="Q4904" s="14">
        <f>G4904*$G$14</f>
        <v>0</v>
      </c>
      <c r="R4904" s="14">
        <f>H4904*$H$14</f>
        <v>0</v>
      </c>
      <c r="S4904" s="14">
        <f>(N4904/100)*(I4904*$I$14)+(N4904/100)*(J4904*$J$14)+(N4904/100)*(K4904*$K$14)</f>
        <v>558.6</v>
      </c>
      <c r="T4904" s="14">
        <f>(O4904/100)*(K4904*$K$14)</f>
        <v>0</v>
      </c>
      <c r="U4904" s="14">
        <f>(P4904/100)*(K4904*$K$14)+(P4904/100)*(L4904*$L$14)</f>
        <v>0</v>
      </c>
      <c r="V4904" s="14">
        <f>(Q4904/100)*(L4904*$L$14)</f>
        <v>0</v>
      </c>
      <c r="W4904" s="14">
        <f>(R4904/100)*(K4904*$L$14)+(R4904/100)*(L4904*$M$14)</f>
        <v>0</v>
      </c>
      <c r="X4904" s="14">
        <f t="shared" si="1543"/>
        <v>768.6</v>
      </c>
      <c r="Y4904" s="14">
        <f t="shared" si="1544"/>
        <v>0</v>
      </c>
      <c r="Z4904" s="14">
        <f t="shared" si="1545"/>
        <v>0</v>
      </c>
      <c r="AA4904" s="14">
        <f t="shared" si="1546"/>
        <v>0</v>
      </c>
      <c r="AB4904" s="14">
        <f t="shared" si="1548"/>
        <v>0</v>
      </c>
      <c r="AC4904" s="15">
        <f t="shared" si="1547"/>
        <v>768.6</v>
      </c>
      <c r="AD4904" s="48">
        <f>(ROUND(AC4904-AC4893,1)/AC4893)</f>
        <v>0.18611111111111112</v>
      </c>
    </row>
    <row r="4905" spans="1:30">
      <c r="A4905" s="99"/>
      <c r="B4905" s="87"/>
      <c r="C4905" s="21" t="s">
        <v>329</v>
      </c>
      <c r="D4905" s="12">
        <v>140</v>
      </c>
      <c r="E4905" s="12">
        <v>0</v>
      </c>
      <c r="F4905" s="12">
        <v>0</v>
      </c>
      <c r="G4905" s="12">
        <v>0</v>
      </c>
      <c r="H4905" s="12">
        <v>0</v>
      </c>
      <c r="I4905" s="13">
        <v>45</v>
      </c>
      <c r="J4905" s="13">
        <v>20</v>
      </c>
      <c r="K4905" s="13">
        <v>0</v>
      </c>
      <c r="L4905" s="13">
        <v>68</v>
      </c>
      <c r="M4905" s="13">
        <v>0</v>
      </c>
      <c r="N4905" s="14">
        <f>D4905*$D$15</f>
        <v>210</v>
      </c>
      <c r="O4905" s="14">
        <f>E4905*$E$15</f>
        <v>0</v>
      </c>
      <c r="P4905" s="14">
        <f>F4905*$F$15</f>
        <v>0</v>
      </c>
      <c r="Q4905" s="14">
        <f>G4905*$G$15</f>
        <v>0</v>
      </c>
      <c r="R4905" s="14">
        <f>H4905*$H$15</f>
        <v>0</v>
      </c>
      <c r="S4905" s="14">
        <f>(N4905/100)*(I4905*$I$15)+(N4905/100)*(J4905*$J$15)+(N4905/100)*(L4905*$L$15)</f>
        <v>558.6</v>
      </c>
      <c r="T4905" s="14">
        <f>(O4905/100)*(K4905*$K$15)</f>
        <v>0</v>
      </c>
      <c r="U4905" s="14">
        <f>(P4905/100)*(K4905*$K$15)+(P4905/100)*(L4905*$L$15)</f>
        <v>0</v>
      </c>
      <c r="V4905" s="14">
        <f>(Q4905/100)*(L4905*$L$15)</f>
        <v>0</v>
      </c>
      <c r="W4905" s="14">
        <f>(R4905/100)*(K4905*$K$15)+(R4905/100)*(L4905*$L$15)</f>
        <v>0</v>
      </c>
      <c r="X4905" s="14">
        <f t="shared" si="1543"/>
        <v>768.6</v>
      </c>
      <c r="Y4905" s="14">
        <f t="shared" si="1544"/>
        <v>0</v>
      </c>
      <c r="Z4905" s="14">
        <f t="shared" si="1545"/>
        <v>0</v>
      </c>
      <c r="AA4905" s="14">
        <f t="shared" si="1546"/>
        <v>0</v>
      </c>
      <c r="AB4905" s="14">
        <f t="shared" si="1548"/>
        <v>0</v>
      </c>
      <c r="AC4905" s="15">
        <f t="shared" si="1547"/>
        <v>768.6</v>
      </c>
      <c r="AD4905" s="48">
        <f>(ROUND(AC4905-AC4893,1)/AC4893)</f>
        <v>0.18611111111111112</v>
      </c>
    </row>
    <row r="4906" spans="1:30">
      <c r="A4906" s="99"/>
      <c r="B4906" s="87"/>
      <c r="C4906" s="21" t="s">
        <v>325</v>
      </c>
      <c r="D4906" s="12">
        <v>90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65</v>
      </c>
      <c r="K4906" s="13">
        <v>20</v>
      </c>
      <c r="L4906" s="13">
        <v>20</v>
      </c>
      <c r="M4906" s="13">
        <v>0</v>
      </c>
      <c r="N4906" s="14">
        <f>D4906*$D$16</f>
        <v>144</v>
      </c>
      <c r="O4906" s="14">
        <f>E4906*$E$16</f>
        <v>0</v>
      </c>
      <c r="P4906" s="14">
        <f>F4906*$F$16</f>
        <v>104</v>
      </c>
      <c r="Q4906" s="14">
        <f>G4906*$G$16</f>
        <v>0</v>
      </c>
      <c r="R4906" s="14">
        <f>H4906*$H$16</f>
        <v>0</v>
      </c>
      <c r="S4906" s="14">
        <f>(N4906/100)*(I4906*$I$16)+(N4906/100)*(J4906*$J$16)</f>
        <v>392.4</v>
      </c>
      <c r="T4906" s="14">
        <f>(O4906/100)*(K4906*$K$16)</f>
        <v>0</v>
      </c>
      <c r="U4906" s="14">
        <f>(P4906/100)*(K4906*$K$16)+(P4906/100)*(L4906*$L$16)</f>
        <v>83.2</v>
      </c>
      <c r="V4906" s="14">
        <f>(Q4906/100)*(L4906*$L$16)</f>
        <v>0</v>
      </c>
      <c r="W4906" s="14">
        <f>(R4906/100)*(K4906*$K$16)+(R4906/100)*(L4906*$L$16)</f>
        <v>0</v>
      </c>
      <c r="X4906" s="14">
        <f t="shared" si="1543"/>
        <v>536.4</v>
      </c>
      <c r="Y4906" s="14">
        <f t="shared" si="1544"/>
        <v>0</v>
      </c>
      <c r="Z4906" s="14">
        <f t="shared" si="1545"/>
        <v>187.2</v>
      </c>
      <c r="AA4906" s="14">
        <f t="shared" si="1546"/>
        <v>0</v>
      </c>
      <c r="AB4906" s="14">
        <f t="shared" si="1548"/>
        <v>0</v>
      </c>
      <c r="AC4906" s="15">
        <f t="shared" si="1547"/>
        <v>723.6</v>
      </c>
      <c r="AD4906" s="48">
        <f>(ROUND(AC4906-AC4893,1)/AC4893)</f>
        <v>0.11666666666666665</v>
      </c>
    </row>
    <row r="4907" spans="1:30">
      <c r="A4907" s="99"/>
      <c r="B4907" s="87"/>
      <c r="C4907" s="21" t="s">
        <v>326</v>
      </c>
      <c r="D4907" s="12">
        <v>90</v>
      </c>
      <c r="E4907" s="12">
        <v>0</v>
      </c>
      <c r="F4907" s="12">
        <v>65</v>
      </c>
      <c r="G4907" s="12">
        <v>0</v>
      </c>
      <c r="H4907" s="12">
        <v>0</v>
      </c>
      <c r="I4907" s="13">
        <v>90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D4907*$D$17</f>
        <v>144</v>
      </c>
      <c r="O4907" s="14">
        <f>E4907*$E$17</f>
        <v>0</v>
      </c>
      <c r="P4907" s="14">
        <f>F4907*$F$17</f>
        <v>104</v>
      </c>
      <c r="Q4907" s="14">
        <f>G4907*$G$17</f>
        <v>0</v>
      </c>
      <c r="R4907" s="14">
        <f>H4907*$H$17</f>
        <v>0</v>
      </c>
      <c r="S4907" s="14">
        <f>(N4907/100)*(I4907*$I$17)+(N4907/100)*(J4907*$J$17)</f>
        <v>482.4</v>
      </c>
      <c r="T4907" s="14">
        <f>(O4907/100)*(K4907*$K$17)</f>
        <v>0</v>
      </c>
      <c r="U4907" s="14">
        <f>(P4907/100)*(K4907*$K$17)+(P4907/100)*(L4907*$L$17)</f>
        <v>83.2</v>
      </c>
      <c r="V4907" s="14">
        <f>(Q4907/100)*(L4907*$L$17)</f>
        <v>0</v>
      </c>
      <c r="W4907" s="14">
        <f>(R4907/100)*(K4907*$K$17)+(R4907/100)*(L4907*$L$17)</f>
        <v>0</v>
      </c>
      <c r="X4907" s="14">
        <f t="shared" si="1543"/>
        <v>626.4</v>
      </c>
      <c r="Y4907" s="14">
        <f t="shared" si="1544"/>
        <v>0</v>
      </c>
      <c r="Z4907" s="14">
        <f t="shared" si="1545"/>
        <v>187.2</v>
      </c>
      <c r="AA4907" s="14">
        <f t="shared" si="1546"/>
        <v>0</v>
      </c>
      <c r="AB4907" s="14">
        <f t="shared" si="1548"/>
        <v>0</v>
      </c>
      <c r="AC4907" s="15">
        <f t="shared" si="1547"/>
        <v>813.6</v>
      </c>
      <c r="AD4907" s="48">
        <f>(ROUND(AC4907-AC4893,1)/AC4893)</f>
        <v>0.25555555555555554</v>
      </c>
    </row>
    <row r="4908" spans="1:30">
      <c r="A4908" s="106" t="s">
        <v>0</v>
      </c>
      <c r="B4908" s="116" t="s">
        <v>837</v>
      </c>
      <c r="C4908" s="50" t="s">
        <v>243</v>
      </c>
      <c r="D4908" s="11">
        <v>100</v>
      </c>
      <c r="E4908" s="11">
        <v>0</v>
      </c>
      <c r="F4908" s="11">
        <v>65</v>
      </c>
      <c r="G4908" s="11">
        <v>0</v>
      </c>
      <c r="H4908" s="11">
        <v>0</v>
      </c>
      <c r="I4908" s="51">
        <v>45</v>
      </c>
      <c r="J4908" s="51">
        <v>20</v>
      </c>
      <c r="K4908" s="51">
        <v>20</v>
      </c>
      <c r="L4908" s="51">
        <v>20</v>
      </c>
      <c r="M4908" s="51">
        <v>0</v>
      </c>
      <c r="N4908" s="52">
        <f>D4908*$D$3</f>
        <v>200</v>
      </c>
      <c r="O4908" s="52">
        <f>E4908*$E$3</f>
        <v>0</v>
      </c>
      <c r="P4908" s="52">
        <f>F4908*$F$3</f>
        <v>130</v>
      </c>
      <c r="Q4908" s="52">
        <f>G4908*$G$3</f>
        <v>0</v>
      </c>
      <c r="R4908" s="52">
        <f>H4908*$H$3</f>
        <v>0</v>
      </c>
      <c r="S4908" s="52">
        <f>(N4908/100)*(I4908*$I$3)+(N4908/100)*(J4908*$J$3)</f>
        <v>260</v>
      </c>
      <c r="T4908" s="52">
        <f>(O4908/100)*(K4908*$K$3)</f>
        <v>0</v>
      </c>
      <c r="U4908" s="52">
        <f>(P4908/100)*(K4908*$K$3)+(P4908/100)*(L4908*$L$3)</f>
        <v>104</v>
      </c>
      <c r="V4908" s="52">
        <f>(Q4908/100)*(L4908*$L$3)</f>
        <v>0</v>
      </c>
      <c r="W4908" s="52">
        <f>(R4908/100)*(K4908*$K$3)+(R4908/100)*(L4908*$L$3)</f>
        <v>0</v>
      </c>
      <c r="X4908" s="52">
        <f t="shared" ref="X4908:X4922" si="1549">N4908+S4908</f>
        <v>460</v>
      </c>
      <c r="Y4908" s="52">
        <f t="shared" ref="Y4908:Y4922" si="1550">O4908+T4908</f>
        <v>0</v>
      </c>
      <c r="Z4908" s="52">
        <f t="shared" ref="Z4908:Z4922" si="1551">P4908+U4908</f>
        <v>234</v>
      </c>
      <c r="AA4908" s="52">
        <f t="shared" ref="AA4908:AA4922" si="1552">Q4908+V4908</f>
        <v>0</v>
      </c>
      <c r="AB4908" s="52">
        <f>R4908+W4908</f>
        <v>0</v>
      </c>
      <c r="AC4908" s="53">
        <f>ROUND(X4908+Y4908+Z4908+AA4908+AB4908,1)</f>
        <v>694</v>
      </c>
      <c r="AD4908" s="117">
        <v>0</v>
      </c>
    </row>
    <row r="4909" spans="1:30">
      <c r="A4909" s="99" t="s">
        <v>800</v>
      </c>
      <c r="B4909" s="87">
        <v>15</v>
      </c>
      <c r="C4909" s="21" t="s">
        <v>324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160</v>
      </c>
      <c r="O4909" s="14">
        <f>E4909*$E$4</f>
        <v>0</v>
      </c>
      <c r="P4909" s="14">
        <f>F4909*$F$4</f>
        <v>104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460</v>
      </c>
      <c r="T4909" s="14">
        <f>(O4909/100)*(K4909*$K$4)</f>
        <v>0</v>
      </c>
      <c r="U4909" s="14">
        <f>(P4909/100)*(K4909*$K$4)+(P4909/100)*(L4909*$L$4)</f>
        <v>83.2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49"/>
        <v>620</v>
      </c>
      <c r="Y4909" s="14">
        <f t="shared" si="1550"/>
        <v>0</v>
      </c>
      <c r="Z4909" s="14">
        <f t="shared" si="1551"/>
        <v>187.2</v>
      </c>
      <c r="AA4909" s="14">
        <f t="shared" si="1552"/>
        <v>0</v>
      </c>
      <c r="AB4909" s="14">
        <f>R4909+W4909</f>
        <v>0</v>
      </c>
      <c r="AC4909" s="15">
        <f>ROUND(X4909+Y4909+Z4909+AA4909+AB4909,1)</f>
        <v>807.2</v>
      </c>
      <c r="AD4909" s="48">
        <f>(ROUND(AC4909-AC4908,1)/AC4908)</f>
        <v>0.16311239193083574</v>
      </c>
    </row>
    <row r="4910" spans="1:30">
      <c r="A4910" s="99" t="s">
        <v>801</v>
      </c>
      <c r="B4910" s="87">
        <v>15</v>
      </c>
      <c r="C4910" s="21" t="s">
        <v>834</v>
      </c>
      <c r="D4910" s="12">
        <v>100</v>
      </c>
      <c r="E4910" s="12">
        <v>0</v>
      </c>
      <c r="F4910" s="12">
        <v>65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200</v>
      </c>
      <c r="O4910" s="14">
        <f>E4910*$E$5</f>
        <v>0</v>
      </c>
      <c r="P4910" s="14">
        <f>F4910*$F$5</f>
        <v>130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234</v>
      </c>
      <c r="T4910" s="14">
        <f>(O4910/100)*(K4910*$K$5)</f>
        <v>0</v>
      </c>
      <c r="U4910" s="14">
        <f>(P4910/100)*(K4910*$K$5)+(P4910/100)*(L4910*$L$5)</f>
        <v>93.600000000000009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49"/>
        <v>434</v>
      </c>
      <c r="Y4910" s="14">
        <f t="shared" si="1550"/>
        <v>0</v>
      </c>
      <c r="Z4910" s="14">
        <f t="shared" si="1551"/>
        <v>223.60000000000002</v>
      </c>
      <c r="AA4910" s="14">
        <f t="shared" si="1552"/>
        <v>0</v>
      </c>
      <c r="AB4910" s="14">
        <f>R4910+W4910</f>
        <v>0</v>
      </c>
      <c r="AC4910" s="15">
        <f t="shared" ref="AC4910:AC4922" si="1553">ROUND(X4910+Y4910+Z4910+AA4910+AB4910,1)</f>
        <v>657.6</v>
      </c>
      <c r="AD4910" s="48">
        <f>(ROUND(AC4910-AC4908,1)/AC4908)</f>
        <v>-5.2449567723342937E-2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100</v>
      </c>
      <c r="E4911" s="12">
        <v>0</v>
      </c>
      <c r="F4911" s="12">
        <v>65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200</v>
      </c>
      <c r="O4911" s="14">
        <f>E4911*$E$6</f>
        <v>0</v>
      </c>
      <c r="P4911" s="14">
        <f>F4911*$F$6</f>
        <v>130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234</v>
      </c>
      <c r="T4911" s="14">
        <f>(O4911/100)*(K4911*$K$6)</f>
        <v>0</v>
      </c>
      <c r="U4911" s="14">
        <f>(P4911/100)*(K4911*$K$6)+(P4911/100)*(L4911*$L$6)</f>
        <v>93.600000000000009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49"/>
        <v>434</v>
      </c>
      <c r="Y4911" s="14">
        <f t="shared" si="1550"/>
        <v>0</v>
      </c>
      <c r="Z4911" s="14">
        <f t="shared" si="1551"/>
        <v>223.60000000000002</v>
      </c>
      <c r="AA4911" s="14">
        <f t="shared" si="1552"/>
        <v>0</v>
      </c>
      <c r="AB4911" s="14">
        <f t="shared" ref="AB4911:AB4922" si="1554">R4911+W4911</f>
        <v>0</v>
      </c>
      <c r="AC4911" s="15">
        <f t="shared" si="1553"/>
        <v>657.6</v>
      </c>
      <c r="AD4911" s="48">
        <f>(ROUND(AC4911-AC4908,1)/AC4908)</f>
        <v>-5.2449567723342937E-2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100</v>
      </c>
      <c r="E4912" s="12">
        <v>0</v>
      </c>
      <c r="F4912" s="12">
        <v>65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200</v>
      </c>
      <c r="O4912" s="14">
        <f>E4912*$E$7</f>
        <v>0</v>
      </c>
      <c r="P4912" s="14">
        <f>F4912*$F$7</f>
        <v>130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234</v>
      </c>
      <c r="T4912" s="14">
        <f>(O4912/100)*(K4912*$K$7)</f>
        <v>0</v>
      </c>
      <c r="U4912" s="14">
        <f>(P4912/100)*(K4912*$K$7)+(P4912/100)*(L4912*$L$7)</f>
        <v>93.600000000000009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49"/>
        <v>434</v>
      </c>
      <c r="Y4912" s="14">
        <f t="shared" si="1550"/>
        <v>0</v>
      </c>
      <c r="Z4912" s="14">
        <f t="shared" si="1551"/>
        <v>223.60000000000002</v>
      </c>
      <c r="AA4912" s="14">
        <f t="shared" si="1552"/>
        <v>0</v>
      </c>
      <c r="AB4912" s="14">
        <f t="shared" si="1554"/>
        <v>0</v>
      </c>
      <c r="AC4912" s="15">
        <f t="shared" si="1553"/>
        <v>657.6</v>
      </c>
      <c r="AD4912" s="48">
        <f>(ROUND(AC4912-AC4908,1)/AC4908)</f>
        <v>-5.2449567723342937E-2</v>
      </c>
    </row>
    <row r="4913" spans="1:30">
      <c r="A4913" s="99" t="s">
        <v>653</v>
      </c>
      <c r="B4913" s="87"/>
      <c r="C4913" s="21" t="s">
        <v>339</v>
      </c>
      <c r="D4913" s="12">
        <v>100</v>
      </c>
      <c r="E4913" s="12">
        <v>0</v>
      </c>
      <c r="F4913" s="12">
        <v>65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200</v>
      </c>
      <c r="O4913" s="14">
        <f>E4913*$E$8</f>
        <v>0</v>
      </c>
      <c r="P4913" s="14">
        <f>F4913*$F$8</f>
        <v>130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234</v>
      </c>
      <c r="T4913" s="14">
        <f>(O4913/100)*(K4913*$K$8)</f>
        <v>0</v>
      </c>
      <c r="U4913" s="14">
        <f>(P4913/100)*(K4913*$K$8)+(P4913/100)*(L4913*$L$8)</f>
        <v>93.600000000000009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49"/>
        <v>434</v>
      </c>
      <c r="Y4913" s="14">
        <f t="shared" si="1550"/>
        <v>0</v>
      </c>
      <c r="Z4913" s="14">
        <f t="shared" si="1551"/>
        <v>223.60000000000002</v>
      </c>
      <c r="AA4913" s="14">
        <f t="shared" si="1552"/>
        <v>0</v>
      </c>
      <c r="AB4913" s="14">
        <f t="shared" si="1554"/>
        <v>0</v>
      </c>
      <c r="AC4913" s="15">
        <f t="shared" si="1553"/>
        <v>657.6</v>
      </c>
      <c r="AD4913" s="48">
        <f>(ROUND(AC4913-AC4908,1)/AC4908)</f>
        <v>-5.2449567723342937E-2</v>
      </c>
    </row>
    <row r="4914" spans="1:30">
      <c r="A4914" s="99" t="s">
        <v>594</v>
      </c>
      <c r="B4914" s="87"/>
      <c r="C4914" s="21" t="s">
        <v>1</v>
      </c>
      <c r="D4914" s="12">
        <v>50</v>
      </c>
      <c r="E4914" s="12">
        <v>164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65</v>
      </c>
      <c r="O4914" s="14">
        <f>E4914*$E$9</f>
        <v>246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84.5</v>
      </c>
      <c r="T4914" s="14">
        <f>(O4914/100)*(K4914*$K$9)</f>
        <v>393.6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49"/>
        <v>149.5</v>
      </c>
      <c r="Y4914" s="14">
        <f t="shared" si="1550"/>
        <v>639.6</v>
      </c>
      <c r="Z4914" s="14">
        <f t="shared" si="1551"/>
        <v>0</v>
      </c>
      <c r="AA4914" s="14">
        <f t="shared" si="1552"/>
        <v>0</v>
      </c>
      <c r="AB4914" s="14">
        <f t="shared" si="1554"/>
        <v>0</v>
      </c>
      <c r="AC4914" s="15">
        <f t="shared" si="1553"/>
        <v>789.1</v>
      </c>
      <c r="AD4914" s="48">
        <f>(ROUND(AC4914-AC4908,1)/AC4908)</f>
        <v>0.13703170028818443</v>
      </c>
    </row>
    <row r="4915" spans="1:30">
      <c r="A4915" s="99" t="s">
        <v>829</v>
      </c>
      <c r="B4915" s="87"/>
      <c r="C4915" s="21" t="s">
        <v>2</v>
      </c>
      <c r="D4915" s="12">
        <v>50</v>
      </c>
      <c r="E4915" s="12">
        <v>0</v>
      </c>
      <c r="F4915" s="12">
        <v>164</v>
      </c>
      <c r="G4915" s="12">
        <v>0</v>
      </c>
      <c r="H4915" s="12">
        <v>0</v>
      </c>
      <c r="I4915" s="13">
        <v>45</v>
      </c>
      <c r="J4915" s="13">
        <v>20</v>
      </c>
      <c r="K4915" s="13">
        <v>40</v>
      </c>
      <c r="L4915" s="13">
        <v>40</v>
      </c>
      <c r="M4915" s="13">
        <v>0</v>
      </c>
      <c r="N4915" s="14">
        <f>D4915*$D$10</f>
        <v>65</v>
      </c>
      <c r="O4915" s="14">
        <f>E4915*$E$10</f>
        <v>0</v>
      </c>
      <c r="P4915" s="14">
        <f>F4915*$F$10</f>
        <v>246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84.5</v>
      </c>
      <c r="T4915" s="14">
        <f>(O4915/100)*(K4915*$J$10)</f>
        <v>0</v>
      </c>
      <c r="U4915" s="14">
        <f>(P4915/100)*(K4915*$K$10)+(P4915/100)*(L4915*$L$10)</f>
        <v>393.6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49"/>
        <v>149.5</v>
      </c>
      <c r="Y4915" s="14">
        <f t="shared" si="1550"/>
        <v>0</v>
      </c>
      <c r="Z4915" s="14">
        <f t="shared" si="1551"/>
        <v>639.6</v>
      </c>
      <c r="AA4915" s="14">
        <f t="shared" si="1552"/>
        <v>0</v>
      </c>
      <c r="AB4915" s="14">
        <f t="shared" si="1554"/>
        <v>0</v>
      </c>
      <c r="AC4915" s="15">
        <f t="shared" si="1553"/>
        <v>789.1</v>
      </c>
      <c r="AD4915" s="48">
        <f>(ROUND(AC4915-AC4908,1)/AC4908)</f>
        <v>0.13703170028818443</v>
      </c>
    </row>
    <row r="4916" spans="1:30">
      <c r="A4916" s="99" t="s">
        <v>830</v>
      </c>
      <c r="B4916" s="87"/>
      <c r="C4916" s="21" t="s">
        <v>3</v>
      </c>
      <c r="D4916" s="12">
        <v>50</v>
      </c>
      <c r="E4916" s="12">
        <v>0</v>
      </c>
      <c r="F4916" s="12">
        <v>0</v>
      </c>
      <c r="G4916" s="12">
        <v>164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65</v>
      </c>
      <c r="O4916" s="14">
        <f>E4916*$E$11</f>
        <v>0</v>
      </c>
      <c r="P4916" s="14">
        <f>F4916*$F$11</f>
        <v>0</v>
      </c>
      <c r="Q4916" s="14">
        <f>G4916*$G$11</f>
        <v>246</v>
      </c>
      <c r="R4916" s="14">
        <f>H4916*$H$11</f>
        <v>0</v>
      </c>
      <c r="S4916" s="14">
        <f>(N4916/100)*(I4916*$I$11)+(N4916/100)*(J4916*$J$11)</f>
        <v>84.5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393.6</v>
      </c>
      <c r="W4916" s="14">
        <f>(R4916/100)*(K4916*$K$11)+(R4916/100)*(L4916*$L$11)</f>
        <v>0</v>
      </c>
      <c r="X4916" s="14">
        <f t="shared" si="1549"/>
        <v>149.5</v>
      </c>
      <c r="Y4916" s="14">
        <f t="shared" si="1550"/>
        <v>0</v>
      </c>
      <c r="Z4916" s="14">
        <f t="shared" si="1551"/>
        <v>0</v>
      </c>
      <c r="AA4916" s="14">
        <f t="shared" si="1552"/>
        <v>639.6</v>
      </c>
      <c r="AB4916" s="14">
        <f t="shared" si="1554"/>
        <v>0</v>
      </c>
      <c r="AC4916" s="15">
        <f t="shared" si="1553"/>
        <v>789.1</v>
      </c>
      <c r="AD4916" s="48">
        <f>(ROUND(AC4916-AC4908,1)/AC4908)</f>
        <v>0.13703170028818443</v>
      </c>
    </row>
    <row r="4917" spans="1:30">
      <c r="A4917" s="99" t="s">
        <v>831</v>
      </c>
      <c r="B4917" s="87"/>
      <c r="C4917" s="21" t="s">
        <v>4</v>
      </c>
      <c r="D4917" s="12">
        <v>50</v>
      </c>
      <c r="E4917" s="12">
        <v>0</v>
      </c>
      <c r="F4917" s="12">
        <v>0</v>
      </c>
      <c r="G4917" s="12">
        <v>0</v>
      </c>
      <c r="H4917" s="12">
        <v>164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65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246</v>
      </c>
      <c r="S4917" s="14">
        <f>(N4917/100)*(I4917*$I$12)+(N4917/100)*(J4917*$J$12)</f>
        <v>84.5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393.6</v>
      </c>
      <c r="X4917" s="14">
        <f t="shared" si="1549"/>
        <v>149.5</v>
      </c>
      <c r="Y4917" s="14">
        <f t="shared" si="1550"/>
        <v>0</v>
      </c>
      <c r="Z4917" s="14">
        <f t="shared" si="1551"/>
        <v>0</v>
      </c>
      <c r="AA4917" s="14">
        <f t="shared" si="1552"/>
        <v>0</v>
      </c>
      <c r="AB4917" s="14">
        <f t="shared" si="1554"/>
        <v>639.6</v>
      </c>
      <c r="AC4917" s="15">
        <f t="shared" si="1553"/>
        <v>789.1</v>
      </c>
      <c r="AD4917" s="48">
        <f>(ROUND(AC4917-AC4908,1)/AC4908)</f>
        <v>0.13703170028818443</v>
      </c>
    </row>
    <row r="4918" spans="1:30">
      <c r="A4918" s="99" t="s">
        <v>832</v>
      </c>
      <c r="B4918" s="87"/>
      <c r="C4918" s="21" t="s">
        <v>327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150</v>
      </c>
      <c r="O4918" s="14">
        <f>E4918*$E$13</f>
        <v>0</v>
      </c>
      <c r="P4918" s="14">
        <f>F4918*$F$13</f>
        <v>97.5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369</v>
      </c>
      <c r="T4918" s="14">
        <f>(O4918/100)*(K4918*$K$13)+(O4918/100)*(M4918*$M$13)</f>
        <v>0</v>
      </c>
      <c r="U4918" s="14">
        <f>(P4918/100)*(K4918*$K$13)+(P4918/100)*(L4918*$L$13)+(P4918/100)*(M4918*$M$13)</f>
        <v>191.1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519</v>
      </c>
      <c r="Y4918" s="14">
        <f t="shared" si="1550"/>
        <v>0</v>
      </c>
      <c r="Z4918" s="14">
        <f t="shared" si="1551"/>
        <v>288.60000000000002</v>
      </c>
      <c r="AA4918" s="14">
        <f t="shared" si="1552"/>
        <v>0</v>
      </c>
      <c r="AB4918" s="14">
        <f t="shared" si="1554"/>
        <v>0</v>
      </c>
      <c r="AC4918" s="15">
        <f t="shared" si="1553"/>
        <v>807.6</v>
      </c>
      <c r="AD4918" s="48">
        <f>(ROUND(AC4918-AC4908,1)/AC4908)</f>
        <v>0.16368876080691641</v>
      </c>
    </row>
    <row r="4919" spans="1:30">
      <c r="A4919" s="99" t="s">
        <v>833</v>
      </c>
      <c r="B4919" s="87"/>
      <c r="C4919" s="21" t="s">
        <v>328</v>
      </c>
      <c r="D4919" s="12">
        <v>150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68</v>
      </c>
      <c r="L4919" s="13">
        <v>0</v>
      </c>
      <c r="M4919" s="13">
        <v>0</v>
      </c>
      <c r="N4919" s="14">
        <f>D4919*$D$14</f>
        <v>225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598.5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49"/>
        <v>823.5</v>
      </c>
      <c r="Y4919" s="14">
        <f t="shared" si="1550"/>
        <v>0</v>
      </c>
      <c r="Z4919" s="14">
        <f t="shared" si="1551"/>
        <v>0</v>
      </c>
      <c r="AA4919" s="14">
        <f t="shared" si="1552"/>
        <v>0</v>
      </c>
      <c r="AB4919" s="14">
        <f t="shared" si="1554"/>
        <v>0</v>
      </c>
      <c r="AC4919" s="15">
        <f t="shared" si="1553"/>
        <v>823.5</v>
      </c>
      <c r="AD4919" s="48">
        <f>(ROUND(AC4919-AC4908,1)/AC4908)</f>
        <v>0.18659942363112392</v>
      </c>
    </row>
    <row r="4920" spans="1:30">
      <c r="A4920" s="99"/>
      <c r="B4920" s="87"/>
      <c r="C4920" s="21" t="s">
        <v>329</v>
      </c>
      <c r="D4920" s="12">
        <v>150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68</v>
      </c>
      <c r="M4920" s="13">
        <v>0</v>
      </c>
      <c r="N4920" s="14">
        <f>D4920*$D$15</f>
        <v>225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598.5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49"/>
        <v>823.5</v>
      </c>
      <c r="Y4920" s="14">
        <f t="shared" si="1550"/>
        <v>0</v>
      </c>
      <c r="Z4920" s="14">
        <f t="shared" si="1551"/>
        <v>0</v>
      </c>
      <c r="AA4920" s="14">
        <f t="shared" si="1552"/>
        <v>0</v>
      </c>
      <c r="AB4920" s="14">
        <f t="shared" si="1554"/>
        <v>0</v>
      </c>
      <c r="AC4920" s="15">
        <f t="shared" si="1553"/>
        <v>823.5</v>
      </c>
      <c r="AD4920" s="48">
        <f>(ROUND(AC4920-AC4908,1)/AC4908)</f>
        <v>0.18659942363112392</v>
      </c>
    </row>
    <row r="4921" spans="1:30">
      <c r="A4921" s="99"/>
      <c r="B4921" s="87"/>
      <c r="C4921" s="21" t="s">
        <v>325</v>
      </c>
      <c r="D4921" s="12">
        <v>100</v>
      </c>
      <c r="E4921" s="12">
        <v>0</v>
      </c>
      <c r="F4921" s="12">
        <v>65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160</v>
      </c>
      <c r="O4921" s="14">
        <f>E4921*$E$16</f>
        <v>0</v>
      </c>
      <c r="P4921" s="14">
        <f>F4921*$F$16</f>
        <v>104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436</v>
      </c>
      <c r="T4921" s="14">
        <f>(O4921/100)*(K4921*$K$16)</f>
        <v>0</v>
      </c>
      <c r="U4921" s="14">
        <f>(P4921/100)*(K4921*$K$16)+(P4921/100)*(L4921*$L$16)</f>
        <v>83.2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49"/>
        <v>596</v>
      </c>
      <c r="Y4921" s="14">
        <f t="shared" si="1550"/>
        <v>0</v>
      </c>
      <c r="Z4921" s="14">
        <f t="shared" si="1551"/>
        <v>187.2</v>
      </c>
      <c r="AA4921" s="14">
        <f t="shared" si="1552"/>
        <v>0</v>
      </c>
      <c r="AB4921" s="14">
        <f t="shared" si="1554"/>
        <v>0</v>
      </c>
      <c r="AC4921" s="15">
        <f t="shared" si="1553"/>
        <v>783.2</v>
      </c>
      <c r="AD4921" s="48">
        <f>(ROUND(AC4921-AC4908,1)/AC4908)</f>
        <v>0.12853025936599424</v>
      </c>
    </row>
    <row r="4922" spans="1:30">
      <c r="A4922" s="99"/>
      <c r="B4922" s="87"/>
      <c r="C4922" s="21" t="s">
        <v>326</v>
      </c>
      <c r="D4922" s="12">
        <v>100</v>
      </c>
      <c r="E4922" s="12">
        <v>0</v>
      </c>
      <c r="F4922" s="12">
        <v>65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160</v>
      </c>
      <c r="O4922" s="14">
        <f>E4922*$E$17</f>
        <v>0</v>
      </c>
      <c r="P4922" s="14">
        <f>F4922*$F$17</f>
        <v>104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536</v>
      </c>
      <c r="T4922" s="14">
        <f>(O4922/100)*(K4922*$K$17)</f>
        <v>0</v>
      </c>
      <c r="U4922" s="14">
        <f>(P4922/100)*(K4922*$K$17)+(P4922/100)*(L4922*$L$17)</f>
        <v>83.2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49"/>
        <v>696</v>
      </c>
      <c r="Y4922" s="14">
        <f t="shared" si="1550"/>
        <v>0</v>
      </c>
      <c r="Z4922" s="14">
        <f t="shared" si="1551"/>
        <v>187.2</v>
      </c>
      <c r="AA4922" s="14">
        <f t="shared" si="1552"/>
        <v>0</v>
      </c>
      <c r="AB4922" s="14">
        <f t="shared" si="1554"/>
        <v>0</v>
      </c>
      <c r="AC4922" s="15">
        <f t="shared" si="1553"/>
        <v>883.2</v>
      </c>
      <c r="AD4922" s="48">
        <f>(ROUND(AC4922-AC4908,1)/AC4908)</f>
        <v>0.27262247838616716</v>
      </c>
    </row>
    <row r="4923" spans="1:30">
      <c r="A4923" s="107"/>
      <c r="B4923" s="149" t="s">
        <v>210</v>
      </c>
      <c r="C4923" s="149"/>
      <c r="D4923" s="149"/>
      <c r="E4923" s="149"/>
      <c r="F4923" s="149"/>
      <c r="G4923" s="149"/>
      <c r="H4923" s="149"/>
      <c r="I4923" s="149"/>
      <c r="J4923" s="149"/>
      <c r="K4923" s="149"/>
      <c r="L4923" s="149"/>
      <c r="M4923" s="149"/>
      <c r="N4923" s="149"/>
      <c r="O4923" s="149"/>
      <c r="P4923" s="149"/>
      <c r="Q4923" s="149"/>
      <c r="R4923" s="149"/>
      <c r="S4923" s="149"/>
      <c r="T4923" s="149"/>
      <c r="U4923" s="149"/>
      <c r="V4923" s="149"/>
      <c r="W4923" s="149"/>
      <c r="X4923" s="149"/>
      <c r="Y4923" s="149"/>
      <c r="Z4923" s="149"/>
      <c r="AA4923" s="149"/>
      <c r="AB4923" s="149"/>
      <c r="AC4923" s="18">
        <v>500</v>
      </c>
      <c r="AD4923" s="18"/>
    </row>
    <row r="4924" spans="1:30">
      <c r="A4924" s="105" t="s">
        <v>0</v>
      </c>
      <c r="B4924" s="87" t="s">
        <v>211</v>
      </c>
      <c r="C4924" s="21" t="s">
        <v>243</v>
      </c>
      <c r="D4924" s="12">
        <v>80</v>
      </c>
      <c r="E4924" s="12">
        <v>0</v>
      </c>
      <c r="F4924" s="12">
        <v>0</v>
      </c>
      <c r="G4924" s="12">
        <v>0</v>
      </c>
      <c r="H4924" s="12">
        <v>0</v>
      </c>
      <c r="I4924" s="13">
        <v>20</v>
      </c>
      <c r="J4924" s="13">
        <v>50</v>
      </c>
      <c r="K4924" s="13">
        <v>0</v>
      </c>
      <c r="L4924" s="13">
        <v>0</v>
      </c>
      <c r="M4924" s="13">
        <v>0</v>
      </c>
      <c r="N4924" s="14">
        <f>D4924*$D$3</f>
        <v>160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224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384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384</v>
      </c>
      <c r="AD4924" s="48"/>
    </row>
    <row r="4925" spans="1:30">
      <c r="A4925" s="99" t="s">
        <v>800</v>
      </c>
      <c r="B4925" s="87">
        <v>8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801</v>
      </c>
      <c r="B4926" s="87">
        <v>10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802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0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653</v>
      </c>
      <c r="B4929" s="87"/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106" t="s">
        <v>0</v>
      </c>
      <c r="B4930" s="116" t="s">
        <v>212</v>
      </c>
      <c r="C4930" s="50" t="s">
        <v>243</v>
      </c>
      <c r="D4930" s="11">
        <v>85</v>
      </c>
      <c r="E4930" s="11">
        <v>0</v>
      </c>
      <c r="F4930" s="11">
        <v>0</v>
      </c>
      <c r="G4930" s="11">
        <v>0</v>
      </c>
      <c r="H4930" s="11">
        <v>0</v>
      </c>
      <c r="I4930" s="51">
        <v>15</v>
      </c>
      <c r="J4930" s="51">
        <v>55</v>
      </c>
      <c r="K4930" s="51">
        <v>0</v>
      </c>
      <c r="L4930" s="51">
        <v>0</v>
      </c>
      <c r="M4930" s="51">
        <v>0</v>
      </c>
      <c r="N4930" s="52">
        <f>D4930*$D$3</f>
        <v>170</v>
      </c>
      <c r="O4930" s="52">
        <f>E4930*$E$3</f>
        <v>0</v>
      </c>
      <c r="P4930" s="52">
        <f>F4930*$F$3</f>
        <v>0</v>
      </c>
      <c r="Q4930" s="52">
        <f>G4930*$G$3</f>
        <v>0</v>
      </c>
      <c r="R4930" s="52">
        <f>H4930*$H$3</f>
        <v>0</v>
      </c>
      <c r="S4930" s="52">
        <f>(N4930/100)*(I4930*$I$3)+(N4930/100)*(J4930*$J$3)</f>
        <v>238</v>
      </c>
      <c r="T4930" s="52">
        <f>(O4930/100)*(K4930*$K$3)</f>
        <v>0</v>
      </c>
      <c r="U4930" s="52">
        <f>(P4930/100)*(K4930*$K$3)+(P4930/100)*(L4930*$L$3)</f>
        <v>0</v>
      </c>
      <c r="V4930" s="52">
        <f>(Q4930/100)*(L4930*$L$3)</f>
        <v>0</v>
      </c>
      <c r="W4930" s="52">
        <f>(R4930/100)*(K4930*$K$3)+(R4930/100)*(L4930*$L$3)</f>
        <v>0</v>
      </c>
      <c r="X4930" s="52">
        <f>N4930+S4930</f>
        <v>408</v>
      </c>
      <c r="Y4930" s="52">
        <f>O4930+T4930</f>
        <v>0</v>
      </c>
      <c r="Z4930" s="52">
        <f>P4930+U4930</f>
        <v>0</v>
      </c>
      <c r="AA4930" s="52">
        <f>Q4930+V4930</f>
        <v>0</v>
      </c>
      <c r="AB4930" s="52">
        <f>R4930+W4930</f>
        <v>0</v>
      </c>
      <c r="AC4930" s="53">
        <f>ROUND(X4930+Y4930+Z4930+AA4930+AB4930,1)</f>
        <v>408</v>
      </c>
      <c r="AD4930" s="117"/>
    </row>
    <row r="4931" spans="1:30">
      <c r="A4931" s="99" t="s">
        <v>800</v>
      </c>
      <c r="B4931" s="87">
        <v>10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801</v>
      </c>
      <c r="B4932" s="87">
        <v>14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802</v>
      </c>
      <c r="B4933" s="87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0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653</v>
      </c>
      <c r="B4935" s="87"/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106" t="s">
        <v>0</v>
      </c>
      <c r="B4936" s="116" t="s">
        <v>213</v>
      </c>
      <c r="C4936" s="50" t="s">
        <v>243</v>
      </c>
      <c r="D4936" s="11">
        <v>90</v>
      </c>
      <c r="E4936" s="11">
        <v>0</v>
      </c>
      <c r="F4936" s="11">
        <v>0</v>
      </c>
      <c r="G4936" s="11">
        <v>0</v>
      </c>
      <c r="H4936" s="11">
        <v>0</v>
      </c>
      <c r="I4936" s="51">
        <v>10</v>
      </c>
      <c r="J4936" s="51">
        <v>60</v>
      </c>
      <c r="K4936" s="51">
        <v>0</v>
      </c>
      <c r="L4936" s="51">
        <v>0</v>
      </c>
      <c r="M4936" s="51">
        <v>0</v>
      </c>
      <c r="N4936" s="52">
        <f>D4936*$D$3</f>
        <v>180</v>
      </c>
      <c r="O4936" s="52">
        <f>E4936*$E$3</f>
        <v>0</v>
      </c>
      <c r="P4936" s="52">
        <f>F4936*$F$3</f>
        <v>0</v>
      </c>
      <c r="Q4936" s="52">
        <f>G4936*$G$3</f>
        <v>0</v>
      </c>
      <c r="R4936" s="52">
        <f>H4936*$H$3</f>
        <v>0</v>
      </c>
      <c r="S4936" s="52">
        <f>(N4936/100)*(I4936*$I$3)+(N4936/100)*(J4936*$J$3)</f>
        <v>252</v>
      </c>
      <c r="T4936" s="52">
        <f>(O4936/100)*(K4936*$K$3)</f>
        <v>0</v>
      </c>
      <c r="U4936" s="52">
        <f>(P4936/100)*(K4936*$K$3)+(P4936/100)*(L4936*$L$3)</f>
        <v>0</v>
      </c>
      <c r="V4936" s="52">
        <f>(Q4936/100)*(L4936*$L$3)</f>
        <v>0</v>
      </c>
      <c r="W4936" s="52">
        <f>(R4936/100)*(K4936*$K$3)+(R4936/100)*(L4936*$L$3)</f>
        <v>0</v>
      </c>
      <c r="X4936" s="52">
        <f>N4936+S4936</f>
        <v>432</v>
      </c>
      <c r="Y4936" s="52">
        <f>O4936+T4936</f>
        <v>0</v>
      </c>
      <c r="Z4936" s="52">
        <f>P4936+U4936</f>
        <v>0</v>
      </c>
      <c r="AA4936" s="52">
        <f>Q4936+V4936</f>
        <v>0</v>
      </c>
      <c r="AB4936" s="52">
        <f>R4936+W4936</f>
        <v>0</v>
      </c>
      <c r="AC4936" s="53">
        <f>ROUND(X4936+Y4936+Z4936+AA4936+AB4936,1)</f>
        <v>432</v>
      </c>
      <c r="AD4936" s="117"/>
    </row>
    <row r="4937" spans="1:30">
      <c r="A4937" s="99" t="s">
        <v>800</v>
      </c>
      <c r="B4937" s="87">
        <v>12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801</v>
      </c>
      <c r="B4938" s="87">
        <v>18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802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653</v>
      </c>
      <c r="B4941" s="87"/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106" t="s">
        <v>0</v>
      </c>
      <c r="B4942" s="116" t="s">
        <v>216</v>
      </c>
      <c r="C4942" s="50" t="s">
        <v>243</v>
      </c>
      <c r="D4942" s="11">
        <v>92</v>
      </c>
      <c r="E4942" s="11">
        <v>0</v>
      </c>
      <c r="F4942" s="11">
        <v>0</v>
      </c>
      <c r="G4942" s="11">
        <v>0</v>
      </c>
      <c r="H4942" s="11">
        <v>0</v>
      </c>
      <c r="I4942" s="51">
        <v>50</v>
      </c>
      <c r="J4942" s="51">
        <v>20</v>
      </c>
      <c r="K4942" s="51">
        <v>0</v>
      </c>
      <c r="L4942" s="51">
        <v>0</v>
      </c>
      <c r="M4942" s="51">
        <v>0</v>
      </c>
      <c r="N4942" s="52">
        <f>D4942*$D$3</f>
        <v>184</v>
      </c>
      <c r="O4942" s="52">
        <f>E4942*$E$3</f>
        <v>0</v>
      </c>
      <c r="P4942" s="52">
        <f>F4942*$F$3</f>
        <v>0</v>
      </c>
      <c r="Q4942" s="52">
        <f>G4942*$G$3</f>
        <v>0</v>
      </c>
      <c r="R4942" s="52">
        <f>H4942*$H$3</f>
        <v>0</v>
      </c>
      <c r="S4942" s="52">
        <f>(N4942/100)*(I4942*$I$3)+(N4942/100)*(J4942*$J$3)</f>
        <v>257.60000000000002</v>
      </c>
      <c r="T4942" s="52">
        <f>(O4942/100)*(K4942*$K$3)</f>
        <v>0</v>
      </c>
      <c r="U4942" s="52">
        <f>(P4942/100)*(K4942*$K$3)+(P4942/100)*(L4942*$L$3)</f>
        <v>0</v>
      </c>
      <c r="V4942" s="52">
        <f>(Q4942/100)*(L4942*$L$3)</f>
        <v>0</v>
      </c>
      <c r="W4942" s="52">
        <f>(R4942/100)*(K4942*$K$3)+(R4942/100)*(L4942*$L$3)</f>
        <v>0</v>
      </c>
      <c r="X4942" s="52">
        <f>N4942+S4942</f>
        <v>441.6</v>
      </c>
      <c r="Y4942" s="52">
        <f>O4942+T4942</f>
        <v>0</v>
      </c>
      <c r="Z4942" s="52">
        <f>P4942+U4942</f>
        <v>0</v>
      </c>
      <c r="AA4942" s="52">
        <f>Q4942+V4942</f>
        <v>0</v>
      </c>
      <c r="AB4942" s="52">
        <f>R4942+W4942</f>
        <v>0</v>
      </c>
      <c r="AC4942" s="53">
        <f>ROUND(X4942+Y4942+Z4942+AA4942+AB4942,1)</f>
        <v>441.6</v>
      </c>
      <c r="AD4942" s="117"/>
    </row>
    <row r="4943" spans="1:30">
      <c r="A4943" s="99" t="s">
        <v>800</v>
      </c>
      <c r="B4943" s="87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801</v>
      </c>
      <c r="B4944" s="87">
        <v>12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802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87">
        <v>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653</v>
      </c>
      <c r="B4947" s="87"/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105" t="s">
        <v>0</v>
      </c>
      <c r="B4948" s="108" t="s">
        <v>214</v>
      </c>
      <c r="C4948" s="50" t="s">
        <v>241</v>
      </c>
      <c r="D4948" s="11">
        <v>90</v>
      </c>
      <c r="E4948" s="11">
        <v>0</v>
      </c>
      <c r="F4948" s="11">
        <v>0</v>
      </c>
      <c r="G4948" s="11">
        <v>0</v>
      </c>
      <c r="H4948" s="11">
        <v>0</v>
      </c>
      <c r="I4948" s="51">
        <v>10</v>
      </c>
      <c r="J4948" s="51">
        <v>70</v>
      </c>
      <c r="K4948" s="51">
        <v>0</v>
      </c>
      <c r="L4948" s="51">
        <v>0</v>
      </c>
      <c r="M4948" s="51">
        <v>0</v>
      </c>
      <c r="N4948" s="52">
        <f>D4948*$D$3</f>
        <v>180</v>
      </c>
      <c r="O4948" s="52">
        <f>E4948*$E$3</f>
        <v>0</v>
      </c>
      <c r="P4948" s="52">
        <f>F4948*$F$3</f>
        <v>0</v>
      </c>
      <c r="Q4948" s="52">
        <f>G4948*$G$3</f>
        <v>0</v>
      </c>
      <c r="R4948" s="52">
        <f>H4948*$H$3</f>
        <v>0</v>
      </c>
      <c r="S4948" s="52">
        <f>(N4948/100)*(I4948*$I$3)+(N4948/100)*(J4948*$J$3)</f>
        <v>288</v>
      </c>
      <c r="T4948" s="52">
        <f>(O4948/100)*(K4948*$K$3)</f>
        <v>0</v>
      </c>
      <c r="U4948" s="52">
        <f>(P4948/100)*(K4948*$K$3)+(P4948/100)*(L4948*$L$3)</f>
        <v>0</v>
      </c>
      <c r="V4948" s="52">
        <f>(Q4948/100)*(L4948*$L$3)</f>
        <v>0</v>
      </c>
      <c r="W4948" s="52">
        <f>(R4948/100)*(K4948*$K$3)+(R4948/100)*(L4948*$L$3)</f>
        <v>0</v>
      </c>
      <c r="X4948" s="52">
        <f>N4948+S4948</f>
        <v>468</v>
      </c>
      <c r="Y4948" s="52">
        <f>O4948+T4948</f>
        <v>0</v>
      </c>
      <c r="Z4948" s="52">
        <f>P4948+U4948</f>
        <v>0</v>
      </c>
      <c r="AA4948" s="52">
        <f>Q4948+V4948</f>
        <v>0</v>
      </c>
      <c r="AB4948" s="52">
        <f>R4948+W4948</f>
        <v>0</v>
      </c>
      <c r="AC4948" s="53">
        <f>ROUND(X4948+Y4948+Z4948+AA4948+AB4948,1)</f>
        <v>468</v>
      </c>
      <c r="AD4948" s="117"/>
    </row>
    <row r="4949" spans="1:30">
      <c r="A4949" s="99" t="s">
        <v>800</v>
      </c>
      <c r="B4949" s="91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801</v>
      </c>
      <c r="B4950" s="91">
        <v>40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802</v>
      </c>
      <c r="B4951" s="91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1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653</v>
      </c>
      <c r="B4953" s="91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106" t="s">
        <v>0</v>
      </c>
      <c r="B4954" s="92" t="s">
        <v>215</v>
      </c>
      <c r="C4954" s="50" t="s">
        <v>241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10</v>
      </c>
      <c r="J4954" s="51">
        <v>50</v>
      </c>
      <c r="K4954" s="51">
        <v>0</v>
      </c>
      <c r="L4954" s="51">
        <v>40</v>
      </c>
      <c r="M4954" s="51">
        <v>0</v>
      </c>
      <c r="N4954" s="52">
        <f>D4954*$D$3</f>
        <v>160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(N4954/100)*(I4954*$I$3)+(N4954/100)*(J4954*$J$3)+(N4954/100)*(L4954*$L$3)</f>
        <v>320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480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480</v>
      </c>
      <c r="AD4954" s="117" t="s">
        <v>329</v>
      </c>
    </row>
    <row r="4955" spans="1:30">
      <c r="A4955" s="99" t="s">
        <v>800</v>
      </c>
      <c r="B4955" s="93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93">
        <v>18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93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3">
        <v>32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93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106" t="s">
        <v>0</v>
      </c>
      <c r="B4960" s="108" t="s">
        <v>426</v>
      </c>
      <c r="C4960" s="50" t="s">
        <v>241</v>
      </c>
      <c r="D4960" s="11">
        <v>70</v>
      </c>
      <c r="E4960" s="11">
        <v>0</v>
      </c>
      <c r="F4960" s="11">
        <v>0</v>
      </c>
      <c r="G4960" s="11">
        <v>0</v>
      </c>
      <c r="H4960" s="11">
        <v>0</v>
      </c>
      <c r="I4960" s="51">
        <v>10</v>
      </c>
      <c r="J4960" s="51">
        <v>50</v>
      </c>
      <c r="K4960" s="51">
        <v>0</v>
      </c>
      <c r="L4960" s="51">
        <v>0</v>
      </c>
      <c r="M4960" s="51">
        <v>50</v>
      </c>
      <c r="N4960" s="52">
        <f>D4960*$D$3</f>
        <v>140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(N4960/100)*(I4960*$I$3)+(N4960/100)*(J4960*$J$3)+(N4960/100)*(M4960*$M$3)</f>
        <v>308</v>
      </c>
      <c r="T4960" s="52">
        <f>(O4960/100)*(K4960*$K$3)+(O4960/100)*(M4960*$M$3)</f>
        <v>0</v>
      </c>
      <c r="U4960" s="52">
        <f>(P4960/100)*(K4960*$K$3)+(P4960/100)*(L4960*$L$3)+(P4960/100)*(M4960*$M$3)</f>
        <v>0</v>
      </c>
      <c r="V4960" s="52">
        <f>(Q4960/100)*(L4960*$L$3)+(Q4960/100)*(M4960*$M$3)</f>
        <v>0</v>
      </c>
      <c r="W4960" s="52">
        <f>(R4960/100)*(K4960*$K$3)+(R4960/100)*(L4960*$L$3)+(R4960/100)*(M4960*$M$3)</f>
        <v>0</v>
      </c>
      <c r="X4960" s="52">
        <f>N4960+S4960</f>
        <v>448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448</v>
      </c>
      <c r="AD4960" s="117" t="s">
        <v>327</v>
      </c>
    </row>
    <row r="4961" spans="1:30">
      <c r="A4961" s="99" t="s">
        <v>800</v>
      </c>
      <c r="B4961" s="91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91">
        <v>30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348</v>
      </c>
      <c r="C4966" s="50" t="s">
        <v>242</v>
      </c>
      <c r="D4966" s="11">
        <v>60</v>
      </c>
      <c r="E4966" s="11">
        <v>50</v>
      </c>
      <c r="F4966" s="11">
        <v>0</v>
      </c>
      <c r="G4966" s="11">
        <v>0</v>
      </c>
      <c r="H4966" s="11">
        <v>0</v>
      </c>
      <c r="I4966" s="51">
        <v>10</v>
      </c>
      <c r="J4966" s="51">
        <v>30</v>
      </c>
      <c r="K4966" s="51">
        <v>50</v>
      </c>
      <c r="L4966" s="51">
        <v>0</v>
      </c>
      <c r="M4966" s="51">
        <v>0</v>
      </c>
      <c r="N4966" s="52">
        <f>D4966*$D$3</f>
        <v>120</v>
      </c>
      <c r="O4966" s="52">
        <f>E4966*$E$3</f>
        <v>100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(N4966/100)*(I4966*$I$3)+(N4966/100)*(J4966*$J$3)+(N4966/100)*(K4966*$L$3)</f>
        <v>216</v>
      </c>
      <c r="T4966" s="52">
        <f>(O4966/100)*(K4966*$K$3)</f>
        <v>100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336</v>
      </c>
      <c r="Y4966" s="52">
        <f>O4966+T4966</f>
        <v>200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536</v>
      </c>
      <c r="AD4966" s="117" t="s">
        <v>328</v>
      </c>
    </row>
    <row r="4967" spans="1:30">
      <c r="A4967" s="99" t="s">
        <v>800</v>
      </c>
      <c r="B4967" s="93">
        <v>10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93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93">
        <v>32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670</v>
      </c>
      <c r="C4972" s="50" t="s">
        <v>242</v>
      </c>
      <c r="D4972" s="11">
        <v>75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50</v>
      </c>
      <c r="K4972" s="51">
        <v>40</v>
      </c>
      <c r="L4972" s="51">
        <v>0</v>
      </c>
      <c r="M4972" s="51">
        <v>0</v>
      </c>
      <c r="N4972" s="52">
        <f>D4972*$D$3</f>
        <v>150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(N4972/100)*(I4972*$I$3)+(N4972/100)*(J4972*$J$3)+(N4972/100)*(K4972*$L$3)</f>
        <v>300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450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450</v>
      </c>
      <c r="AD4972" s="117" t="s">
        <v>328</v>
      </c>
    </row>
    <row r="4973" spans="1:30">
      <c r="A4973" s="99" t="s">
        <v>800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91">
        <v>15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91">
        <v>25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49" t="s">
        <v>219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800</v>
      </c>
      <c r="AD4978" s="18"/>
    </row>
    <row r="4979" spans="1:30">
      <c r="A4979" s="105" t="s">
        <v>0</v>
      </c>
      <c r="B4979" s="108" t="s">
        <v>217</v>
      </c>
      <c r="C4979" s="21" t="s">
        <v>241</v>
      </c>
      <c r="D4979" s="12">
        <v>100</v>
      </c>
      <c r="E4979" s="12">
        <v>0</v>
      </c>
      <c r="F4979" s="12">
        <v>0</v>
      </c>
      <c r="G4979" s="12">
        <v>0</v>
      </c>
      <c r="H4979" s="12">
        <v>0</v>
      </c>
      <c r="I4979" s="13">
        <v>80</v>
      </c>
      <c r="J4979" s="13">
        <v>20</v>
      </c>
      <c r="K4979" s="13">
        <v>0</v>
      </c>
      <c r="L4979" s="13">
        <v>0</v>
      </c>
      <c r="M4979" s="13">
        <v>0</v>
      </c>
      <c r="N4979" s="14">
        <f>D4979*$D$3</f>
        <v>200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400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600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600</v>
      </c>
      <c r="AD4979" s="48"/>
    </row>
    <row r="4980" spans="1:30">
      <c r="A4980" s="99" t="s">
        <v>800</v>
      </c>
      <c r="B4980" s="91">
        <v>32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801</v>
      </c>
      <c r="B4981" s="91">
        <v>20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802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1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653</v>
      </c>
      <c r="B4984" s="91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92" t="s">
        <v>218</v>
      </c>
      <c r="C4985" s="50" t="s">
        <v>241</v>
      </c>
      <c r="D4985" s="11">
        <v>90</v>
      </c>
      <c r="E4985" s="11">
        <v>0</v>
      </c>
      <c r="F4985" s="11">
        <v>0</v>
      </c>
      <c r="G4985" s="11">
        <v>0</v>
      </c>
      <c r="H4985" s="11">
        <v>0</v>
      </c>
      <c r="I4985" s="51">
        <v>40</v>
      </c>
      <c r="J4985" s="51">
        <v>70</v>
      </c>
      <c r="K4985" s="51">
        <v>0</v>
      </c>
      <c r="L4985" s="51">
        <v>0</v>
      </c>
      <c r="M4985" s="51">
        <v>0</v>
      </c>
      <c r="N4985" s="52">
        <f>D4985*$D$3</f>
        <v>180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396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576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576</v>
      </c>
      <c r="AD4985" s="117"/>
    </row>
    <row r="4986" spans="1:30">
      <c r="A4986" s="99" t="s">
        <v>800</v>
      </c>
      <c r="B4986" s="93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801</v>
      </c>
      <c r="B4987" s="93">
        <v>20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802</v>
      </c>
      <c r="B4988" s="93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3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653</v>
      </c>
      <c r="B4990" s="93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08" t="s">
        <v>220</v>
      </c>
      <c r="C4991" s="50" t="s">
        <v>241</v>
      </c>
      <c r="D4991" s="11">
        <v>110</v>
      </c>
      <c r="E4991" s="11">
        <v>0</v>
      </c>
      <c r="F4991" s="11">
        <v>0</v>
      </c>
      <c r="G4991" s="11">
        <v>0</v>
      </c>
      <c r="H4991" s="11">
        <v>0</v>
      </c>
      <c r="I4991" s="51">
        <v>80</v>
      </c>
      <c r="J4991" s="51">
        <v>10</v>
      </c>
      <c r="K4991" s="51">
        <v>0</v>
      </c>
      <c r="L4991" s="51">
        <v>0</v>
      </c>
      <c r="M4991" s="51">
        <v>0</v>
      </c>
      <c r="N4991" s="52">
        <f>D4991*$D$3</f>
        <v>220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396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616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616</v>
      </c>
      <c r="AD4991" s="117"/>
    </row>
    <row r="4992" spans="1:30">
      <c r="A4992" s="99" t="s">
        <v>800</v>
      </c>
      <c r="B4992" s="91">
        <v>50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801</v>
      </c>
      <c r="B4993" s="91">
        <v>20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802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803</v>
      </c>
      <c r="B4995" s="91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653</v>
      </c>
      <c r="B4996" s="91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7"/>
      <c r="B4997" s="149" t="s">
        <v>221</v>
      </c>
      <c r="C4997" s="149"/>
      <c r="D4997" s="149"/>
      <c r="E4997" s="149"/>
      <c r="F4997" s="149"/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  <c r="Q4997" s="149"/>
      <c r="R4997" s="149"/>
      <c r="S4997" s="149"/>
      <c r="T4997" s="149"/>
      <c r="U4997" s="149"/>
      <c r="V4997" s="149"/>
      <c r="W4997" s="149"/>
      <c r="X4997" s="149"/>
      <c r="Y4997" s="149"/>
      <c r="Z4997" s="149"/>
      <c r="AA4997" s="149"/>
      <c r="AB4997" s="149"/>
      <c r="AC4997" s="18">
        <v>700</v>
      </c>
      <c r="AD4997" s="18"/>
    </row>
    <row r="4998" spans="1:30">
      <c r="A4998" s="106" t="s">
        <v>0</v>
      </c>
      <c r="B4998" s="87" t="s">
        <v>349</v>
      </c>
      <c r="C4998" s="21" t="s">
        <v>243</v>
      </c>
      <c r="D4998" s="12">
        <v>70</v>
      </c>
      <c r="E4998" s="12">
        <v>0</v>
      </c>
      <c r="F4998" s="12">
        <v>0</v>
      </c>
      <c r="G4998" s="12">
        <v>0</v>
      </c>
      <c r="H4998" s="12">
        <v>0</v>
      </c>
      <c r="I4998" s="13">
        <v>60</v>
      </c>
      <c r="J4998" s="13">
        <v>35</v>
      </c>
      <c r="K4998" s="13">
        <v>0</v>
      </c>
      <c r="L4998" s="13">
        <v>0</v>
      </c>
      <c r="M4998" s="13">
        <v>0</v>
      </c>
      <c r="N4998" s="14">
        <f>D4998*$D$3</f>
        <v>140</v>
      </c>
      <c r="O4998" s="14">
        <f>E4998*$E$3</f>
        <v>0</v>
      </c>
      <c r="P4998" s="14">
        <f>F4998*$F$3</f>
        <v>0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266</v>
      </c>
      <c r="T4998" s="14">
        <f>(O4998/100)*(K4998*$K$3)</f>
        <v>0</v>
      </c>
      <c r="U4998" s="14">
        <f>(P4998/100)*(K4998*$K$3)+(P4998/100)*(L4998*$L$3)</f>
        <v>0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406</v>
      </c>
      <c r="Y4998" s="14">
        <f>O4998+T4998</f>
        <v>0</v>
      </c>
      <c r="Z4998" s="14">
        <f>P4998+U4998</f>
        <v>0</v>
      </c>
      <c r="AA4998" s="14">
        <f>Q4998+V4998</f>
        <v>0</v>
      </c>
      <c r="AB4998" s="14">
        <f>R4998+W4998</f>
        <v>0</v>
      </c>
      <c r="AC4998" s="15">
        <f>ROUND(X4998+Y4998+Z4998+AA4998+AB4998,1)</f>
        <v>406</v>
      </c>
      <c r="AD4998" s="48"/>
    </row>
    <row r="4999" spans="1:30">
      <c r="A4999" s="99" t="s">
        <v>800</v>
      </c>
      <c r="B4999" s="87">
        <v>10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801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802</v>
      </c>
      <c r="B5001" s="87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653</v>
      </c>
      <c r="B5003" s="87"/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106" t="s">
        <v>0</v>
      </c>
      <c r="B5004" s="116" t="s">
        <v>350</v>
      </c>
      <c r="C5004" s="50" t="s">
        <v>243</v>
      </c>
      <c r="D5004" s="11">
        <v>76</v>
      </c>
      <c r="E5004" s="11">
        <v>0</v>
      </c>
      <c r="F5004" s="11">
        <v>0</v>
      </c>
      <c r="G5004" s="11">
        <v>0</v>
      </c>
      <c r="H5004" s="11">
        <v>0</v>
      </c>
      <c r="I5004" s="51">
        <v>60</v>
      </c>
      <c r="J5004" s="51">
        <v>35</v>
      </c>
      <c r="K5004" s="51">
        <v>0</v>
      </c>
      <c r="L5004" s="51">
        <v>0</v>
      </c>
      <c r="M5004" s="51">
        <v>0</v>
      </c>
      <c r="N5004" s="52">
        <f>D5004*$D$3</f>
        <v>152</v>
      </c>
      <c r="O5004" s="52">
        <f>E5004*$E$3</f>
        <v>0</v>
      </c>
      <c r="P5004" s="52">
        <f>F5004*$F$3</f>
        <v>0</v>
      </c>
      <c r="Q5004" s="52">
        <f>G5004*$G$3</f>
        <v>0</v>
      </c>
      <c r="R5004" s="52">
        <f>H5004*$H$3</f>
        <v>0</v>
      </c>
      <c r="S5004" s="52">
        <f>(N5004/100)*(I5004*$I$3)+(N5004/100)*(J5004*$J$3)</f>
        <v>288.8</v>
      </c>
      <c r="T5004" s="52">
        <f>(O5004/100)*(K5004*$K$3)</f>
        <v>0</v>
      </c>
      <c r="U5004" s="52">
        <f>(P5004/100)*(K5004*$K$3)+(P5004/100)*(L5004*$L$3)</f>
        <v>0</v>
      </c>
      <c r="V5004" s="52">
        <f>(Q5004/100)*(L5004*$L$3)</f>
        <v>0</v>
      </c>
      <c r="W5004" s="52">
        <f>(R5004/100)*(K5004*$K$3)+(R5004/100)*(L5004*$L$3)</f>
        <v>0</v>
      </c>
      <c r="X5004" s="52">
        <f>N5004+S5004</f>
        <v>440.8</v>
      </c>
      <c r="Y5004" s="52">
        <f>O5004+T5004</f>
        <v>0</v>
      </c>
      <c r="Z5004" s="52">
        <f>P5004+U5004</f>
        <v>0</v>
      </c>
      <c r="AA5004" s="52">
        <f>Q5004+V5004</f>
        <v>0</v>
      </c>
      <c r="AB5004" s="52">
        <f>R5004+W5004</f>
        <v>0</v>
      </c>
      <c r="AC5004" s="53">
        <f>ROUND(X5004+Y5004+Z5004+AA5004+AB5004,1)</f>
        <v>440.8</v>
      </c>
      <c r="AD5004" s="117"/>
    </row>
    <row r="5005" spans="1:30">
      <c r="A5005" s="99" t="s">
        <v>800</v>
      </c>
      <c r="B5005" s="87">
        <v>16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801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 ht="14.25" customHeight="1">
      <c r="A5007" s="99" t="s">
        <v>802</v>
      </c>
      <c r="B5007" s="87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653</v>
      </c>
      <c r="B5009" s="87"/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106" t="s">
        <v>0</v>
      </c>
      <c r="B5010" s="116" t="s">
        <v>222</v>
      </c>
      <c r="C5010" s="50" t="s">
        <v>243</v>
      </c>
      <c r="D5010" s="11">
        <v>80</v>
      </c>
      <c r="E5010" s="11">
        <v>0</v>
      </c>
      <c r="F5010" s="11">
        <v>0</v>
      </c>
      <c r="G5010" s="11">
        <v>0</v>
      </c>
      <c r="H5010" s="11">
        <v>0</v>
      </c>
      <c r="I5010" s="51">
        <v>60</v>
      </c>
      <c r="J5010" s="51">
        <v>40</v>
      </c>
      <c r="K5010" s="51">
        <v>0</v>
      </c>
      <c r="L5010" s="51">
        <v>0</v>
      </c>
      <c r="M5010" s="51">
        <v>0</v>
      </c>
      <c r="N5010" s="52">
        <f>D5010*$D$3</f>
        <v>160</v>
      </c>
      <c r="O5010" s="52">
        <f>E5010*$E$3</f>
        <v>0</v>
      </c>
      <c r="P5010" s="52">
        <f>F5010*$F$3</f>
        <v>0</v>
      </c>
      <c r="Q5010" s="52">
        <f>G5010*$G$3</f>
        <v>0</v>
      </c>
      <c r="R5010" s="52">
        <f>H5010*$H$3</f>
        <v>0</v>
      </c>
      <c r="S5010" s="52">
        <f>(N5010/100)*(I5010*$I$3)+(N5010/100)*(J5010*$J$3)</f>
        <v>320</v>
      </c>
      <c r="T5010" s="52">
        <f>(O5010/100)*(K5010*$K$3)</f>
        <v>0</v>
      </c>
      <c r="U5010" s="52">
        <f>(P5010/100)*(K5010*$K$3)+(P5010/100)*(L5010*$L$3)</f>
        <v>0</v>
      </c>
      <c r="V5010" s="52">
        <f>(Q5010/100)*(L5010*$L$3)</f>
        <v>0</v>
      </c>
      <c r="W5010" s="52">
        <f>(R5010/100)*(K5010*$K$3)+(R5010/100)*(L5010*$L$3)</f>
        <v>0</v>
      </c>
      <c r="X5010" s="52">
        <f>N5010+S5010</f>
        <v>480</v>
      </c>
      <c r="Y5010" s="52">
        <f>O5010+T5010</f>
        <v>0</v>
      </c>
      <c r="Z5010" s="52">
        <f>P5010+U5010</f>
        <v>0</v>
      </c>
      <c r="AA5010" s="52">
        <f>Q5010+V5010</f>
        <v>0</v>
      </c>
      <c r="AB5010" s="52">
        <f>R5010+W5010</f>
        <v>0</v>
      </c>
      <c r="AC5010" s="53">
        <f>ROUND(X5010+Y5010+Z5010+AA5010+AB5010,1)</f>
        <v>480</v>
      </c>
      <c r="AD5010" s="117"/>
    </row>
    <row r="5011" spans="1:30">
      <c r="A5011" s="99" t="s">
        <v>800</v>
      </c>
      <c r="B5011" s="87">
        <v>30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801</v>
      </c>
      <c r="B5012" s="87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802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653</v>
      </c>
      <c r="B5015" s="87"/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106" t="s">
        <v>0</v>
      </c>
      <c r="B5016" s="108" t="s">
        <v>223</v>
      </c>
      <c r="C5016" s="50" t="s">
        <v>241</v>
      </c>
      <c r="D5016" s="11">
        <v>78</v>
      </c>
      <c r="E5016" s="11">
        <v>0</v>
      </c>
      <c r="F5016" s="11">
        <v>0</v>
      </c>
      <c r="G5016" s="11">
        <v>0</v>
      </c>
      <c r="H5016" s="11">
        <v>0</v>
      </c>
      <c r="I5016" s="51">
        <v>80</v>
      </c>
      <c r="J5016" s="51">
        <v>20</v>
      </c>
      <c r="K5016" s="51">
        <v>0</v>
      </c>
      <c r="L5016" s="51">
        <v>0</v>
      </c>
      <c r="M5016" s="51">
        <v>0</v>
      </c>
      <c r="N5016" s="52">
        <f>D5016*$D$3</f>
        <v>156</v>
      </c>
      <c r="O5016" s="52">
        <f>E5016*$E$3</f>
        <v>0</v>
      </c>
      <c r="P5016" s="52">
        <f>F5016*$F$3</f>
        <v>0</v>
      </c>
      <c r="Q5016" s="52">
        <f>G5016*$G$3</f>
        <v>0</v>
      </c>
      <c r="R5016" s="52">
        <f>H5016*$H$3</f>
        <v>0</v>
      </c>
      <c r="S5016" s="52">
        <f>(N5016/100)*(I5016*$I$3)+(N5016/100)*(J5016*$J$3)</f>
        <v>312</v>
      </c>
      <c r="T5016" s="52">
        <f>(O5016/100)*(K5016*$K$3)</f>
        <v>0</v>
      </c>
      <c r="U5016" s="52">
        <f>(P5016/100)*(K5016*$K$3)+(P5016/100)*(L5016*$L$3)</f>
        <v>0</v>
      </c>
      <c r="V5016" s="52">
        <f>(Q5016/100)*(L5016*$L$3)</f>
        <v>0</v>
      </c>
      <c r="W5016" s="52">
        <f>(R5016/100)*(K5016*$K$3)+(R5016/100)*(L5016*$L$3)</f>
        <v>0</v>
      </c>
      <c r="X5016" s="52">
        <f>N5016+S5016</f>
        <v>468</v>
      </c>
      <c r="Y5016" s="52">
        <f>O5016+T5016</f>
        <v>0</v>
      </c>
      <c r="Z5016" s="52">
        <f>P5016+U5016</f>
        <v>0</v>
      </c>
      <c r="AA5016" s="52">
        <f>Q5016+V5016</f>
        <v>0</v>
      </c>
      <c r="AB5016" s="52">
        <f>R5016+W5016</f>
        <v>0</v>
      </c>
      <c r="AC5016" s="53">
        <f>ROUND(X5016+Y5016+Z5016+AA5016+AB5016,1)</f>
        <v>468</v>
      </c>
      <c r="AD5016" s="117"/>
    </row>
    <row r="5017" spans="1:30">
      <c r="A5017" s="99" t="s">
        <v>800</v>
      </c>
      <c r="B5017" s="91">
        <v>32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801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802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1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653</v>
      </c>
      <c r="B5021" s="91"/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106" t="s">
        <v>0</v>
      </c>
      <c r="B5022" s="92" t="s">
        <v>224</v>
      </c>
      <c r="C5022" s="50" t="s">
        <v>241</v>
      </c>
      <c r="D5022" s="11">
        <v>70</v>
      </c>
      <c r="E5022" s="11">
        <v>0</v>
      </c>
      <c r="F5022" s="11">
        <v>0</v>
      </c>
      <c r="G5022" s="11">
        <v>0</v>
      </c>
      <c r="H5022" s="11">
        <v>0</v>
      </c>
      <c r="I5022" s="51">
        <v>40</v>
      </c>
      <c r="J5022" s="51">
        <v>20</v>
      </c>
      <c r="K5022" s="51">
        <v>0</v>
      </c>
      <c r="L5022" s="51">
        <v>50</v>
      </c>
      <c r="M5022" s="51">
        <v>0</v>
      </c>
      <c r="N5022" s="52">
        <f>D5022*$D$3</f>
        <v>140</v>
      </c>
      <c r="O5022" s="52">
        <f>E5022*$E$3</f>
        <v>0</v>
      </c>
      <c r="P5022" s="52">
        <f>F5022*$F$3</f>
        <v>0</v>
      </c>
      <c r="Q5022" s="52">
        <f>G5022*$G$3</f>
        <v>0</v>
      </c>
      <c r="R5022" s="52">
        <f>H5022*$H$3</f>
        <v>0</v>
      </c>
      <c r="S5022" s="52">
        <f>(N5022/100)*(I5022*$I$3)+(N5022/100)*(J5022*$J$3)+(N5022/100)*(L5022*$L$3)</f>
        <v>308</v>
      </c>
      <c r="T5022" s="52">
        <f>(O5022/100)*(K5022*$K$3)</f>
        <v>0</v>
      </c>
      <c r="U5022" s="52">
        <f>(P5022/100)*(K5022*$K$3)+(P5022/100)*(L5022*$L$3)</f>
        <v>0</v>
      </c>
      <c r="V5022" s="52">
        <f>(Q5022/100)*(L5022*$L$3)</f>
        <v>0</v>
      </c>
      <c r="W5022" s="52">
        <f>(R5022/100)*(K5022*$K$3)+(R5022/100)*(L5022*$L$3)</f>
        <v>0</v>
      </c>
      <c r="X5022" s="52">
        <f>N5022+S5022</f>
        <v>448</v>
      </c>
      <c r="Y5022" s="52">
        <f>O5022+T5022</f>
        <v>0</v>
      </c>
      <c r="Z5022" s="52">
        <f>P5022+U5022</f>
        <v>0</v>
      </c>
      <c r="AA5022" s="52">
        <f>Q5022+V5022</f>
        <v>0</v>
      </c>
      <c r="AB5022" s="52">
        <f>R5022+W5022</f>
        <v>0</v>
      </c>
      <c r="AC5022" s="53">
        <f>ROUND(X5022+Y5022+Z5022+AA5022+AB5022,1)</f>
        <v>448</v>
      </c>
      <c r="AD5022" s="117" t="s">
        <v>329</v>
      </c>
    </row>
    <row r="5023" spans="1:30">
      <c r="A5023" s="99" t="s">
        <v>800</v>
      </c>
      <c r="B5023" s="93">
        <v>18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801</v>
      </c>
      <c r="B5024" s="93">
        <v>12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802</v>
      </c>
      <c r="B5025" s="93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3">
        <v>10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653</v>
      </c>
      <c r="B5027" s="93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08" t="s">
        <v>225</v>
      </c>
      <c r="C5028" s="50" t="s">
        <v>241</v>
      </c>
      <c r="D5028" s="11">
        <v>80</v>
      </c>
      <c r="E5028" s="11">
        <v>0</v>
      </c>
      <c r="F5028" s="11">
        <v>0</v>
      </c>
      <c r="G5028" s="11">
        <v>0</v>
      </c>
      <c r="H5028" s="11">
        <v>0</v>
      </c>
      <c r="I5028" s="51">
        <v>15</v>
      </c>
      <c r="J5028" s="51">
        <v>15</v>
      </c>
      <c r="K5028" s="51">
        <v>0</v>
      </c>
      <c r="L5028" s="51">
        <v>0</v>
      </c>
      <c r="M5028" s="51">
        <v>0</v>
      </c>
      <c r="N5028" s="52">
        <f>D5028*$D$3</f>
        <v>160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96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256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256</v>
      </c>
      <c r="AD5028" s="117" t="s">
        <v>995</v>
      </c>
    </row>
    <row r="5029" spans="1:30">
      <c r="A5029" s="99" t="s">
        <v>800</v>
      </c>
      <c r="B5029" s="91">
        <v>25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91">
        <v>15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1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91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92" t="s">
        <v>226</v>
      </c>
      <c r="C5034" s="50" t="s">
        <v>242</v>
      </c>
      <c r="D5034" s="11">
        <v>80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50</v>
      </c>
      <c r="K5034" s="51">
        <v>0</v>
      </c>
      <c r="L5034" s="51">
        <v>0</v>
      </c>
      <c r="M5034" s="51">
        <v>0</v>
      </c>
      <c r="N5034" s="52">
        <f>D5034*$D$3</f>
        <v>160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352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512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512</v>
      </c>
      <c r="AD5034" s="117"/>
    </row>
    <row r="5035" spans="1:30">
      <c r="A5035" s="99" t="s">
        <v>800</v>
      </c>
      <c r="B5035" s="93">
        <v>35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93">
        <v>20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93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93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93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9"/>
      <c r="B5040" s="149" t="s">
        <v>351</v>
      </c>
      <c r="C5040" s="149"/>
      <c r="D5040" s="149"/>
      <c r="E5040" s="149"/>
      <c r="F5040" s="149"/>
      <c r="G5040" s="149"/>
      <c r="H5040" s="149"/>
      <c r="I5040" s="149"/>
      <c r="J5040" s="149"/>
      <c r="K5040" s="149"/>
      <c r="L5040" s="149"/>
      <c r="M5040" s="149"/>
      <c r="N5040" s="149"/>
      <c r="O5040" s="149"/>
      <c r="P5040" s="149"/>
      <c r="Q5040" s="149"/>
      <c r="R5040" s="149"/>
      <c r="S5040" s="149"/>
      <c r="T5040" s="149"/>
      <c r="U5040" s="149"/>
      <c r="V5040" s="149"/>
      <c r="W5040" s="149"/>
      <c r="X5040" s="149"/>
      <c r="Y5040" s="149"/>
      <c r="Z5040" s="149"/>
      <c r="AA5040" s="149"/>
      <c r="AB5040" s="149"/>
      <c r="AC5040" s="18">
        <v>400</v>
      </c>
      <c r="AD5040" s="18"/>
    </row>
    <row r="5041" spans="1:30">
      <c r="A5041" s="99"/>
      <c r="B5041" s="91" t="s">
        <v>196</v>
      </c>
      <c r="C5041" s="21" t="s">
        <v>243</v>
      </c>
      <c r="D5041" s="12">
        <v>20</v>
      </c>
      <c r="E5041" s="12">
        <v>0</v>
      </c>
      <c r="F5041" s="12">
        <v>0</v>
      </c>
      <c r="G5041" s="12">
        <v>0</v>
      </c>
      <c r="H5041" s="12">
        <v>0</v>
      </c>
      <c r="I5041" s="13">
        <v>500</v>
      </c>
      <c r="J5041" s="13">
        <v>500</v>
      </c>
      <c r="K5041" s="13">
        <v>0</v>
      </c>
      <c r="L5041" s="13">
        <v>0</v>
      </c>
      <c r="M5041" s="13">
        <v>0</v>
      </c>
      <c r="N5041" s="14">
        <f>D5041</f>
        <v>20</v>
      </c>
      <c r="O5041" s="14">
        <f>E5041</f>
        <v>0</v>
      </c>
      <c r="P5041" s="14">
        <f>F5041</f>
        <v>0</v>
      </c>
      <c r="Q5041" s="14">
        <f>G5041</f>
        <v>0</v>
      </c>
      <c r="R5041" s="14">
        <f>H5041</f>
        <v>0</v>
      </c>
      <c r="S5041" s="14">
        <f>(N5041/100)*(I5041)+(N5041/100)*(J5041)</f>
        <v>200</v>
      </c>
      <c r="T5041" s="14">
        <f>(O5041/100)*(K5041)</f>
        <v>0</v>
      </c>
      <c r="U5041" s="14">
        <f>(P5041/100)*(K5041)+(P5041/100)*(L5041)</f>
        <v>0</v>
      </c>
      <c r="V5041" s="14">
        <f>(Q5041/100)*(L5041)</f>
        <v>0</v>
      </c>
      <c r="W5041" s="14">
        <f>(R5041/100)*(K5041)+(R5041/100)*(L5041)</f>
        <v>0</v>
      </c>
      <c r="X5041" s="14">
        <f>N5041+S5041</f>
        <v>220</v>
      </c>
      <c r="Y5041" s="14">
        <f>O5041+T5041</f>
        <v>0</v>
      </c>
      <c r="Z5041" s="14">
        <f>P5041+U5041</f>
        <v>0</v>
      </c>
      <c r="AA5041" s="14">
        <f>Q5041+V5041</f>
        <v>0</v>
      </c>
      <c r="AB5041" s="14">
        <f>R5041+W5041</f>
        <v>0</v>
      </c>
      <c r="AC5041" s="15">
        <f>ROUND(X5041+Y5041+Z5041+AA5041+AB5041,1)</f>
        <v>220</v>
      </c>
      <c r="AD5041" s="48">
        <v>0</v>
      </c>
    </row>
    <row r="5042" spans="1:30">
      <c r="A5042" s="107"/>
      <c r="B5042" s="149" t="s">
        <v>461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0</v>
      </c>
      <c r="AD5042" s="18"/>
    </row>
    <row r="5043" spans="1:30">
      <c r="A5043" s="99"/>
      <c r="B5043" s="87" t="s">
        <v>462</v>
      </c>
      <c r="C5043" s="21" t="s">
        <v>243</v>
      </c>
      <c r="D5043" s="12">
        <v>67</v>
      </c>
      <c r="E5043" s="12">
        <v>0</v>
      </c>
      <c r="F5043" s="12">
        <v>0</v>
      </c>
      <c r="G5043" s="12">
        <v>0</v>
      </c>
      <c r="H5043" s="12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D5043*$D$3</f>
        <v>134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50.92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184.92000000000002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184.9</v>
      </c>
      <c r="AD5043" s="48"/>
    </row>
    <row r="5044" spans="1:30">
      <c r="A5044" s="99"/>
      <c r="B5044" s="87" t="s">
        <v>463</v>
      </c>
      <c r="C5044" s="21" t="s">
        <v>243</v>
      </c>
      <c r="D5044" s="12">
        <v>70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ref="N5044:N5084" si="1555">D5044*$D$3</f>
        <v>140</v>
      </c>
      <c r="O5044" s="14">
        <f t="shared" ref="O5044:O5084" si="1556">E5044*$E$3</f>
        <v>0</v>
      </c>
      <c r="P5044" s="14">
        <f t="shared" ref="P5044:P5084" si="1557">F5044*$F$3</f>
        <v>0</v>
      </c>
      <c r="Q5044" s="14">
        <f t="shared" ref="Q5044:Q5084" si="1558">G5044*$G$3</f>
        <v>0</v>
      </c>
      <c r="R5044" s="14">
        <f t="shared" ref="R5044:R5084" si="1559">H5044*$H$3</f>
        <v>0</v>
      </c>
      <c r="S5044" s="14">
        <f t="shared" ref="S5044:S5084" si="1560">(N5044/100)*(I5044*$I$3)+(N5044/100)*(J5044*$J$3)</f>
        <v>56</v>
      </c>
      <c r="T5044" s="14">
        <f t="shared" ref="T5044:T5084" si="1561">(O5044/100)*(K5044*$K$3)</f>
        <v>0</v>
      </c>
      <c r="U5044" s="14">
        <f t="shared" ref="U5044:U5084" si="1562">(P5044/100)*(K5044*$K$3)+(P5044/100)*(L5044*$L$3)</f>
        <v>0</v>
      </c>
      <c r="V5044" s="14">
        <f t="shared" ref="V5044:V5084" si="1563">(Q5044/100)*(L5044*$L$3)</f>
        <v>0</v>
      </c>
      <c r="W5044" s="14">
        <f t="shared" ref="W5044:W5084" si="1564">(R5044/100)*(K5044*$K$3)+(R5044/100)*(L5044*$L$3)</f>
        <v>0</v>
      </c>
      <c r="X5044" s="14">
        <f t="shared" ref="X5044:X5084" si="1565">N5044+S5044</f>
        <v>196</v>
      </c>
      <c r="Y5044" s="14">
        <f t="shared" ref="Y5044:Y5084" si="1566">O5044+T5044</f>
        <v>0</v>
      </c>
      <c r="Z5044" s="14">
        <f t="shared" ref="Z5044:Z5084" si="1567">P5044+U5044</f>
        <v>0</v>
      </c>
      <c r="AA5044" s="14">
        <f t="shared" ref="AA5044:AA5084" si="1568">Q5044+V5044</f>
        <v>0</v>
      </c>
      <c r="AB5044" s="14">
        <f t="shared" ref="AB5044:AB5084" si="1569">R5044+W5044</f>
        <v>0</v>
      </c>
      <c r="AC5044" s="15">
        <f t="shared" ref="AC5044:AC5084" si="1570">ROUND(X5044+Y5044+Z5044+AA5044+AB5044,1)</f>
        <v>196</v>
      </c>
      <c r="AD5044" s="48"/>
    </row>
    <row r="5045" spans="1:30">
      <c r="A5045" s="99"/>
      <c r="B5045" s="87" t="s">
        <v>464</v>
      </c>
      <c r="C5045" s="21" t="s">
        <v>243</v>
      </c>
      <c r="D5045" s="12">
        <v>79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5"/>
        <v>158</v>
      </c>
      <c r="O5045" s="14">
        <f t="shared" si="1556"/>
        <v>0</v>
      </c>
      <c r="P5045" s="14">
        <f t="shared" si="1557"/>
        <v>0</v>
      </c>
      <c r="Q5045" s="14">
        <f t="shared" si="1558"/>
        <v>0</v>
      </c>
      <c r="R5045" s="14">
        <f t="shared" si="1559"/>
        <v>0</v>
      </c>
      <c r="S5045" s="14">
        <f t="shared" si="1560"/>
        <v>94.800000000000011</v>
      </c>
      <c r="T5045" s="14">
        <f t="shared" si="1561"/>
        <v>0</v>
      </c>
      <c r="U5045" s="14">
        <f t="shared" si="1562"/>
        <v>0</v>
      </c>
      <c r="V5045" s="14">
        <f t="shared" si="1563"/>
        <v>0</v>
      </c>
      <c r="W5045" s="14">
        <f t="shared" si="1564"/>
        <v>0</v>
      </c>
      <c r="X5045" s="14">
        <f t="shared" si="1565"/>
        <v>252.8</v>
      </c>
      <c r="Y5045" s="14">
        <f t="shared" si="1566"/>
        <v>0</v>
      </c>
      <c r="Z5045" s="14">
        <f t="shared" si="1567"/>
        <v>0</v>
      </c>
      <c r="AA5045" s="14">
        <f t="shared" si="1568"/>
        <v>0</v>
      </c>
      <c r="AB5045" s="14">
        <f t="shared" si="1569"/>
        <v>0</v>
      </c>
      <c r="AC5045" s="15">
        <f t="shared" si="1570"/>
        <v>252.8</v>
      </c>
      <c r="AD5045" s="48"/>
    </row>
    <row r="5046" spans="1:30">
      <c r="A5046" s="99"/>
      <c r="B5046" s="87" t="s">
        <v>465</v>
      </c>
      <c r="C5046" s="21" t="s">
        <v>243</v>
      </c>
      <c r="D5046" s="12">
        <v>78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5"/>
        <v>156</v>
      </c>
      <c r="O5046" s="14">
        <f t="shared" si="1556"/>
        <v>0</v>
      </c>
      <c r="P5046" s="14">
        <f t="shared" si="1557"/>
        <v>0</v>
      </c>
      <c r="Q5046" s="14">
        <f t="shared" si="1558"/>
        <v>0</v>
      </c>
      <c r="R5046" s="14">
        <f t="shared" si="1559"/>
        <v>0</v>
      </c>
      <c r="S5046" s="14">
        <f t="shared" si="1560"/>
        <v>93.600000000000009</v>
      </c>
      <c r="T5046" s="14">
        <f t="shared" si="1561"/>
        <v>0</v>
      </c>
      <c r="U5046" s="14">
        <f t="shared" si="1562"/>
        <v>0</v>
      </c>
      <c r="V5046" s="14">
        <f t="shared" si="1563"/>
        <v>0</v>
      </c>
      <c r="W5046" s="14">
        <f t="shared" si="1564"/>
        <v>0</v>
      </c>
      <c r="X5046" s="14">
        <f t="shared" si="1565"/>
        <v>249.60000000000002</v>
      </c>
      <c r="Y5046" s="14">
        <f t="shared" si="1566"/>
        <v>0</v>
      </c>
      <c r="Z5046" s="14">
        <f t="shared" si="1567"/>
        <v>0</v>
      </c>
      <c r="AA5046" s="14">
        <f t="shared" si="1568"/>
        <v>0</v>
      </c>
      <c r="AB5046" s="14">
        <f t="shared" si="1569"/>
        <v>0</v>
      </c>
      <c r="AC5046" s="15">
        <f t="shared" si="1570"/>
        <v>249.6</v>
      </c>
      <c r="AD5046" s="48"/>
    </row>
    <row r="5047" spans="1:30">
      <c r="A5047" s="99"/>
      <c r="B5047" s="87" t="s">
        <v>466</v>
      </c>
      <c r="C5047" s="21" t="s">
        <v>243</v>
      </c>
      <c r="D5047" s="12">
        <v>72</v>
      </c>
      <c r="E5047" s="12">
        <v>0</v>
      </c>
      <c r="F5047" s="12">
        <v>0</v>
      </c>
      <c r="G5047" s="12">
        <v>0</v>
      </c>
      <c r="H5047" s="12">
        <v>0</v>
      </c>
      <c r="I5047" s="13">
        <v>20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5"/>
        <v>144</v>
      </c>
      <c r="O5047" s="14">
        <f t="shared" si="1556"/>
        <v>0</v>
      </c>
      <c r="P5047" s="14">
        <f t="shared" si="1557"/>
        <v>0</v>
      </c>
      <c r="Q5047" s="14">
        <f t="shared" si="1558"/>
        <v>0</v>
      </c>
      <c r="R5047" s="14">
        <f t="shared" si="1559"/>
        <v>0</v>
      </c>
      <c r="S5047" s="14">
        <f t="shared" si="1560"/>
        <v>57.599999999999994</v>
      </c>
      <c r="T5047" s="14">
        <f t="shared" si="1561"/>
        <v>0</v>
      </c>
      <c r="U5047" s="14">
        <f t="shared" si="1562"/>
        <v>0</v>
      </c>
      <c r="V5047" s="14">
        <f t="shared" si="1563"/>
        <v>0</v>
      </c>
      <c r="W5047" s="14">
        <f t="shared" si="1564"/>
        <v>0</v>
      </c>
      <c r="X5047" s="14">
        <f t="shared" si="1565"/>
        <v>201.6</v>
      </c>
      <c r="Y5047" s="14">
        <f t="shared" si="1566"/>
        <v>0</v>
      </c>
      <c r="Z5047" s="14">
        <f t="shared" si="1567"/>
        <v>0</v>
      </c>
      <c r="AA5047" s="14">
        <f t="shared" si="1568"/>
        <v>0</v>
      </c>
      <c r="AB5047" s="14">
        <f t="shared" si="1569"/>
        <v>0</v>
      </c>
      <c r="AC5047" s="15">
        <f t="shared" si="1570"/>
        <v>201.6</v>
      </c>
      <c r="AD5047" s="48"/>
    </row>
    <row r="5048" spans="1:30">
      <c r="A5048" s="99"/>
      <c r="B5048" s="87" t="s">
        <v>467</v>
      </c>
      <c r="C5048" s="21" t="s">
        <v>243</v>
      </c>
      <c r="D5048" s="12">
        <v>71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5"/>
        <v>142</v>
      </c>
      <c r="O5048" s="14">
        <f t="shared" si="1556"/>
        <v>0</v>
      </c>
      <c r="P5048" s="14">
        <f t="shared" si="1557"/>
        <v>0</v>
      </c>
      <c r="Q5048" s="14">
        <f t="shared" si="1558"/>
        <v>0</v>
      </c>
      <c r="R5048" s="14">
        <f t="shared" si="1559"/>
        <v>0</v>
      </c>
      <c r="S5048" s="14">
        <f t="shared" si="1560"/>
        <v>56.8</v>
      </c>
      <c r="T5048" s="14">
        <f t="shared" si="1561"/>
        <v>0</v>
      </c>
      <c r="U5048" s="14">
        <f t="shared" si="1562"/>
        <v>0</v>
      </c>
      <c r="V5048" s="14">
        <f t="shared" si="1563"/>
        <v>0</v>
      </c>
      <c r="W5048" s="14">
        <f t="shared" si="1564"/>
        <v>0</v>
      </c>
      <c r="X5048" s="14">
        <f t="shared" si="1565"/>
        <v>198.8</v>
      </c>
      <c r="Y5048" s="14">
        <f t="shared" si="1566"/>
        <v>0</v>
      </c>
      <c r="Z5048" s="14">
        <f t="shared" si="1567"/>
        <v>0</v>
      </c>
      <c r="AA5048" s="14">
        <f t="shared" si="1568"/>
        <v>0</v>
      </c>
      <c r="AB5048" s="14">
        <f t="shared" si="1569"/>
        <v>0</v>
      </c>
      <c r="AC5048" s="15">
        <f t="shared" si="1570"/>
        <v>198.8</v>
      </c>
      <c r="AD5048" s="48"/>
    </row>
    <row r="5049" spans="1:30">
      <c r="A5049" s="99"/>
      <c r="B5049" s="87" t="s">
        <v>468</v>
      </c>
      <c r="C5049" s="21" t="s">
        <v>243</v>
      </c>
      <c r="D5049" s="12">
        <v>78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5"/>
        <v>156</v>
      </c>
      <c r="O5049" s="14">
        <f t="shared" si="1556"/>
        <v>0</v>
      </c>
      <c r="P5049" s="14">
        <f t="shared" si="1557"/>
        <v>0</v>
      </c>
      <c r="Q5049" s="14">
        <f t="shared" si="1558"/>
        <v>0</v>
      </c>
      <c r="R5049" s="14">
        <f t="shared" si="1559"/>
        <v>0</v>
      </c>
      <c r="S5049" s="14">
        <f t="shared" si="1560"/>
        <v>93.600000000000009</v>
      </c>
      <c r="T5049" s="14">
        <f t="shared" si="1561"/>
        <v>0</v>
      </c>
      <c r="U5049" s="14">
        <f t="shared" si="1562"/>
        <v>0</v>
      </c>
      <c r="V5049" s="14">
        <f t="shared" si="1563"/>
        <v>0</v>
      </c>
      <c r="W5049" s="14">
        <f t="shared" si="1564"/>
        <v>0</v>
      </c>
      <c r="X5049" s="14">
        <f t="shared" si="1565"/>
        <v>249.60000000000002</v>
      </c>
      <c r="Y5049" s="14">
        <f t="shared" si="1566"/>
        <v>0</v>
      </c>
      <c r="Z5049" s="14">
        <f t="shared" si="1567"/>
        <v>0</v>
      </c>
      <c r="AA5049" s="14">
        <f t="shared" si="1568"/>
        <v>0</v>
      </c>
      <c r="AB5049" s="14">
        <f t="shared" si="1569"/>
        <v>0</v>
      </c>
      <c r="AC5049" s="15">
        <f t="shared" si="1570"/>
        <v>249.6</v>
      </c>
      <c r="AD5049" s="48"/>
    </row>
    <row r="5050" spans="1:30">
      <c r="A5050" s="99"/>
      <c r="B5050" s="87" t="s">
        <v>469</v>
      </c>
      <c r="C5050" s="21" t="s">
        <v>243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>
        <v>30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5"/>
        <v>160</v>
      </c>
      <c r="O5050" s="14">
        <f t="shared" si="1556"/>
        <v>0</v>
      </c>
      <c r="P5050" s="14">
        <f t="shared" si="1557"/>
        <v>0</v>
      </c>
      <c r="Q5050" s="14">
        <f t="shared" si="1558"/>
        <v>0</v>
      </c>
      <c r="R5050" s="14">
        <f t="shared" si="1559"/>
        <v>0</v>
      </c>
      <c r="S5050" s="14">
        <f t="shared" si="1560"/>
        <v>96</v>
      </c>
      <c r="T5050" s="14">
        <f t="shared" si="1561"/>
        <v>0</v>
      </c>
      <c r="U5050" s="14">
        <f t="shared" si="1562"/>
        <v>0</v>
      </c>
      <c r="V5050" s="14">
        <f t="shared" si="1563"/>
        <v>0</v>
      </c>
      <c r="W5050" s="14">
        <f t="shared" si="1564"/>
        <v>0</v>
      </c>
      <c r="X5050" s="14">
        <f t="shared" si="1565"/>
        <v>256</v>
      </c>
      <c r="Y5050" s="14">
        <f t="shared" si="1566"/>
        <v>0</v>
      </c>
      <c r="Z5050" s="14">
        <f t="shared" si="1567"/>
        <v>0</v>
      </c>
      <c r="AA5050" s="14">
        <f t="shared" si="1568"/>
        <v>0</v>
      </c>
      <c r="AB5050" s="14">
        <f t="shared" si="1569"/>
        <v>0</v>
      </c>
      <c r="AC5050" s="15">
        <f t="shared" si="1570"/>
        <v>256</v>
      </c>
      <c r="AD5050" s="48"/>
    </row>
    <row r="5051" spans="1:30">
      <c r="A5051" s="99"/>
      <c r="B5051" s="87" t="s">
        <v>470</v>
      </c>
      <c r="C5051" s="21" t="s">
        <v>243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>
        <v>50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5"/>
        <v>200</v>
      </c>
      <c r="O5051" s="14">
        <f t="shared" si="1556"/>
        <v>0</v>
      </c>
      <c r="P5051" s="14">
        <f t="shared" si="1557"/>
        <v>0</v>
      </c>
      <c r="Q5051" s="14">
        <f t="shared" si="1558"/>
        <v>0</v>
      </c>
      <c r="R5051" s="14">
        <f t="shared" si="1559"/>
        <v>0</v>
      </c>
      <c r="S5051" s="14">
        <f t="shared" si="1560"/>
        <v>200</v>
      </c>
      <c r="T5051" s="14">
        <f t="shared" si="1561"/>
        <v>0</v>
      </c>
      <c r="U5051" s="14">
        <f t="shared" si="1562"/>
        <v>0</v>
      </c>
      <c r="V5051" s="14">
        <f t="shared" si="1563"/>
        <v>0</v>
      </c>
      <c r="W5051" s="14">
        <f t="shared" si="1564"/>
        <v>0</v>
      </c>
      <c r="X5051" s="14">
        <f t="shared" si="1565"/>
        <v>400</v>
      </c>
      <c r="Y5051" s="14">
        <f t="shared" si="1566"/>
        <v>0</v>
      </c>
      <c r="Z5051" s="14">
        <f t="shared" si="1567"/>
        <v>0</v>
      </c>
      <c r="AA5051" s="14">
        <f t="shared" si="1568"/>
        <v>0</v>
      </c>
      <c r="AB5051" s="14">
        <f t="shared" si="1569"/>
        <v>0</v>
      </c>
      <c r="AC5051" s="15">
        <f t="shared" si="1570"/>
        <v>400</v>
      </c>
      <c r="AD5051" s="48"/>
    </row>
    <row r="5052" spans="1:30">
      <c r="A5052" s="99"/>
      <c r="B5052" s="87" t="s">
        <v>472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5"/>
        <v>138</v>
      </c>
      <c r="O5052" s="14">
        <f t="shared" si="1556"/>
        <v>0</v>
      </c>
      <c r="P5052" s="14">
        <f t="shared" si="1557"/>
        <v>0</v>
      </c>
      <c r="Q5052" s="14">
        <f t="shared" si="1558"/>
        <v>0</v>
      </c>
      <c r="R5052" s="14">
        <f t="shared" si="1559"/>
        <v>0</v>
      </c>
      <c r="S5052" s="14">
        <f t="shared" si="1560"/>
        <v>55.199999999999996</v>
      </c>
      <c r="T5052" s="14">
        <f t="shared" si="1561"/>
        <v>0</v>
      </c>
      <c r="U5052" s="14">
        <f t="shared" si="1562"/>
        <v>0</v>
      </c>
      <c r="V5052" s="14">
        <f t="shared" si="1563"/>
        <v>0</v>
      </c>
      <c r="W5052" s="14">
        <f t="shared" si="1564"/>
        <v>0</v>
      </c>
      <c r="X5052" s="14">
        <f t="shared" si="1565"/>
        <v>193.2</v>
      </c>
      <c r="Y5052" s="14">
        <f t="shared" si="1566"/>
        <v>0</v>
      </c>
      <c r="Z5052" s="14">
        <f t="shared" si="1567"/>
        <v>0</v>
      </c>
      <c r="AA5052" s="14">
        <f t="shared" si="1568"/>
        <v>0</v>
      </c>
      <c r="AB5052" s="14">
        <f t="shared" si="1569"/>
        <v>0</v>
      </c>
      <c r="AC5052" s="15">
        <f t="shared" si="1570"/>
        <v>193.2</v>
      </c>
      <c r="AD5052" s="48"/>
    </row>
    <row r="5053" spans="1:30">
      <c r="A5053" s="99"/>
      <c r="B5053" s="87" t="s">
        <v>473</v>
      </c>
      <c r="C5053" s="21" t="s">
        <v>243</v>
      </c>
      <c r="D5053" s="12">
        <v>69</v>
      </c>
      <c r="E5053" s="12">
        <v>0</v>
      </c>
      <c r="F5053" s="12">
        <v>0</v>
      </c>
      <c r="G5053" s="12">
        <v>0</v>
      </c>
      <c r="H5053" s="12">
        <v>0</v>
      </c>
      <c r="I5053" s="13">
        <v>20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5"/>
        <v>138</v>
      </c>
      <c r="O5053" s="14">
        <f t="shared" si="1556"/>
        <v>0</v>
      </c>
      <c r="P5053" s="14">
        <f t="shared" si="1557"/>
        <v>0</v>
      </c>
      <c r="Q5053" s="14">
        <f t="shared" si="1558"/>
        <v>0</v>
      </c>
      <c r="R5053" s="14">
        <f t="shared" si="1559"/>
        <v>0</v>
      </c>
      <c r="S5053" s="14">
        <f t="shared" si="1560"/>
        <v>55.199999999999996</v>
      </c>
      <c r="T5053" s="14">
        <f t="shared" si="1561"/>
        <v>0</v>
      </c>
      <c r="U5053" s="14">
        <f t="shared" si="1562"/>
        <v>0</v>
      </c>
      <c r="V5053" s="14">
        <f t="shared" si="1563"/>
        <v>0</v>
      </c>
      <c r="W5053" s="14">
        <f t="shared" si="1564"/>
        <v>0</v>
      </c>
      <c r="X5053" s="14">
        <f t="shared" si="1565"/>
        <v>193.2</v>
      </c>
      <c r="Y5053" s="14">
        <f t="shared" si="1566"/>
        <v>0</v>
      </c>
      <c r="Z5053" s="14">
        <f t="shared" si="1567"/>
        <v>0</v>
      </c>
      <c r="AA5053" s="14">
        <f t="shared" si="1568"/>
        <v>0</v>
      </c>
      <c r="AB5053" s="14">
        <f t="shared" si="1569"/>
        <v>0</v>
      </c>
      <c r="AC5053" s="15">
        <f t="shared" si="1570"/>
        <v>193.2</v>
      </c>
      <c r="AD5053" s="48"/>
    </row>
    <row r="5054" spans="1:30">
      <c r="A5054" s="99"/>
      <c r="B5054" s="87" t="s">
        <v>474</v>
      </c>
      <c r="C5054" s="21" t="s">
        <v>243</v>
      </c>
      <c r="D5054" s="12">
        <v>74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5"/>
        <v>148</v>
      </c>
      <c r="O5054" s="14">
        <f t="shared" si="1556"/>
        <v>0</v>
      </c>
      <c r="P5054" s="14">
        <f t="shared" si="1557"/>
        <v>0</v>
      </c>
      <c r="Q5054" s="14">
        <f t="shared" si="1558"/>
        <v>0</v>
      </c>
      <c r="R5054" s="14">
        <f t="shared" si="1559"/>
        <v>0</v>
      </c>
      <c r="S5054" s="14">
        <f t="shared" si="1560"/>
        <v>59.2</v>
      </c>
      <c r="T5054" s="14">
        <f t="shared" si="1561"/>
        <v>0</v>
      </c>
      <c r="U5054" s="14">
        <f t="shared" si="1562"/>
        <v>0</v>
      </c>
      <c r="V5054" s="14">
        <f t="shared" si="1563"/>
        <v>0</v>
      </c>
      <c r="W5054" s="14">
        <f t="shared" si="1564"/>
        <v>0</v>
      </c>
      <c r="X5054" s="14">
        <f t="shared" si="1565"/>
        <v>207.2</v>
      </c>
      <c r="Y5054" s="14">
        <f t="shared" si="1566"/>
        <v>0</v>
      </c>
      <c r="Z5054" s="14">
        <f t="shared" si="1567"/>
        <v>0</v>
      </c>
      <c r="AA5054" s="14">
        <f t="shared" si="1568"/>
        <v>0</v>
      </c>
      <c r="AB5054" s="14">
        <f t="shared" si="1569"/>
        <v>0</v>
      </c>
      <c r="AC5054" s="15">
        <f t="shared" si="1570"/>
        <v>207.2</v>
      </c>
      <c r="AD5054" s="48"/>
    </row>
    <row r="5055" spans="1:30">
      <c r="A5055" s="99"/>
      <c r="B5055" s="87" t="s">
        <v>475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5"/>
        <v>138</v>
      </c>
      <c r="O5055" s="14">
        <f t="shared" si="1556"/>
        <v>0</v>
      </c>
      <c r="P5055" s="14">
        <f t="shared" si="1557"/>
        <v>0</v>
      </c>
      <c r="Q5055" s="14">
        <f t="shared" si="1558"/>
        <v>0</v>
      </c>
      <c r="R5055" s="14">
        <f t="shared" si="1559"/>
        <v>0</v>
      </c>
      <c r="S5055" s="14">
        <f t="shared" si="1560"/>
        <v>55.199999999999996</v>
      </c>
      <c r="T5055" s="14">
        <f t="shared" si="1561"/>
        <v>0</v>
      </c>
      <c r="U5055" s="14">
        <f t="shared" si="1562"/>
        <v>0</v>
      </c>
      <c r="V5055" s="14">
        <f t="shared" si="1563"/>
        <v>0</v>
      </c>
      <c r="W5055" s="14">
        <f t="shared" si="1564"/>
        <v>0</v>
      </c>
      <c r="X5055" s="14">
        <f t="shared" si="1565"/>
        <v>193.2</v>
      </c>
      <c r="Y5055" s="14">
        <f t="shared" si="1566"/>
        <v>0</v>
      </c>
      <c r="Z5055" s="14">
        <f t="shared" si="1567"/>
        <v>0</v>
      </c>
      <c r="AA5055" s="14">
        <f t="shared" si="1568"/>
        <v>0</v>
      </c>
      <c r="AB5055" s="14">
        <f t="shared" si="1569"/>
        <v>0</v>
      </c>
      <c r="AC5055" s="15">
        <f t="shared" si="1570"/>
        <v>193.2</v>
      </c>
      <c r="AD5055" s="48"/>
    </row>
    <row r="5056" spans="1:30">
      <c r="A5056" s="99"/>
      <c r="B5056" s="87" t="s">
        <v>476</v>
      </c>
      <c r="C5056" s="21" t="s">
        <v>243</v>
      </c>
      <c r="D5056" s="12">
        <v>69</v>
      </c>
      <c r="E5056" s="12">
        <v>0</v>
      </c>
      <c r="F5056" s="12">
        <v>0</v>
      </c>
      <c r="G5056" s="12">
        <v>0</v>
      </c>
      <c r="H5056" s="12">
        <v>0</v>
      </c>
      <c r="I5056" s="13">
        <v>20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5"/>
        <v>138</v>
      </c>
      <c r="O5056" s="14">
        <f t="shared" si="1556"/>
        <v>0</v>
      </c>
      <c r="P5056" s="14">
        <f t="shared" si="1557"/>
        <v>0</v>
      </c>
      <c r="Q5056" s="14">
        <f t="shared" si="1558"/>
        <v>0</v>
      </c>
      <c r="R5056" s="14">
        <f t="shared" si="1559"/>
        <v>0</v>
      </c>
      <c r="S5056" s="14">
        <f t="shared" si="1560"/>
        <v>55.199999999999996</v>
      </c>
      <c r="T5056" s="14">
        <f t="shared" si="1561"/>
        <v>0</v>
      </c>
      <c r="U5056" s="14">
        <f t="shared" si="1562"/>
        <v>0</v>
      </c>
      <c r="V5056" s="14">
        <f t="shared" si="1563"/>
        <v>0</v>
      </c>
      <c r="W5056" s="14">
        <f t="shared" si="1564"/>
        <v>0</v>
      </c>
      <c r="X5056" s="14">
        <f t="shared" si="1565"/>
        <v>193.2</v>
      </c>
      <c r="Y5056" s="14">
        <f t="shared" si="1566"/>
        <v>0</v>
      </c>
      <c r="Z5056" s="14">
        <f t="shared" si="1567"/>
        <v>0</v>
      </c>
      <c r="AA5056" s="14">
        <f t="shared" si="1568"/>
        <v>0</v>
      </c>
      <c r="AB5056" s="14">
        <f t="shared" si="1569"/>
        <v>0</v>
      </c>
      <c r="AC5056" s="15">
        <f t="shared" si="1570"/>
        <v>193.2</v>
      </c>
      <c r="AD5056" s="48"/>
    </row>
    <row r="5057" spans="1:30">
      <c r="A5057" s="99"/>
      <c r="B5057" s="87" t="s">
        <v>477</v>
      </c>
      <c r="C5057" s="21" t="s">
        <v>243</v>
      </c>
      <c r="D5057" s="12">
        <v>90</v>
      </c>
      <c r="E5057" s="12">
        <v>0</v>
      </c>
      <c r="F5057" s="12">
        <v>0</v>
      </c>
      <c r="G5057" s="12">
        <v>0</v>
      </c>
      <c r="H5057" s="12">
        <v>0</v>
      </c>
      <c r="I5057" s="13">
        <v>50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5"/>
        <v>180</v>
      </c>
      <c r="O5057" s="14">
        <f t="shared" si="1556"/>
        <v>0</v>
      </c>
      <c r="P5057" s="14">
        <f t="shared" si="1557"/>
        <v>0</v>
      </c>
      <c r="Q5057" s="14">
        <f t="shared" si="1558"/>
        <v>0</v>
      </c>
      <c r="R5057" s="14">
        <f t="shared" si="1559"/>
        <v>0</v>
      </c>
      <c r="S5057" s="14">
        <f t="shared" si="1560"/>
        <v>180</v>
      </c>
      <c r="T5057" s="14">
        <f t="shared" si="1561"/>
        <v>0</v>
      </c>
      <c r="U5057" s="14">
        <f t="shared" si="1562"/>
        <v>0</v>
      </c>
      <c r="V5057" s="14">
        <f t="shared" si="1563"/>
        <v>0</v>
      </c>
      <c r="W5057" s="14">
        <f t="shared" si="1564"/>
        <v>0</v>
      </c>
      <c r="X5057" s="14">
        <f t="shared" si="1565"/>
        <v>360</v>
      </c>
      <c r="Y5057" s="14">
        <f t="shared" si="1566"/>
        <v>0</v>
      </c>
      <c r="Z5057" s="14">
        <f t="shared" si="1567"/>
        <v>0</v>
      </c>
      <c r="AA5057" s="14">
        <f t="shared" si="1568"/>
        <v>0</v>
      </c>
      <c r="AB5057" s="14">
        <f t="shared" si="1569"/>
        <v>0</v>
      </c>
      <c r="AC5057" s="15">
        <f t="shared" si="1570"/>
        <v>360</v>
      </c>
      <c r="AD5057" s="48"/>
    </row>
    <row r="5058" spans="1:30">
      <c r="A5058" s="99"/>
      <c r="B5058" s="87" t="s">
        <v>478</v>
      </c>
      <c r="C5058" s="21" t="s">
        <v>243</v>
      </c>
      <c r="D5058" s="12">
        <v>69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5"/>
        <v>138</v>
      </c>
      <c r="O5058" s="14">
        <f t="shared" si="1556"/>
        <v>0</v>
      </c>
      <c r="P5058" s="14">
        <f t="shared" si="1557"/>
        <v>0</v>
      </c>
      <c r="Q5058" s="14">
        <f t="shared" si="1558"/>
        <v>0</v>
      </c>
      <c r="R5058" s="14">
        <f t="shared" si="1559"/>
        <v>0</v>
      </c>
      <c r="S5058" s="14">
        <f t="shared" si="1560"/>
        <v>55.199999999999996</v>
      </c>
      <c r="T5058" s="14">
        <f t="shared" si="1561"/>
        <v>0</v>
      </c>
      <c r="U5058" s="14">
        <f t="shared" si="1562"/>
        <v>0</v>
      </c>
      <c r="V5058" s="14">
        <f t="shared" si="1563"/>
        <v>0</v>
      </c>
      <c r="W5058" s="14">
        <f t="shared" si="1564"/>
        <v>0</v>
      </c>
      <c r="X5058" s="14">
        <f t="shared" si="1565"/>
        <v>193.2</v>
      </c>
      <c r="Y5058" s="14">
        <f t="shared" si="1566"/>
        <v>0</v>
      </c>
      <c r="Z5058" s="14">
        <f t="shared" si="1567"/>
        <v>0</v>
      </c>
      <c r="AA5058" s="14">
        <f t="shared" si="1568"/>
        <v>0</v>
      </c>
      <c r="AB5058" s="14">
        <f t="shared" si="1569"/>
        <v>0</v>
      </c>
      <c r="AC5058" s="15">
        <f t="shared" si="1570"/>
        <v>193.2</v>
      </c>
      <c r="AD5058" s="48"/>
    </row>
    <row r="5059" spans="1:30">
      <c r="A5059" s="99"/>
      <c r="B5059" s="87" t="s">
        <v>479</v>
      </c>
      <c r="C5059" s="21" t="s">
        <v>243</v>
      </c>
      <c r="D5059" s="12">
        <v>69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5"/>
        <v>138</v>
      </c>
      <c r="O5059" s="14">
        <f t="shared" si="1556"/>
        <v>0</v>
      </c>
      <c r="P5059" s="14">
        <f t="shared" si="1557"/>
        <v>0</v>
      </c>
      <c r="Q5059" s="14">
        <f t="shared" si="1558"/>
        <v>0</v>
      </c>
      <c r="R5059" s="14">
        <f t="shared" si="1559"/>
        <v>0</v>
      </c>
      <c r="S5059" s="14">
        <f t="shared" si="1560"/>
        <v>55.199999999999996</v>
      </c>
      <c r="T5059" s="14">
        <f t="shared" si="1561"/>
        <v>0</v>
      </c>
      <c r="U5059" s="14">
        <f t="shared" si="1562"/>
        <v>0</v>
      </c>
      <c r="V5059" s="14">
        <f t="shared" si="1563"/>
        <v>0</v>
      </c>
      <c r="W5059" s="14">
        <f t="shared" si="1564"/>
        <v>0</v>
      </c>
      <c r="X5059" s="14">
        <f t="shared" si="1565"/>
        <v>193.2</v>
      </c>
      <c r="Y5059" s="14">
        <f t="shared" si="1566"/>
        <v>0</v>
      </c>
      <c r="Z5059" s="14">
        <f t="shared" si="1567"/>
        <v>0</v>
      </c>
      <c r="AA5059" s="14">
        <f t="shared" si="1568"/>
        <v>0</v>
      </c>
      <c r="AB5059" s="14">
        <f t="shared" si="1569"/>
        <v>0</v>
      </c>
      <c r="AC5059" s="15">
        <f t="shared" si="1570"/>
        <v>193.2</v>
      </c>
      <c r="AD5059" s="48"/>
    </row>
    <row r="5060" spans="1:30">
      <c r="A5060" s="99"/>
      <c r="B5060" s="87" t="s">
        <v>480</v>
      </c>
      <c r="C5060" s="21" t="s">
        <v>243</v>
      </c>
      <c r="D5060" s="12">
        <v>81</v>
      </c>
      <c r="E5060" s="12">
        <v>0</v>
      </c>
      <c r="F5060" s="12">
        <v>0</v>
      </c>
      <c r="G5060" s="12">
        <v>0</v>
      </c>
      <c r="H5060" s="12">
        <v>0</v>
      </c>
      <c r="I5060" s="13">
        <v>21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5"/>
        <v>162</v>
      </c>
      <c r="O5060" s="14">
        <f t="shared" si="1556"/>
        <v>0</v>
      </c>
      <c r="P5060" s="14">
        <f t="shared" si="1557"/>
        <v>0</v>
      </c>
      <c r="Q5060" s="14">
        <f t="shared" si="1558"/>
        <v>0</v>
      </c>
      <c r="R5060" s="14">
        <f t="shared" si="1559"/>
        <v>0</v>
      </c>
      <c r="S5060" s="14">
        <f t="shared" si="1560"/>
        <v>68.040000000000006</v>
      </c>
      <c r="T5060" s="14">
        <f t="shared" si="1561"/>
        <v>0</v>
      </c>
      <c r="U5060" s="14">
        <f t="shared" si="1562"/>
        <v>0</v>
      </c>
      <c r="V5060" s="14">
        <f t="shared" si="1563"/>
        <v>0</v>
      </c>
      <c r="W5060" s="14">
        <f t="shared" si="1564"/>
        <v>0</v>
      </c>
      <c r="X5060" s="14">
        <f t="shared" si="1565"/>
        <v>230.04000000000002</v>
      </c>
      <c r="Y5060" s="14">
        <f t="shared" si="1566"/>
        <v>0</v>
      </c>
      <c r="Z5060" s="14">
        <f t="shared" si="1567"/>
        <v>0</v>
      </c>
      <c r="AA5060" s="14">
        <f t="shared" si="1568"/>
        <v>0</v>
      </c>
      <c r="AB5060" s="14">
        <f t="shared" si="1569"/>
        <v>0</v>
      </c>
      <c r="AC5060" s="15">
        <f t="shared" si="1570"/>
        <v>230</v>
      </c>
      <c r="AD5060" s="48"/>
    </row>
    <row r="5061" spans="1:30">
      <c r="A5061" s="99"/>
      <c r="B5061" s="87" t="s">
        <v>481</v>
      </c>
      <c r="C5061" s="21" t="s">
        <v>243</v>
      </c>
      <c r="D5061" s="12">
        <v>76</v>
      </c>
      <c r="E5061" s="12">
        <v>0</v>
      </c>
      <c r="F5061" s="12">
        <v>0</v>
      </c>
      <c r="G5061" s="12">
        <v>0</v>
      </c>
      <c r="H5061" s="12">
        <v>0</v>
      </c>
      <c r="I5061" s="13">
        <v>21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5"/>
        <v>152</v>
      </c>
      <c r="O5061" s="14">
        <f t="shared" si="1556"/>
        <v>0</v>
      </c>
      <c r="P5061" s="14">
        <f t="shared" si="1557"/>
        <v>0</v>
      </c>
      <c r="Q5061" s="14">
        <f t="shared" si="1558"/>
        <v>0</v>
      </c>
      <c r="R5061" s="14">
        <f t="shared" si="1559"/>
        <v>0</v>
      </c>
      <c r="S5061" s="14">
        <f t="shared" si="1560"/>
        <v>63.84</v>
      </c>
      <c r="T5061" s="14">
        <f t="shared" si="1561"/>
        <v>0</v>
      </c>
      <c r="U5061" s="14">
        <f t="shared" si="1562"/>
        <v>0</v>
      </c>
      <c r="V5061" s="14">
        <f t="shared" si="1563"/>
        <v>0</v>
      </c>
      <c r="W5061" s="14">
        <f t="shared" si="1564"/>
        <v>0</v>
      </c>
      <c r="X5061" s="14">
        <f t="shared" si="1565"/>
        <v>215.84</v>
      </c>
      <c r="Y5061" s="14">
        <f t="shared" si="1566"/>
        <v>0</v>
      </c>
      <c r="Z5061" s="14">
        <f t="shared" si="1567"/>
        <v>0</v>
      </c>
      <c r="AA5061" s="14">
        <f t="shared" si="1568"/>
        <v>0</v>
      </c>
      <c r="AB5061" s="14">
        <f t="shared" si="1569"/>
        <v>0</v>
      </c>
      <c r="AC5061" s="15">
        <f t="shared" si="1570"/>
        <v>215.8</v>
      </c>
      <c r="AD5061" s="48"/>
    </row>
    <row r="5062" spans="1:30">
      <c r="A5062" s="99"/>
      <c r="B5062" s="87" t="s">
        <v>482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5"/>
        <v>144</v>
      </c>
      <c r="O5062" s="14">
        <f t="shared" si="1556"/>
        <v>0</v>
      </c>
      <c r="P5062" s="14">
        <f t="shared" si="1557"/>
        <v>0</v>
      </c>
      <c r="Q5062" s="14">
        <f t="shared" si="1558"/>
        <v>0</v>
      </c>
      <c r="R5062" s="14">
        <f t="shared" si="1559"/>
        <v>0</v>
      </c>
      <c r="S5062" s="14">
        <f t="shared" si="1560"/>
        <v>57.599999999999994</v>
      </c>
      <c r="T5062" s="14">
        <f t="shared" si="1561"/>
        <v>0</v>
      </c>
      <c r="U5062" s="14">
        <f t="shared" si="1562"/>
        <v>0</v>
      </c>
      <c r="V5062" s="14">
        <f t="shared" si="1563"/>
        <v>0</v>
      </c>
      <c r="W5062" s="14">
        <f t="shared" si="1564"/>
        <v>0</v>
      </c>
      <c r="X5062" s="14">
        <f t="shared" si="1565"/>
        <v>201.6</v>
      </c>
      <c r="Y5062" s="14">
        <f t="shared" si="1566"/>
        <v>0</v>
      </c>
      <c r="Z5062" s="14">
        <f t="shared" si="1567"/>
        <v>0</v>
      </c>
      <c r="AA5062" s="14">
        <f t="shared" si="1568"/>
        <v>0</v>
      </c>
      <c r="AB5062" s="14">
        <f t="shared" si="1569"/>
        <v>0</v>
      </c>
      <c r="AC5062" s="15">
        <f t="shared" si="1570"/>
        <v>201.6</v>
      </c>
      <c r="AD5062" s="48"/>
    </row>
    <row r="5063" spans="1:30">
      <c r="A5063" s="99"/>
      <c r="B5063" s="87" t="s">
        <v>483</v>
      </c>
      <c r="C5063" s="21" t="s">
        <v>243</v>
      </c>
      <c r="D5063" s="12">
        <v>74</v>
      </c>
      <c r="E5063" s="12">
        <v>0</v>
      </c>
      <c r="F5063" s="12">
        <v>0</v>
      </c>
      <c r="G5063" s="12">
        <v>0</v>
      </c>
      <c r="H5063" s="12">
        <v>0</v>
      </c>
      <c r="I5063" s="13">
        <v>21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5"/>
        <v>148</v>
      </c>
      <c r="O5063" s="14">
        <f t="shared" si="1556"/>
        <v>0</v>
      </c>
      <c r="P5063" s="14">
        <f t="shared" si="1557"/>
        <v>0</v>
      </c>
      <c r="Q5063" s="14">
        <f t="shared" si="1558"/>
        <v>0</v>
      </c>
      <c r="R5063" s="14">
        <f t="shared" si="1559"/>
        <v>0</v>
      </c>
      <c r="S5063" s="14">
        <f t="shared" si="1560"/>
        <v>62.16</v>
      </c>
      <c r="T5063" s="14">
        <f t="shared" si="1561"/>
        <v>0</v>
      </c>
      <c r="U5063" s="14">
        <f t="shared" si="1562"/>
        <v>0</v>
      </c>
      <c r="V5063" s="14">
        <f t="shared" si="1563"/>
        <v>0</v>
      </c>
      <c r="W5063" s="14">
        <f t="shared" si="1564"/>
        <v>0</v>
      </c>
      <c r="X5063" s="14">
        <f t="shared" si="1565"/>
        <v>210.16</v>
      </c>
      <c r="Y5063" s="14">
        <f t="shared" si="1566"/>
        <v>0</v>
      </c>
      <c r="Z5063" s="14">
        <f t="shared" si="1567"/>
        <v>0</v>
      </c>
      <c r="AA5063" s="14">
        <f t="shared" si="1568"/>
        <v>0</v>
      </c>
      <c r="AB5063" s="14">
        <f t="shared" si="1569"/>
        <v>0</v>
      </c>
      <c r="AC5063" s="15">
        <f t="shared" si="1570"/>
        <v>210.2</v>
      </c>
      <c r="AD5063" s="48"/>
    </row>
    <row r="5064" spans="1:30">
      <c r="A5064" s="99"/>
      <c r="B5064" s="87" t="s">
        <v>486</v>
      </c>
      <c r="C5064" s="21" t="s">
        <v>243</v>
      </c>
      <c r="D5064" s="12">
        <v>84</v>
      </c>
      <c r="E5064" s="12">
        <v>0</v>
      </c>
      <c r="F5064" s="12">
        <v>0</v>
      </c>
      <c r="G5064" s="12">
        <v>0</v>
      </c>
      <c r="H5064" s="12">
        <v>0</v>
      </c>
      <c r="I5064" s="13">
        <v>28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5"/>
        <v>168</v>
      </c>
      <c r="O5064" s="14">
        <f t="shared" si="1556"/>
        <v>0</v>
      </c>
      <c r="P5064" s="14">
        <f t="shared" si="1557"/>
        <v>0</v>
      </c>
      <c r="Q5064" s="14">
        <f t="shared" si="1558"/>
        <v>0</v>
      </c>
      <c r="R5064" s="14">
        <f t="shared" si="1559"/>
        <v>0</v>
      </c>
      <c r="S5064" s="14">
        <f t="shared" si="1560"/>
        <v>94.08</v>
      </c>
      <c r="T5064" s="14">
        <f t="shared" si="1561"/>
        <v>0</v>
      </c>
      <c r="U5064" s="14">
        <f t="shared" si="1562"/>
        <v>0</v>
      </c>
      <c r="V5064" s="14">
        <f t="shared" si="1563"/>
        <v>0</v>
      </c>
      <c r="W5064" s="14">
        <f t="shared" si="1564"/>
        <v>0</v>
      </c>
      <c r="X5064" s="14">
        <f t="shared" si="1565"/>
        <v>262.08</v>
      </c>
      <c r="Y5064" s="14">
        <f t="shared" si="1566"/>
        <v>0</v>
      </c>
      <c r="Z5064" s="14">
        <f t="shared" si="1567"/>
        <v>0</v>
      </c>
      <c r="AA5064" s="14">
        <f t="shared" si="1568"/>
        <v>0</v>
      </c>
      <c r="AB5064" s="14">
        <f t="shared" si="1569"/>
        <v>0</v>
      </c>
      <c r="AC5064" s="15">
        <f t="shared" si="1570"/>
        <v>262.10000000000002</v>
      </c>
      <c r="AD5064" s="48"/>
    </row>
    <row r="5065" spans="1:30">
      <c r="A5065" s="99"/>
      <c r="B5065" s="87" t="s">
        <v>488</v>
      </c>
      <c r="C5065" s="21" t="s">
        <v>243</v>
      </c>
      <c r="D5065" s="12">
        <v>83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5"/>
        <v>166</v>
      </c>
      <c r="O5065" s="14">
        <f t="shared" si="1556"/>
        <v>0</v>
      </c>
      <c r="P5065" s="14">
        <f t="shared" si="1557"/>
        <v>0</v>
      </c>
      <c r="Q5065" s="14">
        <f t="shared" si="1558"/>
        <v>0</v>
      </c>
      <c r="R5065" s="14">
        <f t="shared" si="1559"/>
        <v>0</v>
      </c>
      <c r="S5065" s="14">
        <f t="shared" si="1560"/>
        <v>99.6</v>
      </c>
      <c r="T5065" s="14">
        <f t="shared" si="1561"/>
        <v>0</v>
      </c>
      <c r="U5065" s="14">
        <f t="shared" si="1562"/>
        <v>0</v>
      </c>
      <c r="V5065" s="14">
        <f t="shared" si="1563"/>
        <v>0</v>
      </c>
      <c r="W5065" s="14">
        <f t="shared" si="1564"/>
        <v>0</v>
      </c>
      <c r="X5065" s="14">
        <f t="shared" si="1565"/>
        <v>265.60000000000002</v>
      </c>
      <c r="Y5065" s="14">
        <f t="shared" si="1566"/>
        <v>0</v>
      </c>
      <c r="Z5065" s="14">
        <f t="shared" si="1567"/>
        <v>0</v>
      </c>
      <c r="AA5065" s="14">
        <f t="shared" si="1568"/>
        <v>0</v>
      </c>
      <c r="AB5065" s="14">
        <f t="shared" si="1569"/>
        <v>0</v>
      </c>
      <c r="AC5065" s="15">
        <f t="shared" si="1570"/>
        <v>265.60000000000002</v>
      </c>
      <c r="AD5065" s="48"/>
    </row>
    <row r="5066" spans="1:30">
      <c r="A5066" s="99"/>
      <c r="B5066" s="87" t="s">
        <v>489</v>
      </c>
      <c r="C5066" s="21" t="s">
        <v>243</v>
      </c>
      <c r="D5066" s="12">
        <v>79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5"/>
        <v>158</v>
      </c>
      <c r="O5066" s="14">
        <f t="shared" si="1556"/>
        <v>0</v>
      </c>
      <c r="P5066" s="14">
        <f t="shared" si="1557"/>
        <v>0</v>
      </c>
      <c r="Q5066" s="14">
        <f t="shared" si="1558"/>
        <v>0</v>
      </c>
      <c r="R5066" s="14">
        <f t="shared" si="1559"/>
        <v>0</v>
      </c>
      <c r="S5066" s="14">
        <f t="shared" si="1560"/>
        <v>91.64</v>
      </c>
      <c r="T5066" s="14">
        <f t="shared" si="1561"/>
        <v>0</v>
      </c>
      <c r="U5066" s="14">
        <f t="shared" si="1562"/>
        <v>0</v>
      </c>
      <c r="V5066" s="14">
        <f t="shared" si="1563"/>
        <v>0</v>
      </c>
      <c r="W5066" s="14">
        <f t="shared" si="1564"/>
        <v>0</v>
      </c>
      <c r="X5066" s="14">
        <f t="shared" si="1565"/>
        <v>249.64</v>
      </c>
      <c r="Y5066" s="14">
        <f t="shared" si="1566"/>
        <v>0</v>
      </c>
      <c r="Z5066" s="14">
        <f t="shared" si="1567"/>
        <v>0</v>
      </c>
      <c r="AA5066" s="14">
        <f t="shared" si="1568"/>
        <v>0</v>
      </c>
      <c r="AB5066" s="14">
        <f t="shared" si="1569"/>
        <v>0</v>
      </c>
      <c r="AC5066" s="15">
        <f t="shared" si="1570"/>
        <v>249.6</v>
      </c>
      <c r="AD5066" s="48"/>
    </row>
    <row r="5067" spans="1:30">
      <c r="A5067" s="99"/>
      <c r="B5067" s="87" t="s">
        <v>491</v>
      </c>
      <c r="C5067" s="21" t="s">
        <v>243</v>
      </c>
      <c r="D5067" s="12">
        <v>56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5"/>
        <v>112</v>
      </c>
      <c r="O5067" s="14">
        <f t="shared" si="1556"/>
        <v>0</v>
      </c>
      <c r="P5067" s="14">
        <f t="shared" si="1557"/>
        <v>0</v>
      </c>
      <c r="Q5067" s="14">
        <f t="shared" si="1558"/>
        <v>0</v>
      </c>
      <c r="R5067" s="14">
        <f t="shared" si="1559"/>
        <v>0</v>
      </c>
      <c r="S5067" s="14">
        <f t="shared" si="1560"/>
        <v>67.2</v>
      </c>
      <c r="T5067" s="14">
        <f t="shared" si="1561"/>
        <v>0</v>
      </c>
      <c r="U5067" s="14">
        <f t="shared" si="1562"/>
        <v>0</v>
      </c>
      <c r="V5067" s="14">
        <f t="shared" si="1563"/>
        <v>0</v>
      </c>
      <c r="W5067" s="14">
        <f t="shared" si="1564"/>
        <v>0</v>
      </c>
      <c r="X5067" s="14">
        <f t="shared" si="1565"/>
        <v>179.2</v>
      </c>
      <c r="Y5067" s="14">
        <f t="shared" si="1566"/>
        <v>0</v>
      </c>
      <c r="Z5067" s="14">
        <f t="shared" si="1567"/>
        <v>0</v>
      </c>
      <c r="AA5067" s="14">
        <f t="shared" si="1568"/>
        <v>0</v>
      </c>
      <c r="AB5067" s="14">
        <f t="shared" si="1569"/>
        <v>0</v>
      </c>
      <c r="AC5067" s="15">
        <f t="shared" si="1570"/>
        <v>179.2</v>
      </c>
      <c r="AD5067" s="48"/>
    </row>
    <row r="5068" spans="1:30">
      <c r="A5068" s="99"/>
      <c r="B5068" s="87" t="s">
        <v>495</v>
      </c>
      <c r="C5068" s="21" t="s">
        <v>243</v>
      </c>
      <c r="D5068" s="12">
        <v>108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5"/>
        <v>216</v>
      </c>
      <c r="O5068" s="14">
        <f t="shared" si="1556"/>
        <v>0</v>
      </c>
      <c r="P5068" s="14">
        <f t="shared" si="1557"/>
        <v>0</v>
      </c>
      <c r="Q5068" s="14">
        <f t="shared" si="1558"/>
        <v>0</v>
      </c>
      <c r="R5068" s="14">
        <f t="shared" si="1559"/>
        <v>0</v>
      </c>
      <c r="S5068" s="14">
        <f t="shared" si="1560"/>
        <v>216</v>
      </c>
      <c r="T5068" s="14">
        <f t="shared" si="1561"/>
        <v>0</v>
      </c>
      <c r="U5068" s="14">
        <f t="shared" si="1562"/>
        <v>0</v>
      </c>
      <c r="V5068" s="14">
        <f t="shared" si="1563"/>
        <v>0</v>
      </c>
      <c r="W5068" s="14">
        <f t="shared" si="1564"/>
        <v>0</v>
      </c>
      <c r="X5068" s="14">
        <f t="shared" si="1565"/>
        <v>432</v>
      </c>
      <c r="Y5068" s="14">
        <f t="shared" si="1566"/>
        <v>0</v>
      </c>
      <c r="Z5068" s="14">
        <f t="shared" si="1567"/>
        <v>0</v>
      </c>
      <c r="AA5068" s="14">
        <f t="shared" si="1568"/>
        <v>0</v>
      </c>
      <c r="AB5068" s="14">
        <f t="shared" si="1569"/>
        <v>0</v>
      </c>
      <c r="AC5068" s="15">
        <f t="shared" si="1570"/>
        <v>432</v>
      </c>
      <c r="AD5068" s="48"/>
    </row>
    <row r="5069" spans="1:30">
      <c r="A5069" s="99"/>
      <c r="B5069" s="87" t="s">
        <v>496</v>
      </c>
      <c r="C5069" s="21" t="s">
        <v>243</v>
      </c>
      <c r="D5069" s="12">
        <v>110</v>
      </c>
      <c r="E5069" s="12">
        <v>0</v>
      </c>
      <c r="F5069" s="12">
        <v>0</v>
      </c>
      <c r="G5069" s="12">
        <v>0</v>
      </c>
      <c r="H5069" s="12">
        <v>0</v>
      </c>
      <c r="I5069" s="13">
        <v>50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5"/>
        <v>220</v>
      </c>
      <c r="O5069" s="14">
        <f t="shared" si="1556"/>
        <v>0</v>
      </c>
      <c r="P5069" s="14">
        <f t="shared" si="1557"/>
        <v>0</v>
      </c>
      <c r="Q5069" s="14">
        <f t="shared" si="1558"/>
        <v>0</v>
      </c>
      <c r="R5069" s="14">
        <f t="shared" si="1559"/>
        <v>0</v>
      </c>
      <c r="S5069" s="14">
        <f t="shared" si="1560"/>
        <v>220.00000000000003</v>
      </c>
      <c r="T5069" s="14">
        <f t="shared" si="1561"/>
        <v>0</v>
      </c>
      <c r="U5069" s="14">
        <f t="shared" si="1562"/>
        <v>0</v>
      </c>
      <c r="V5069" s="14">
        <f t="shared" si="1563"/>
        <v>0</v>
      </c>
      <c r="W5069" s="14">
        <f t="shared" si="1564"/>
        <v>0</v>
      </c>
      <c r="X5069" s="14">
        <f t="shared" si="1565"/>
        <v>440</v>
      </c>
      <c r="Y5069" s="14">
        <f t="shared" si="1566"/>
        <v>0</v>
      </c>
      <c r="Z5069" s="14">
        <f t="shared" si="1567"/>
        <v>0</v>
      </c>
      <c r="AA5069" s="14">
        <f t="shared" si="1568"/>
        <v>0</v>
      </c>
      <c r="AB5069" s="14">
        <f t="shared" si="1569"/>
        <v>0</v>
      </c>
      <c r="AC5069" s="15">
        <f t="shared" si="1570"/>
        <v>440</v>
      </c>
      <c r="AD5069" s="48"/>
    </row>
    <row r="5070" spans="1:30">
      <c r="A5070" s="99"/>
      <c r="B5070" s="87" t="s">
        <v>497</v>
      </c>
      <c r="C5070" s="21" t="s">
        <v>243</v>
      </c>
      <c r="D5070" s="12">
        <v>76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5"/>
        <v>152</v>
      </c>
      <c r="O5070" s="14">
        <f t="shared" si="1556"/>
        <v>0</v>
      </c>
      <c r="P5070" s="14">
        <f t="shared" si="1557"/>
        <v>0</v>
      </c>
      <c r="Q5070" s="14">
        <f t="shared" si="1558"/>
        <v>0</v>
      </c>
      <c r="R5070" s="14">
        <f t="shared" si="1559"/>
        <v>0</v>
      </c>
      <c r="S5070" s="14">
        <f t="shared" si="1560"/>
        <v>88.16</v>
      </c>
      <c r="T5070" s="14">
        <f t="shared" si="1561"/>
        <v>0</v>
      </c>
      <c r="U5070" s="14">
        <f t="shared" si="1562"/>
        <v>0</v>
      </c>
      <c r="V5070" s="14">
        <f t="shared" si="1563"/>
        <v>0</v>
      </c>
      <c r="W5070" s="14">
        <f t="shared" si="1564"/>
        <v>0</v>
      </c>
      <c r="X5070" s="14">
        <f t="shared" si="1565"/>
        <v>240.16</v>
      </c>
      <c r="Y5070" s="14">
        <f t="shared" si="1566"/>
        <v>0</v>
      </c>
      <c r="Z5070" s="14">
        <f t="shared" si="1567"/>
        <v>0</v>
      </c>
      <c r="AA5070" s="14">
        <f t="shared" si="1568"/>
        <v>0</v>
      </c>
      <c r="AB5070" s="14">
        <f t="shared" si="1569"/>
        <v>0</v>
      </c>
      <c r="AC5070" s="15">
        <f t="shared" si="1570"/>
        <v>240.2</v>
      </c>
      <c r="AD5070" s="48"/>
    </row>
    <row r="5071" spans="1:30">
      <c r="A5071" s="99"/>
      <c r="B5071" s="87" t="s">
        <v>498</v>
      </c>
      <c r="C5071" s="21" t="s">
        <v>243</v>
      </c>
      <c r="D5071" s="12">
        <v>82</v>
      </c>
      <c r="E5071" s="12">
        <v>0</v>
      </c>
      <c r="F5071" s="12">
        <v>0</v>
      </c>
      <c r="G5071" s="12">
        <v>0</v>
      </c>
      <c r="H5071" s="12">
        <v>0</v>
      </c>
      <c r="I5071" s="13">
        <v>30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5"/>
        <v>164</v>
      </c>
      <c r="O5071" s="14">
        <f t="shared" si="1556"/>
        <v>0</v>
      </c>
      <c r="P5071" s="14">
        <f t="shared" si="1557"/>
        <v>0</v>
      </c>
      <c r="Q5071" s="14">
        <f t="shared" si="1558"/>
        <v>0</v>
      </c>
      <c r="R5071" s="14">
        <f t="shared" si="1559"/>
        <v>0</v>
      </c>
      <c r="S5071" s="14">
        <f t="shared" si="1560"/>
        <v>98.399999999999991</v>
      </c>
      <c r="T5071" s="14">
        <f t="shared" si="1561"/>
        <v>0</v>
      </c>
      <c r="U5071" s="14">
        <f t="shared" si="1562"/>
        <v>0</v>
      </c>
      <c r="V5071" s="14">
        <f t="shared" si="1563"/>
        <v>0</v>
      </c>
      <c r="W5071" s="14">
        <f t="shared" si="1564"/>
        <v>0</v>
      </c>
      <c r="X5071" s="14">
        <f t="shared" si="1565"/>
        <v>262.39999999999998</v>
      </c>
      <c r="Y5071" s="14">
        <f t="shared" si="1566"/>
        <v>0</v>
      </c>
      <c r="Z5071" s="14">
        <f t="shared" si="1567"/>
        <v>0</v>
      </c>
      <c r="AA5071" s="14">
        <f t="shared" si="1568"/>
        <v>0</v>
      </c>
      <c r="AB5071" s="14">
        <f t="shared" si="1569"/>
        <v>0</v>
      </c>
      <c r="AC5071" s="15">
        <f t="shared" si="1570"/>
        <v>262.39999999999998</v>
      </c>
      <c r="AD5071" s="48"/>
    </row>
    <row r="5072" spans="1:30">
      <c r="A5072" s="99"/>
      <c r="B5072" s="87" t="s">
        <v>501</v>
      </c>
      <c r="C5072" s="21" t="s">
        <v>243</v>
      </c>
      <c r="D5072" s="12">
        <v>88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5"/>
        <v>176</v>
      </c>
      <c r="O5072" s="14">
        <f t="shared" si="1556"/>
        <v>0</v>
      </c>
      <c r="P5072" s="14">
        <f t="shared" si="1557"/>
        <v>0</v>
      </c>
      <c r="Q5072" s="14">
        <f t="shared" si="1558"/>
        <v>0</v>
      </c>
      <c r="R5072" s="14">
        <f t="shared" si="1559"/>
        <v>0</v>
      </c>
      <c r="S5072" s="14">
        <f t="shared" si="1560"/>
        <v>105.6</v>
      </c>
      <c r="T5072" s="14">
        <f t="shared" si="1561"/>
        <v>0</v>
      </c>
      <c r="U5072" s="14">
        <f t="shared" si="1562"/>
        <v>0</v>
      </c>
      <c r="V5072" s="14">
        <f t="shared" si="1563"/>
        <v>0</v>
      </c>
      <c r="W5072" s="14">
        <f t="shared" si="1564"/>
        <v>0</v>
      </c>
      <c r="X5072" s="14">
        <f t="shared" si="1565"/>
        <v>281.60000000000002</v>
      </c>
      <c r="Y5072" s="14">
        <f t="shared" si="1566"/>
        <v>0</v>
      </c>
      <c r="Z5072" s="14">
        <f t="shared" si="1567"/>
        <v>0</v>
      </c>
      <c r="AA5072" s="14">
        <f t="shared" si="1568"/>
        <v>0</v>
      </c>
      <c r="AB5072" s="14">
        <f t="shared" si="1569"/>
        <v>0</v>
      </c>
      <c r="AC5072" s="15">
        <f t="shared" si="1570"/>
        <v>281.60000000000002</v>
      </c>
      <c r="AD5072" s="48"/>
    </row>
    <row r="5073" spans="1:30">
      <c r="A5073" s="99"/>
      <c r="B5073" s="87" t="s">
        <v>503</v>
      </c>
      <c r="C5073" s="21" t="s">
        <v>243</v>
      </c>
      <c r="D5073" s="12">
        <v>82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5"/>
        <v>164</v>
      </c>
      <c r="O5073" s="14">
        <f t="shared" si="1556"/>
        <v>0</v>
      </c>
      <c r="P5073" s="14">
        <f t="shared" si="1557"/>
        <v>0</v>
      </c>
      <c r="Q5073" s="14">
        <f t="shared" si="1558"/>
        <v>0</v>
      </c>
      <c r="R5073" s="14">
        <f t="shared" si="1559"/>
        <v>0</v>
      </c>
      <c r="S5073" s="14">
        <f t="shared" si="1560"/>
        <v>98.399999999999991</v>
      </c>
      <c r="T5073" s="14">
        <f t="shared" si="1561"/>
        <v>0</v>
      </c>
      <c r="U5073" s="14">
        <f t="shared" si="1562"/>
        <v>0</v>
      </c>
      <c r="V5073" s="14">
        <f t="shared" si="1563"/>
        <v>0</v>
      </c>
      <c r="W5073" s="14">
        <f t="shared" si="1564"/>
        <v>0</v>
      </c>
      <c r="X5073" s="14">
        <f t="shared" si="1565"/>
        <v>262.39999999999998</v>
      </c>
      <c r="Y5073" s="14">
        <f t="shared" si="1566"/>
        <v>0</v>
      </c>
      <c r="Z5073" s="14">
        <f t="shared" si="1567"/>
        <v>0</v>
      </c>
      <c r="AA5073" s="14">
        <f t="shared" si="1568"/>
        <v>0</v>
      </c>
      <c r="AB5073" s="14">
        <f t="shared" si="1569"/>
        <v>0</v>
      </c>
      <c r="AC5073" s="15">
        <f t="shared" si="1570"/>
        <v>262.39999999999998</v>
      </c>
      <c r="AD5073" s="48"/>
    </row>
    <row r="5074" spans="1:30">
      <c r="A5074" s="99"/>
      <c r="B5074" s="87" t="s">
        <v>505</v>
      </c>
      <c r="C5074" s="21" t="s">
        <v>243</v>
      </c>
      <c r="D5074" s="12">
        <v>77</v>
      </c>
      <c r="E5074" s="12">
        <v>0</v>
      </c>
      <c r="F5074" s="12">
        <v>0</v>
      </c>
      <c r="G5074" s="12">
        <v>0</v>
      </c>
      <c r="H5074" s="12">
        <v>0</v>
      </c>
      <c r="I5074" s="13">
        <v>29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5"/>
        <v>154</v>
      </c>
      <c r="O5074" s="14">
        <f t="shared" si="1556"/>
        <v>0</v>
      </c>
      <c r="P5074" s="14">
        <f t="shared" si="1557"/>
        <v>0</v>
      </c>
      <c r="Q5074" s="14">
        <f t="shared" si="1558"/>
        <v>0</v>
      </c>
      <c r="R5074" s="14">
        <f t="shared" si="1559"/>
        <v>0</v>
      </c>
      <c r="S5074" s="14">
        <f t="shared" si="1560"/>
        <v>89.320000000000007</v>
      </c>
      <c r="T5074" s="14">
        <f t="shared" si="1561"/>
        <v>0</v>
      </c>
      <c r="U5074" s="14">
        <f t="shared" si="1562"/>
        <v>0</v>
      </c>
      <c r="V5074" s="14">
        <f t="shared" si="1563"/>
        <v>0</v>
      </c>
      <c r="W5074" s="14">
        <f t="shared" si="1564"/>
        <v>0</v>
      </c>
      <c r="X5074" s="14">
        <f t="shared" si="1565"/>
        <v>243.32</v>
      </c>
      <c r="Y5074" s="14">
        <f t="shared" si="1566"/>
        <v>0</v>
      </c>
      <c r="Z5074" s="14">
        <f t="shared" si="1567"/>
        <v>0</v>
      </c>
      <c r="AA5074" s="14">
        <f t="shared" si="1568"/>
        <v>0</v>
      </c>
      <c r="AB5074" s="14">
        <f t="shared" si="1569"/>
        <v>0</v>
      </c>
      <c r="AC5074" s="15">
        <f t="shared" si="1570"/>
        <v>243.3</v>
      </c>
      <c r="AD5074" s="48"/>
    </row>
    <row r="5075" spans="1:30">
      <c r="A5075" s="99"/>
      <c r="B5075" s="87" t="s">
        <v>506</v>
      </c>
      <c r="C5075" s="21" t="s">
        <v>243</v>
      </c>
      <c r="D5075" s="12">
        <v>88</v>
      </c>
      <c r="E5075" s="12">
        <v>0</v>
      </c>
      <c r="F5075" s="12">
        <v>0</v>
      </c>
      <c r="G5075" s="12">
        <v>0</v>
      </c>
      <c r="H5075" s="12">
        <v>0</v>
      </c>
      <c r="I5075" s="13">
        <v>29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5"/>
        <v>176</v>
      </c>
      <c r="O5075" s="14">
        <f t="shared" si="1556"/>
        <v>0</v>
      </c>
      <c r="P5075" s="14">
        <f t="shared" si="1557"/>
        <v>0</v>
      </c>
      <c r="Q5075" s="14">
        <f t="shared" si="1558"/>
        <v>0</v>
      </c>
      <c r="R5075" s="14">
        <f t="shared" si="1559"/>
        <v>0</v>
      </c>
      <c r="S5075" s="14">
        <f t="shared" si="1560"/>
        <v>102.08</v>
      </c>
      <c r="T5075" s="14">
        <f t="shared" si="1561"/>
        <v>0</v>
      </c>
      <c r="U5075" s="14">
        <f t="shared" si="1562"/>
        <v>0</v>
      </c>
      <c r="V5075" s="14">
        <f t="shared" si="1563"/>
        <v>0</v>
      </c>
      <c r="W5075" s="14">
        <f t="shared" si="1564"/>
        <v>0</v>
      </c>
      <c r="X5075" s="14">
        <f t="shared" si="1565"/>
        <v>278.08</v>
      </c>
      <c r="Y5075" s="14">
        <f t="shared" si="1566"/>
        <v>0</v>
      </c>
      <c r="Z5075" s="14">
        <f t="shared" si="1567"/>
        <v>0</v>
      </c>
      <c r="AA5075" s="14">
        <f t="shared" si="1568"/>
        <v>0</v>
      </c>
      <c r="AB5075" s="14">
        <f t="shared" si="1569"/>
        <v>0</v>
      </c>
      <c r="AC5075" s="15">
        <f t="shared" si="1570"/>
        <v>278.10000000000002</v>
      </c>
      <c r="AD5075" s="48"/>
    </row>
    <row r="5076" spans="1:30">
      <c r="A5076" s="99"/>
      <c r="B5076" s="87" t="s">
        <v>507</v>
      </c>
      <c r="C5076" s="21" t="s">
        <v>243</v>
      </c>
      <c r="D5076" s="12">
        <v>94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5"/>
        <v>188</v>
      </c>
      <c r="O5076" s="14">
        <f t="shared" si="1556"/>
        <v>0</v>
      </c>
      <c r="P5076" s="14">
        <f t="shared" si="1557"/>
        <v>0</v>
      </c>
      <c r="Q5076" s="14">
        <f t="shared" si="1558"/>
        <v>0</v>
      </c>
      <c r="R5076" s="14">
        <f t="shared" si="1559"/>
        <v>0</v>
      </c>
      <c r="S5076" s="14">
        <f t="shared" si="1560"/>
        <v>112.8</v>
      </c>
      <c r="T5076" s="14">
        <f t="shared" si="1561"/>
        <v>0</v>
      </c>
      <c r="U5076" s="14">
        <f t="shared" si="1562"/>
        <v>0</v>
      </c>
      <c r="V5076" s="14">
        <f t="shared" si="1563"/>
        <v>0</v>
      </c>
      <c r="W5076" s="14">
        <f t="shared" si="1564"/>
        <v>0</v>
      </c>
      <c r="X5076" s="14">
        <f t="shared" si="1565"/>
        <v>300.8</v>
      </c>
      <c r="Y5076" s="14">
        <f t="shared" si="1566"/>
        <v>0</v>
      </c>
      <c r="Z5076" s="14">
        <f t="shared" si="1567"/>
        <v>0</v>
      </c>
      <c r="AA5076" s="14">
        <f t="shared" si="1568"/>
        <v>0</v>
      </c>
      <c r="AB5076" s="14">
        <f t="shared" si="1569"/>
        <v>0</v>
      </c>
      <c r="AC5076" s="15">
        <f t="shared" si="1570"/>
        <v>300.8</v>
      </c>
      <c r="AD5076" s="48"/>
    </row>
    <row r="5077" spans="1:30">
      <c r="A5077" s="99"/>
      <c r="B5077" s="87" t="s">
        <v>509</v>
      </c>
      <c r="C5077" s="21" t="s">
        <v>243</v>
      </c>
      <c r="D5077" s="12">
        <v>102</v>
      </c>
      <c r="E5077" s="12">
        <v>0</v>
      </c>
      <c r="F5077" s="12">
        <v>0</v>
      </c>
      <c r="G5077" s="12">
        <v>0</v>
      </c>
      <c r="H5077" s="12">
        <v>0</v>
      </c>
      <c r="I5077" s="13">
        <v>50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5"/>
        <v>204</v>
      </c>
      <c r="O5077" s="14">
        <f t="shared" si="1556"/>
        <v>0</v>
      </c>
      <c r="P5077" s="14">
        <f t="shared" si="1557"/>
        <v>0</v>
      </c>
      <c r="Q5077" s="14">
        <f t="shared" si="1558"/>
        <v>0</v>
      </c>
      <c r="R5077" s="14">
        <f t="shared" si="1559"/>
        <v>0</v>
      </c>
      <c r="S5077" s="14">
        <f t="shared" si="1560"/>
        <v>204</v>
      </c>
      <c r="T5077" s="14">
        <f t="shared" si="1561"/>
        <v>0</v>
      </c>
      <c r="U5077" s="14">
        <f t="shared" si="1562"/>
        <v>0</v>
      </c>
      <c r="V5077" s="14">
        <f t="shared" si="1563"/>
        <v>0</v>
      </c>
      <c r="W5077" s="14">
        <f t="shared" si="1564"/>
        <v>0</v>
      </c>
      <c r="X5077" s="14">
        <f t="shared" si="1565"/>
        <v>408</v>
      </c>
      <c r="Y5077" s="14">
        <f t="shared" si="1566"/>
        <v>0</v>
      </c>
      <c r="Z5077" s="14">
        <f t="shared" si="1567"/>
        <v>0</v>
      </c>
      <c r="AA5077" s="14">
        <f t="shared" si="1568"/>
        <v>0</v>
      </c>
      <c r="AB5077" s="14">
        <f t="shared" si="1569"/>
        <v>0</v>
      </c>
      <c r="AC5077" s="15">
        <f t="shared" si="1570"/>
        <v>408</v>
      </c>
      <c r="AD5077" s="48"/>
    </row>
    <row r="5078" spans="1:30">
      <c r="A5078" s="99"/>
      <c r="B5078" s="87" t="s">
        <v>511</v>
      </c>
      <c r="C5078" s="21" t="s">
        <v>243</v>
      </c>
      <c r="D5078" s="12">
        <v>88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5"/>
        <v>176</v>
      </c>
      <c r="O5078" s="14">
        <f t="shared" si="1556"/>
        <v>0</v>
      </c>
      <c r="P5078" s="14">
        <f t="shared" si="1557"/>
        <v>0</v>
      </c>
      <c r="Q5078" s="14">
        <f t="shared" si="1558"/>
        <v>0</v>
      </c>
      <c r="R5078" s="14">
        <f t="shared" si="1559"/>
        <v>0</v>
      </c>
      <c r="S5078" s="14">
        <f t="shared" si="1560"/>
        <v>105.6</v>
      </c>
      <c r="T5078" s="14">
        <f t="shared" si="1561"/>
        <v>0</v>
      </c>
      <c r="U5078" s="14">
        <f t="shared" si="1562"/>
        <v>0</v>
      </c>
      <c r="V5078" s="14">
        <f t="shared" si="1563"/>
        <v>0</v>
      </c>
      <c r="W5078" s="14">
        <f t="shared" si="1564"/>
        <v>0</v>
      </c>
      <c r="X5078" s="14">
        <f t="shared" si="1565"/>
        <v>281.60000000000002</v>
      </c>
      <c r="Y5078" s="14">
        <f t="shared" si="1566"/>
        <v>0</v>
      </c>
      <c r="Z5078" s="14">
        <f t="shared" si="1567"/>
        <v>0</v>
      </c>
      <c r="AA5078" s="14">
        <f t="shared" si="1568"/>
        <v>0</v>
      </c>
      <c r="AB5078" s="14">
        <f t="shared" si="1569"/>
        <v>0</v>
      </c>
      <c r="AC5078" s="15">
        <f t="shared" si="1570"/>
        <v>281.60000000000002</v>
      </c>
      <c r="AD5078" s="48"/>
    </row>
    <row r="5079" spans="1:30">
      <c r="A5079" s="99"/>
      <c r="B5079" s="87" t="s">
        <v>514</v>
      </c>
      <c r="C5079" s="21" t="s">
        <v>243</v>
      </c>
      <c r="D5079" s="12">
        <v>120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5"/>
        <v>240</v>
      </c>
      <c r="O5079" s="14">
        <f t="shared" si="1556"/>
        <v>0</v>
      </c>
      <c r="P5079" s="14">
        <f t="shared" si="1557"/>
        <v>0</v>
      </c>
      <c r="Q5079" s="14">
        <f t="shared" si="1558"/>
        <v>0</v>
      </c>
      <c r="R5079" s="14">
        <f t="shared" si="1559"/>
        <v>0</v>
      </c>
      <c r="S5079" s="14">
        <f t="shared" si="1560"/>
        <v>240</v>
      </c>
      <c r="T5079" s="14">
        <f t="shared" si="1561"/>
        <v>0</v>
      </c>
      <c r="U5079" s="14">
        <f t="shared" si="1562"/>
        <v>0</v>
      </c>
      <c r="V5079" s="14">
        <f t="shared" si="1563"/>
        <v>0</v>
      </c>
      <c r="W5079" s="14">
        <f t="shared" si="1564"/>
        <v>0</v>
      </c>
      <c r="X5079" s="14">
        <f t="shared" si="1565"/>
        <v>480</v>
      </c>
      <c r="Y5079" s="14">
        <f t="shared" si="1566"/>
        <v>0</v>
      </c>
      <c r="Z5079" s="14">
        <f t="shared" si="1567"/>
        <v>0</v>
      </c>
      <c r="AA5079" s="14">
        <f t="shared" si="1568"/>
        <v>0</v>
      </c>
      <c r="AB5079" s="14">
        <f t="shared" si="1569"/>
        <v>0</v>
      </c>
      <c r="AC5079" s="15">
        <f t="shared" si="1570"/>
        <v>480</v>
      </c>
      <c r="AD5079" s="48"/>
    </row>
    <row r="5080" spans="1:30">
      <c r="A5080" s="99"/>
      <c r="B5080" s="87" t="s">
        <v>515</v>
      </c>
      <c r="C5080" s="21" t="s">
        <v>243</v>
      </c>
      <c r="D5080" s="12">
        <v>120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5"/>
        <v>240</v>
      </c>
      <c r="O5080" s="14">
        <f t="shared" si="1556"/>
        <v>0</v>
      </c>
      <c r="P5080" s="14">
        <f t="shared" si="1557"/>
        <v>0</v>
      </c>
      <c r="Q5080" s="14">
        <f t="shared" si="1558"/>
        <v>0</v>
      </c>
      <c r="R5080" s="14">
        <f t="shared" si="1559"/>
        <v>0</v>
      </c>
      <c r="S5080" s="14">
        <f t="shared" si="1560"/>
        <v>240</v>
      </c>
      <c r="T5080" s="14">
        <f t="shared" si="1561"/>
        <v>0</v>
      </c>
      <c r="U5080" s="14">
        <f t="shared" si="1562"/>
        <v>0</v>
      </c>
      <c r="V5080" s="14">
        <f t="shared" si="1563"/>
        <v>0</v>
      </c>
      <c r="W5080" s="14">
        <f t="shared" si="1564"/>
        <v>0</v>
      </c>
      <c r="X5080" s="14">
        <f t="shared" si="1565"/>
        <v>480</v>
      </c>
      <c r="Y5080" s="14">
        <f t="shared" si="1566"/>
        <v>0</v>
      </c>
      <c r="Z5080" s="14">
        <f t="shared" si="1567"/>
        <v>0</v>
      </c>
      <c r="AA5080" s="14">
        <f t="shared" si="1568"/>
        <v>0</v>
      </c>
      <c r="AB5080" s="14">
        <f t="shared" si="1569"/>
        <v>0</v>
      </c>
      <c r="AC5080" s="15">
        <f t="shared" si="1570"/>
        <v>480</v>
      </c>
      <c r="AD5080" s="48"/>
    </row>
    <row r="5081" spans="1:30">
      <c r="A5081" s="99"/>
      <c r="B5081" s="87" t="s">
        <v>520</v>
      </c>
      <c r="C5081" s="21" t="s">
        <v>243</v>
      </c>
      <c r="D5081" s="12">
        <v>122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5"/>
        <v>244</v>
      </c>
      <c r="O5081" s="14">
        <f t="shared" si="1556"/>
        <v>0</v>
      </c>
      <c r="P5081" s="14">
        <f t="shared" si="1557"/>
        <v>0</v>
      </c>
      <c r="Q5081" s="14">
        <f t="shared" si="1558"/>
        <v>0</v>
      </c>
      <c r="R5081" s="14">
        <f t="shared" si="1559"/>
        <v>0</v>
      </c>
      <c r="S5081" s="14">
        <f t="shared" si="1560"/>
        <v>292.8</v>
      </c>
      <c r="T5081" s="14">
        <f t="shared" si="1561"/>
        <v>0</v>
      </c>
      <c r="U5081" s="14">
        <f t="shared" si="1562"/>
        <v>0</v>
      </c>
      <c r="V5081" s="14">
        <f t="shared" si="1563"/>
        <v>0</v>
      </c>
      <c r="W5081" s="14">
        <f t="shared" si="1564"/>
        <v>0</v>
      </c>
      <c r="X5081" s="14">
        <f t="shared" si="1565"/>
        <v>536.79999999999995</v>
      </c>
      <c r="Y5081" s="14">
        <f t="shared" si="1566"/>
        <v>0</v>
      </c>
      <c r="Z5081" s="14">
        <f t="shared" si="1567"/>
        <v>0</v>
      </c>
      <c r="AA5081" s="14">
        <f t="shared" si="1568"/>
        <v>0</v>
      </c>
      <c r="AB5081" s="14">
        <f t="shared" si="1569"/>
        <v>0</v>
      </c>
      <c r="AC5081" s="15">
        <f t="shared" si="1570"/>
        <v>536.79999999999995</v>
      </c>
      <c r="AD5081" s="48"/>
    </row>
    <row r="5082" spans="1:30">
      <c r="A5082" s="99"/>
      <c r="B5082" s="87" t="s">
        <v>522</v>
      </c>
      <c r="C5082" s="21" t="s">
        <v>243</v>
      </c>
      <c r="D5082" s="12">
        <v>108</v>
      </c>
      <c r="E5082" s="12">
        <v>0</v>
      </c>
      <c r="F5082" s="12">
        <v>0</v>
      </c>
      <c r="G5082" s="12">
        <v>0</v>
      </c>
      <c r="H5082" s="12">
        <v>0</v>
      </c>
      <c r="I5082" s="13">
        <v>50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5"/>
        <v>216</v>
      </c>
      <c r="O5082" s="14">
        <f t="shared" si="1556"/>
        <v>0</v>
      </c>
      <c r="P5082" s="14">
        <f t="shared" si="1557"/>
        <v>0</v>
      </c>
      <c r="Q5082" s="14">
        <f t="shared" si="1558"/>
        <v>0</v>
      </c>
      <c r="R5082" s="14">
        <f t="shared" si="1559"/>
        <v>0</v>
      </c>
      <c r="S5082" s="14">
        <f t="shared" si="1560"/>
        <v>216</v>
      </c>
      <c r="T5082" s="14">
        <f t="shared" si="1561"/>
        <v>0</v>
      </c>
      <c r="U5082" s="14">
        <f t="shared" si="1562"/>
        <v>0</v>
      </c>
      <c r="V5082" s="14">
        <f t="shared" si="1563"/>
        <v>0</v>
      </c>
      <c r="W5082" s="14">
        <f t="shared" si="1564"/>
        <v>0</v>
      </c>
      <c r="X5082" s="14">
        <f t="shared" si="1565"/>
        <v>432</v>
      </c>
      <c r="Y5082" s="14">
        <f t="shared" si="1566"/>
        <v>0</v>
      </c>
      <c r="Z5082" s="14">
        <f t="shared" si="1567"/>
        <v>0</v>
      </c>
      <c r="AA5082" s="14">
        <f t="shared" si="1568"/>
        <v>0</v>
      </c>
      <c r="AB5082" s="14">
        <f t="shared" si="1569"/>
        <v>0</v>
      </c>
      <c r="AC5082" s="15">
        <f t="shared" si="1570"/>
        <v>432</v>
      </c>
      <c r="AD5082" s="48"/>
    </row>
    <row r="5083" spans="1:30">
      <c r="A5083" s="99"/>
      <c r="B5083" s="87" t="s">
        <v>352</v>
      </c>
      <c r="C5083" s="21" t="s">
        <v>243</v>
      </c>
      <c r="D5083" s="12">
        <v>112</v>
      </c>
      <c r="E5083" s="12">
        <v>0</v>
      </c>
      <c r="F5083" s="12">
        <v>0</v>
      </c>
      <c r="G5083" s="12">
        <v>0</v>
      </c>
      <c r="H5083" s="12">
        <v>0</v>
      </c>
      <c r="I5083" s="13">
        <v>80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5"/>
        <v>224</v>
      </c>
      <c r="O5083" s="14">
        <f t="shared" si="1556"/>
        <v>0</v>
      </c>
      <c r="P5083" s="14">
        <f t="shared" si="1557"/>
        <v>0</v>
      </c>
      <c r="Q5083" s="14">
        <f t="shared" si="1558"/>
        <v>0</v>
      </c>
      <c r="R5083" s="14">
        <f t="shared" si="1559"/>
        <v>0</v>
      </c>
      <c r="S5083" s="14">
        <f t="shared" si="1560"/>
        <v>358.40000000000003</v>
      </c>
      <c r="T5083" s="14">
        <f t="shared" si="1561"/>
        <v>0</v>
      </c>
      <c r="U5083" s="14">
        <f t="shared" si="1562"/>
        <v>0</v>
      </c>
      <c r="V5083" s="14">
        <f t="shared" si="1563"/>
        <v>0</v>
      </c>
      <c r="W5083" s="14">
        <f t="shared" si="1564"/>
        <v>0</v>
      </c>
      <c r="X5083" s="14">
        <f t="shared" si="1565"/>
        <v>582.40000000000009</v>
      </c>
      <c r="Y5083" s="14">
        <f t="shared" si="1566"/>
        <v>0</v>
      </c>
      <c r="Z5083" s="14">
        <f t="shared" si="1567"/>
        <v>0</v>
      </c>
      <c r="AA5083" s="14">
        <f t="shared" si="1568"/>
        <v>0</v>
      </c>
      <c r="AB5083" s="14">
        <f t="shared" si="1569"/>
        <v>0</v>
      </c>
      <c r="AC5083" s="15">
        <f t="shared" si="1570"/>
        <v>582.4</v>
      </c>
      <c r="AD5083" s="48"/>
    </row>
    <row r="5084" spans="1:30">
      <c r="A5084" s="99"/>
      <c r="B5084" s="87" t="s">
        <v>525</v>
      </c>
      <c r="C5084" s="21" t="s">
        <v>243</v>
      </c>
      <c r="D5084" s="12">
        <v>112</v>
      </c>
      <c r="E5084" s="12">
        <v>0</v>
      </c>
      <c r="F5084" s="12">
        <v>0</v>
      </c>
      <c r="G5084" s="12">
        <v>0</v>
      </c>
      <c r="H5084" s="12">
        <v>0</v>
      </c>
      <c r="I5084" s="13">
        <v>100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5"/>
        <v>224</v>
      </c>
      <c r="O5084" s="14">
        <f t="shared" si="1556"/>
        <v>0</v>
      </c>
      <c r="P5084" s="14">
        <f t="shared" si="1557"/>
        <v>0</v>
      </c>
      <c r="Q5084" s="14">
        <f t="shared" si="1558"/>
        <v>0</v>
      </c>
      <c r="R5084" s="14">
        <f t="shared" si="1559"/>
        <v>0</v>
      </c>
      <c r="S5084" s="14">
        <f t="shared" si="1560"/>
        <v>448.00000000000006</v>
      </c>
      <c r="T5084" s="14">
        <f t="shared" si="1561"/>
        <v>0</v>
      </c>
      <c r="U5084" s="14">
        <f t="shared" si="1562"/>
        <v>0</v>
      </c>
      <c r="V5084" s="14">
        <f t="shared" si="1563"/>
        <v>0</v>
      </c>
      <c r="W5084" s="14">
        <f t="shared" si="1564"/>
        <v>0</v>
      </c>
      <c r="X5084" s="14">
        <f t="shared" si="1565"/>
        <v>672</v>
      </c>
      <c r="Y5084" s="14">
        <f t="shared" si="1566"/>
        <v>0</v>
      </c>
      <c r="Z5084" s="14">
        <f t="shared" si="1567"/>
        <v>0</v>
      </c>
      <c r="AA5084" s="14">
        <f t="shared" si="1568"/>
        <v>0</v>
      </c>
      <c r="AB5084" s="14">
        <f t="shared" si="1569"/>
        <v>0</v>
      </c>
      <c r="AC5084" s="15">
        <f t="shared" si="1570"/>
        <v>672</v>
      </c>
      <c r="AD5084" s="48"/>
    </row>
    <row r="5085" spans="1:30">
      <c r="A5085" s="99"/>
      <c r="B5085" s="87" t="s">
        <v>317</v>
      </c>
      <c r="C5085" s="21" t="s">
        <v>243</v>
      </c>
      <c r="D5085" s="12">
        <v>108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0</v>
      </c>
      <c r="K5085" s="13">
        <v>0</v>
      </c>
      <c r="L5085" s="13">
        <v>0</v>
      </c>
      <c r="M5085" s="13">
        <v>0</v>
      </c>
      <c r="N5085" s="14">
        <f>D5085*$D$3</f>
        <v>216</v>
      </c>
      <c r="O5085" s="14">
        <f>E5085*$E$3</f>
        <v>0</v>
      </c>
      <c r="P5085" s="14">
        <f>F5085*$F$3</f>
        <v>0</v>
      </c>
      <c r="Q5085" s="14">
        <f>G5085*$G$3</f>
        <v>0</v>
      </c>
      <c r="R5085" s="14">
        <f>H5085*$H$3</f>
        <v>0</v>
      </c>
      <c r="S5085" s="14">
        <f>(N5085/100)*(I5085*$I$3)+(N5085/100)*(J5085*$J$3)</f>
        <v>259.20000000000005</v>
      </c>
      <c r="T5085" s="14">
        <f>(O5085/100)*(K5085*$K$3)</f>
        <v>0</v>
      </c>
      <c r="U5085" s="14">
        <f>(P5085/100)*(K5085*$K$3)+(P5085/100)*(L5085*$L$3)</f>
        <v>0</v>
      </c>
      <c r="V5085" s="14">
        <f>(Q5085/100)*(L5085*$L$3)</f>
        <v>0</v>
      </c>
      <c r="W5085" s="14">
        <f>(R5085/100)*(K5085*$K$3)+(R5085/100)*(L5085*$L$3)</f>
        <v>0</v>
      </c>
      <c r="X5085" s="14">
        <f>N5085+S5085</f>
        <v>475.20000000000005</v>
      </c>
      <c r="Y5085" s="14">
        <f>O5085+T5085</f>
        <v>0</v>
      </c>
      <c r="Z5085" s="14">
        <f>P5085+U5085</f>
        <v>0</v>
      </c>
      <c r="AA5085" s="14">
        <f>Q5085+V5085</f>
        <v>0</v>
      </c>
      <c r="AB5085" s="14">
        <f>R5085+W5085</f>
        <v>0</v>
      </c>
      <c r="AC5085" s="15">
        <f>ROUND(X5085+Y5085+Z5085+AA5085+AB5085,1)</f>
        <v>475.2</v>
      </c>
      <c r="AD5085" s="48"/>
    </row>
    <row r="5086" spans="1:30">
      <c r="A5086" s="99"/>
      <c r="B5086" s="87" t="s">
        <v>868</v>
      </c>
      <c r="C5086" s="21" t="s">
        <v>243</v>
      </c>
      <c r="D5086" s="12">
        <v>110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0</v>
      </c>
      <c r="M5086" s="13">
        <v>0</v>
      </c>
      <c r="N5086" s="14">
        <f t="shared" ref="N5086" si="1571">D5086*$D$3</f>
        <v>220</v>
      </c>
      <c r="O5086" s="14">
        <f t="shared" ref="O5086" si="1572">E5086*$E$3</f>
        <v>0</v>
      </c>
      <c r="P5086" s="14">
        <f t="shared" ref="P5086" si="1573">F5086*$F$3</f>
        <v>0</v>
      </c>
      <c r="Q5086" s="14">
        <f t="shared" ref="Q5086" si="1574">G5086*$G$3</f>
        <v>0</v>
      </c>
      <c r="R5086" s="14">
        <f t="shared" ref="R5086" si="1575">H5086*$H$3</f>
        <v>0</v>
      </c>
      <c r="S5086" s="14">
        <f t="shared" ref="S5086" si="1576">(N5086/100)*(I5086*$I$3)+(N5086/100)*(J5086*$J$3)</f>
        <v>352</v>
      </c>
      <c r="T5086" s="14">
        <f t="shared" ref="T5086" si="1577">(O5086/100)*(K5086*$K$3)</f>
        <v>0</v>
      </c>
      <c r="U5086" s="14">
        <f t="shared" ref="U5086" si="1578">(P5086/100)*(K5086*$K$3)+(P5086/100)*(L5086*$L$3)</f>
        <v>0</v>
      </c>
      <c r="V5086" s="14">
        <f t="shared" ref="V5086" si="1579">(Q5086/100)*(L5086*$L$3)</f>
        <v>0</v>
      </c>
      <c r="W5086" s="14">
        <f t="shared" ref="W5086" si="1580">(R5086/100)*(K5086*$K$3)+(R5086/100)*(L5086*$L$3)</f>
        <v>0</v>
      </c>
      <c r="X5086" s="14">
        <f t="shared" ref="X5086" si="1581">N5086+S5086</f>
        <v>572</v>
      </c>
      <c r="Y5086" s="14">
        <f t="shared" ref="Y5086" si="1582">O5086+T5086</f>
        <v>0</v>
      </c>
      <c r="Z5086" s="14">
        <f t="shared" ref="Z5086" si="1583">P5086+U5086</f>
        <v>0</v>
      </c>
      <c r="AA5086" s="14">
        <f t="shared" ref="AA5086" si="1584">Q5086+V5086</f>
        <v>0</v>
      </c>
      <c r="AB5086" s="14">
        <f t="shared" ref="AB5086" si="1585">R5086+W5086</f>
        <v>0</v>
      </c>
      <c r="AC5086" s="15">
        <f t="shared" ref="AC5086" si="1586">ROUND(X5086+Y5086+Z5086+AA5086+AB5086,1)</f>
        <v>572</v>
      </c>
      <c r="AD5086" s="48"/>
    </row>
    <row r="5087" spans="1:30">
      <c r="A5087" s="99"/>
      <c r="B5087" s="87" t="s">
        <v>869</v>
      </c>
      <c r="C5087" s="21" t="s">
        <v>243</v>
      </c>
      <c r="D5087" s="12">
        <v>60</v>
      </c>
      <c r="E5087" s="12">
        <v>0</v>
      </c>
      <c r="F5087" s="12">
        <v>80</v>
      </c>
      <c r="G5087" s="12">
        <v>0</v>
      </c>
      <c r="H5087" s="12">
        <v>0</v>
      </c>
      <c r="I5087" s="13">
        <v>10</v>
      </c>
      <c r="J5087" s="13">
        <v>10</v>
      </c>
      <c r="K5087" s="13">
        <v>20</v>
      </c>
      <c r="L5087" s="13">
        <v>20</v>
      </c>
      <c r="M5087" s="13">
        <v>0</v>
      </c>
      <c r="N5087" s="14">
        <f t="shared" ref="N5087" si="1587">D5087*$D$3</f>
        <v>120</v>
      </c>
      <c r="O5087" s="14">
        <f t="shared" ref="O5087" si="1588">E5087*$E$3</f>
        <v>0</v>
      </c>
      <c r="P5087" s="14">
        <f t="shared" ref="P5087" si="1589">F5087*$F$3</f>
        <v>160</v>
      </c>
      <c r="Q5087" s="14">
        <f t="shared" ref="Q5087" si="1590">G5087*$G$3</f>
        <v>0</v>
      </c>
      <c r="R5087" s="14">
        <f t="shared" ref="R5087" si="1591">H5087*$H$3</f>
        <v>0</v>
      </c>
      <c r="S5087" s="14">
        <f t="shared" ref="S5087" si="1592">(N5087/100)*(I5087*$I$3)+(N5087/100)*(J5087*$J$3)</f>
        <v>48</v>
      </c>
      <c r="T5087" s="14">
        <f t="shared" ref="T5087" si="1593">(O5087/100)*(K5087*$K$3)</f>
        <v>0</v>
      </c>
      <c r="U5087" s="14">
        <f t="shared" ref="U5087" si="1594">(P5087/100)*(K5087*$K$3)+(P5087/100)*(L5087*$L$3)</f>
        <v>128</v>
      </c>
      <c r="V5087" s="14">
        <f t="shared" ref="V5087" si="1595">(Q5087/100)*(L5087*$L$3)</f>
        <v>0</v>
      </c>
      <c r="W5087" s="14">
        <f t="shared" ref="W5087" si="1596">(R5087/100)*(K5087*$K$3)+(R5087/100)*(L5087*$L$3)</f>
        <v>0</v>
      </c>
      <c r="X5087" s="14">
        <f t="shared" ref="X5087" si="1597">N5087+S5087</f>
        <v>168</v>
      </c>
      <c r="Y5087" s="14">
        <f t="shared" ref="Y5087" si="1598">O5087+T5087</f>
        <v>0</v>
      </c>
      <c r="Z5087" s="14">
        <f t="shared" ref="Z5087" si="1599">P5087+U5087</f>
        <v>288</v>
      </c>
      <c r="AA5087" s="14">
        <f t="shared" ref="AA5087" si="1600">Q5087+V5087</f>
        <v>0</v>
      </c>
      <c r="AB5087" s="14">
        <f t="shared" ref="AB5087" si="1601">R5087+W5087</f>
        <v>0</v>
      </c>
      <c r="AC5087" s="15">
        <f t="shared" ref="AC5087" si="1602">ROUND(X5087+Y5087+Z5087+AA5087+AB5087,1)</f>
        <v>456</v>
      </c>
      <c r="AD5087" s="48"/>
    </row>
    <row r="5088" spans="1:30">
      <c r="A5088" s="99"/>
      <c r="B5088" s="94" t="s">
        <v>526</v>
      </c>
      <c r="C5088" s="21" t="s">
        <v>241</v>
      </c>
      <c r="D5088" s="12">
        <v>76</v>
      </c>
      <c r="E5088" s="12">
        <v>0</v>
      </c>
      <c r="F5088" s="12">
        <v>0</v>
      </c>
      <c r="G5088" s="12">
        <v>0</v>
      </c>
      <c r="H5088" s="12">
        <v>0</v>
      </c>
      <c r="I5088" s="13">
        <v>21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ref="N5088:N5111" si="1603">D5088*$D$3</f>
        <v>152</v>
      </c>
      <c r="O5088" s="14">
        <f t="shared" ref="O5088:O5111" si="1604">E5088*$E$3</f>
        <v>0</v>
      </c>
      <c r="P5088" s="14">
        <f t="shared" ref="P5088:P5111" si="1605">F5088*$F$3</f>
        <v>0</v>
      </c>
      <c r="Q5088" s="14">
        <f t="shared" ref="Q5088:Q5111" si="1606">G5088*$G$3</f>
        <v>0</v>
      </c>
      <c r="R5088" s="14">
        <f t="shared" ref="R5088:R5111" si="1607">H5088*$H$3</f>
        <v>0</v>
      </c>
      <c r="S5088" s="14">
        <f t="shared" ref="S5088:S5111" si="1608">(N5088/100)*(I5088*$I$3)+(N5088/100)*(J5088*$J$3)</f>
        <v>63.84</v>
      </c>
      <c r="T5088" s="14">
        <f t="shared" ref="T5088:T5111" si="1609">(O5088/100)*(K5088*$K$3)</f>
        <v>0</v>
      </c>
      <c r="U5088" s="14">
        <f t="shared" ref="U5088:U5111" si="1610">(P5088/100)*(K5088*$K$3)+(P5088/100)*(L5088*$L$3)</f>
        <v>0</v>
      </c>
      <c r="V5088" s="14">
        <f t="shared" ref="V5088:V5111" si="1611">(Q5088/100)*(L5088*$L$3)</f>
        <v>0</v>
      </c>
      <c r="W5088" s="14">
        <f t="shared" ref="W5088:W5111" si="1612">(R5088/100)*(K5088*$K$3)+(R5088/100)*(L5088*$L$3)</f>
        <v>0</v>
      </c>
      <c r="X5088" s="14">
        <f t="shared" ref="X5088:X5111" si="1613">N5088+S5088</f>
        <v>215.84</v>
      </c>
      <c r="Y5088" s="14">
        <f t="shared" ref="Y5088:Y5111" si="1614">O5088+T5088</f>
        <v>0</v>
      </c>
      <c r="Z5088" s="14">
        <f t="shared" ref="Z5088:Z5111" si="1615">P5088+U5088</f>
        <v>0</v>
      </c>
      <c r="AA5088" s="14">
        <f t="shared" ref="AA5088:AA5111" si="1616">Q5088+V5088</f>
        <v>0</v>
      </c>
      <c r="AB5088" s="14">
        <f t="shared" ref="AB5088:AB5111" si="1617">R5088+W5088</f>
        <v>0</v>
      </c>
      <c r="AC5088" s="15">
        <f t="shared" ref="AC5088:AC5111" si="1618">ROUND(X5088+Y5088+Z5088+AA5088+AB5088,1)</f>
        <v>215.8</v>
      </c>
      <c r="AD5088" s="48"/>
    </row>
    <row r="5089" spans="1:30">
      <c r="A5089" s="99"/>
      <c r="B5089" s="95" t="s">
        <v>471</v>
      </c>
      <c r="C5089" s="21" t="s">
        <v>341</v>
      </c>
      <c r="D5089" s="12">
        <v>125</v>
      </c>
      <c r="E5089" s="12">
        <v>0</v>
      </c>
      <c r="F5089" s="12">
        <v>0</v>
      </c>
      <c r="G5089" s="12">
        <v>0</v>
      </c>
      <c r="H5089" s="12">
        <v>0</v>
      </c>
      <c r="I5089" s="13">
        <v>37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3"/>
        <v>250</v>
      </c>
      <c r="O5089" s="14">
        <f t="shared" si="1604"/>
        <v>0</v>
      </c>
      <c r="P5089" s="14">
        <f t="shared" si="1605"/>
        <v>0</v>
      </c>
      <c r="Q5089" s="14">
        <f t="shared" si="1606"/>
        <v>0</v>
      </c>
      <c r="R5089" s="14">
        <f t="shared" si="1607"/>
        <v>0</v>
      </c>
      <c r="S5089" s="14">
        <f t="shared" si="1608"/>
        <v>185</v>
      </c>
      <c r="T5089" s="14">
        <f t="shared" si="1609"/>
        <v>0</v>
      </c>
      <c r="U5089" s="14">
        <f t="shared" si="1610"/>
        <v>0</v>
      </c>
      <c r="V5089" s="14">
        <f t="shared" si="1611"/>
        <v>0</v>
      </c>
      <c r="W5089" s="14">
        <f t="shared" si="1612"/>
        <v>0</v>
      </c>
      <c r="X5089" s="14">
        <f t="shared" si="1613"/>
        <v>435</v>
      </c>
      <c r="Y5089" s="14">
        <f t="shared" si="1614"/>
        <v>0</v>
      </c>
      <c r="Z5089" s="14">
        <f t="shared" si="1615"/>
        <v>0</v>
      </c>
      <c r="AA5089" s="14">
        <f t="shared" si="1616"/>
        <v>0</v>
      </c>
      <c r="AB5089" s="14">
        <f t="shared" si="1617"/>
        <v>0</v>
      </c>
      <c r="AC5089" s="15">
        <f t="shared" si="1618"/>
        <v>435</v>
      </c>
      <c r="AD5089" s="48"/>
    </row>
    <row r="5090" spans="1:30">
      <c r="A5090" s="99"/>
      <c r="B5090" s="91" t="s">
        <v>484</v>
      </c>
      <c r="C5090" s="21" t="s">
        <v>241</v>
      </c>
      <c r="D5090" s="12">
        <v>72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3"/>
        <v>144</v>
      </c>
      <c r="O5090" s="14">
        <f t="shared" si="1604"/>
        <v>0</v>
      </c>
      <c r="P5090" s="14">
        <f t="shared" si="1605"/>
        <v>0</v>
      </c>
      <c r="Q5090" s="14">
        <f t="shared" si="1606"/>
        <v>0</v>
      </c>
      <c r="R5090" s="14">
        <f t="shared" si="1607"/>
        <v>0</v>
      </c>
      <c r="S5090" s="14">
        <f t="shared" si="1608"/>
        <v>60.48</v>
      </c>
      <c r="T5090" s="14">
        <f t="shared" si="1609"/>
        <v>0</v>
      </c>
      <c r="U5090" s="14">
        <f t="shared" si="1610"/>
        <v>0</v>
      </c>
      <c r="V5090" s="14">
        <f t="shared" si="1611"/>
        <v>0</v>
      </c>
      <c r="W5090" s="14">
        <f t="shared" si="1612"/>
        <v>0</v>
      </c>
      <c r="X5090" s="14">
        <f t="shared" si="1613"/>
        <v>204.48</v>
      </c>
      <c r="Y5090" s="14">
        <f t="shared" si="1614"/>
        <v>0</v>
      </c>
      <c r="Z5090" s="14">
        <f t="shared" si="1615"/>
        <v>0</v>
      </c>
      <c r="AA5090" s="14">
        <f t="shared" si="1616"/>
        <v>0</v>
      </c>
      <c r="AB5090" s="14">
        <f t="shared" si="1617"/>
        <v>0</v>
      </c>
      <c r="AC5090" s="15">
        <f t="shared" si="1618"/>
        <v>204.5</v>
      </c>
      <c r="AD5090" s="48"/>
    </row>
    <row r="5091" spans="1:30">
      <c r="A5091" s="99"/>
      <c r="B5091" s="95" t="s">
        <v>485</v>
      </c>
      <c r="C5091" s="21" t="s">
        <v>341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3"/>
        <v>152</v>
      </c>
      <c r="O5091" s="14">
        <f t="shared" si="1604"/>
        <v>0</v>
      </c>
      <c r="P5091" s="14">
        <f t="shared" si="1605"/>
        <v>0</v>
      </c>
      <c r="Q5091" s="14">
        <f t="shared" si="1606"/>
        <v>0</v>
      </c>
      <c r="R5091" s="14">
        <f t="shared" si="1607"/>
        <v>0</v>
      </c>
      <c r="S5091" s="14">
        <f t="shared" si="1608"/>
        <v>106.4</v>
      </c>
      <c r="T5091" s="14">
        <f t="shared" si="1609"/>
        <v>0</v>
      </c>
      <c r="U5091" s="14">
        <f t="shared" si="1610"/>
        <v>0</v>
      </c>
      <c r="V5091" s="14">
        <f t="shared" si="1611"/>
        <v>0</v>
      </c>
      <c r="W5091" s="14">
        <f t="shared" si="1612"/>
        <v>0</v>
      </c>
      <c r="X5091" s="14">
        <f t="shared" si="1613"/>
        <v>258.39999999999998</v>
      </c>
      <c r="Y5091" s="14">
        <f t="shared" si="1614"/>
        <v>0</v>
      </c>
      <c r="Z5091" s="14">
        <f t="shared" si="1615"/>
        <v>0</v>
      </c>
      <c r="AA5091" s="14">
        <f t="shared" si="1616"/>
        <v>0</v>
      </c>
      <c r="AB5091" s="14">
        <f t="shared" si="1617"/>
        <v>0</v>
      </c>
      <c r="AC5091" s="15">
        <f t="shared" si="1618"/>
        <v>258.39999999999998</v>
      </c>
      <c r="AD5091" s="48"/>
    </row>
    <row r="5092" spans="1:30">
      <c r="A5092" s="99"/>
      <c r="B5092" s="95" t="s">
        <v>487</v>
      </c>
      <c r="C5092" s="21" t="s">
        <v>341</v>
      </c>
      <c r="D5092" s="12">
        <v>106</v>
      </c>
      <c r="E5092" s="12">
        <v>0</v>
      </c>
      <c r="F5092" s="12">
        <v>11</v>
      </c>
      <c r="G5092" s="12">
        <v>0</v>
      </c>
      <c r="H5092" s="12">
        <v>0</v>
      </c>
      <c r="I5092" s="13">
        <v>21</v>
      </c>
      <c r="J5092" s="13">
        <v>0</v>
      </c>
      <c r="K5092" s="13">
        <v>6</v>
      </c>
      <c r="L5092" s="13">
        <v>16</v>
      </c>
      <c r="M5092" s="13">
        <v>0</v>
      </c>
      <c r="N5092" s="14">
        <f t="shared" si="1603"/>
        <v>212</v>
      </c>
      <c r="O5092" s="14">
        <f t="shared" si="1604"/>
        <v>0</v>
      </c>
      <c r="P5092" s="14">
        <f t="shared" si="1605"/>
        <v>22</v>
      </c>
      <c r="Q5092" s="14">
        <f t="shared" si="1606"/>
        <v>0</v>
      </c>
      <c r="R5092" s="14">
        <f t="shared" si="1607"/>
        <v>0</v>
      </c>
      <c r="S5092" s="14">
        <f t="shared" si="1608"/>
        <v>89.04</v>
      </c>
      <c r="T5092" s="14">
        <f t="shared" si="1609"/>
        <v>0</v>
      </c>
      <c r="U5092" s="14">
        <f t="shared" si="1610"/>
        <v>9.68</v>
      </c>
      <c r="V5092" s="14">
        <f t="shared" si="1611"/>
        <v>0</v>
      </c>
      <c r="W5092" s="14">
        <f t="shared" si="1612"/>
        <v>0</v>
      </c>
      <c r="X5092" s="14">
        <f t="shared" si="1613"/>
        <v>301.04000000000002</v>
      </c>
      <c r="Y5092" s="14">
        <f t="shared" si="1614"/>
        <v>0</v>
      </c>
      <c r="Z5092" s="14">
        <f t="shared" si="1615"/>
        <v>31.68</v>
      </c>
      <c r="AA5092" s="14">
        <f t="shared" si="1616"/>
        <v>0</v>
      </c>
      <c r="AB5092" s="14">
        <f t="shared" si="1617"/>
        <v>0</v>
      </c>
      <c r="AC5092" s="15">
        <f t="shared" si="1618"/>
        <v>332.7</v>
      </c>
      <c r="AD5092" s="48"/>
    </row>
    <row r="5093" spans="1:30">
      <c r="A5093" s="99"/>
      <c r="B5093" s="91" t="s">
        <v>490</v>
      </c>
      <c r="C5093" s="21" t="s">
        <v>241</v>
      </c>
      <c r="D5093" s="12">
        <v>55</v>
      </c>
      <c r="E5093" s="12">
        <v>0</v>
      </c>
      <c r="F5093" s="12">
        <v>0</v>
      </c>
      <c r="G5093" s="12">
        <v>0</v>
      </c>
      <c r="H5093" s="12">
        <v>0</v>
      </c>
      <c r="I5093" s="13">
        <v>25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3"/>
        <v>110</v>
      </c>
      <c r="O5093" s="14">
        <f t="shared" si="1604"/>
        <v>0</v>
      </c>
      <c r="P5093" s="14">
        <f t="shared" si="1605"/>
        <v>0</v>
      </c>
      <c r="Q5093" s="14">
        <f t="shared" si="1606"/>
        <v>0</v>
      </c>
      <c r="R5093" s="14">
        <f t="shared" si="1607"/>
        <v>0</v>
      </c>
      <c r="S5093" s="14">
        <f t="shared" si="1608"/>
        <v>55.000000000000007</v>
      </c>
      <c r="T5093" s="14">
        <f t="shared" si="1609"/>
        <v>0</v>
      </c>
      <c r="U5093" s="14">
        <f t="shared" si="1610"/>
        <v>0</v>
      </c>
      <c r="V5093" s="14">
        <f t="shared" si="1611"/>
        <v>0</v>
      </c>
      <c r="W5093" s="14">
        <f t="shared" si="1612"/>
        <v>0</v>
      </c>
      <c r="X5093" s="14">
        <f t="shared" si="1613"/>
        <v>165</v>
      </c>
      <c r="Y5093" s="14">
        <f t="shared" si="1614"/>
        <v>0</v>
      </c>
      <c r="Z5093" s="14">
        <f t="shared" si="1615"/>
        <v>0</v>
      </c>
      <c r="AA5093" s="14">
        <f t="shared" si="1616"/>
        <v>0</v>
      </c>
      <c r="AB5093" s="14">
        <f t="shared" si="1617"/>
        <v>0</v>
      </c>
      <c r="AC5093" s="15">
        <f t="shared" si="1618"/>
        <v>165</v>
      </c>
      <c r="AD5093" s="48"/>
    </row>
    <row r="5094" spans="1:30">
      <c r="A5094" s="99"/>
      <c r="B5094" s="91" t="s">
        <v>492</v>
      </c>
      <c r="C5094" s="21" t="s">
        <v>241</v>
      </c>
      <c r="D5094" s="12">
        <v>99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3"/>
        <v>198</v>
      </c>
      <c r="O5094" s="14">
        <f t="shared" si="1604"/>
        <v>0</v>
      </c>
      <c r="P5094" s="14">
        <f t="shared" si="1605"/>
        <v>0</v>
      </c>
      <c r="Q5094" s="14">
        <f t="shared" si="1606"/>
        <v>0</v>
      </c>
      <c r="R5094" s="14">
        <f t="shared" si="1607"/>
        <v>0</v>
      </c>
      <c r="S5094" s="14">
        <f t="shared" si="1608"/>
        <v>122.76</v>
      </c>
      <c r="T5094" s="14">
        <f t="shared" si="1609"/>
        <v>0</v>
      </c>
      <c r="U5094" s="14">
        <f t="shared" si="1610"/>
        <v>0</v>
      </c>
      <c r="V5094" s="14">
        <f t="shared" si="1611"/>
        <v>0</v>
      </c>
      <c r="W5094" s="14">
        <f t="shared" si="1612"/>
        <v>0</v>
      </c>
      <c r="X5094" s="14">
        <f t="shared" si="1613"/>
        <v>320.76</v>
      </c>
      <c r="Y5094" s="14">
        <f t="shared" si="1614"/>
        <v>0</v>
      </c>
      <c r="Z5094" s="14">
        <f t="shared" si="1615"/>
        <v>0</v>
      </c>
      <c r="AA5094" s="14">
        <f t="shared" si="1616"/>
        <v>0</v>
      </c>
      <c r="AB5094" s="14">
        <f t="shared" si="1617"/>
        <v>0</v>
      </c>
      <c r="AC5094" s="15">
        <f t="shared" si="1618"/>
        <v>320.8</v>
      </c>
      <c r="AD5094" s="48"/>
    </row>
    <row r="5095" spans="1:30">
      <c r="A5095" s="99"/>
      <c r="B5095" s="91" t="s">
        <v>493</v>
      </c>
      <c r="C5095" s="21" t="s">
        <v>242</v>
      </c>
      <c r="D5095" s="12">
        <v>100</v>
      </c>
      <c r="E5095" s="12">
        <v>0</v>
      </c>
      <c r="F5095" s="12">
        <v>0</v>
      </c>
      <c r="G5095" s="12">
        <v>0</v>
      </c>
      <c r="H5095" s="12">
        <v>0</v>
      </c>
      <c r="I5095" s="13">
        <v>35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3"/>
        <v>200</v>
      </c>
      <c r="O5095" s="14">
        <f t="shared" si="1604"/>
        <v>0</v>
      </c>
      <c r="P5095" s="14">
        <f t="shared" si="1605"/>
        <v>0</v>
      </c>
      <c r="Q5095" s="14">
        <f t="shared" si="1606"/>
        <v>0</v>
      </c>
      <c r="R5095" s="14">
        <f t="shared" si="1607"/>
        <v>0</v>
      </c>
      <c r="S5095" s="14">
        <f t="shared" si="1608"/>
        <v>140</v>
      </c>
      <c r="T5095" s="14">
        <f t="shared" si="1609"/>
        <v>0</v>
      </c>
      <c r="U5095" s="14">
        <f t="shared" si="1610"/>
        <v>0</v>
      </c>
      <c r="V5095" s="14">
        <f t="shared" si="1611"/>
        <v>0</v>
      </c>
      <c r="W5095" s="14">
        <f t="shared" si="1612"/>
        <v>0</v>
      </c>
      <c r="X5095" s="14">
        <f t="shared" si="1613"/>
        <v>340</v>
      </c>
      <c r="Y5095" s="14">
        <f t="shared" si="1614"/>
        <v>0</v>
      </c>
      <c r="Z5095" s="14">
        <f t="shared" si="1615"/>
        <v>0</v>
      </c>
      <c r="AA5095" s="14">
        <f t="shared" si="1616"/>
        <v>0</v>
      </c>
      <c r="AB5095" s="14">
        <f t="shared" si="1617"/>
        <v>0</v>
      </c>
      <c r="AC5095" s="15">
        <f t="shared" si="1618"/>
        <v>340</v>
      </c>
      <c r="AD5095" s="48"/>
    </row>
    <row r="5096" spans="1:30">
      <c r="A5096" s="99"/>
      <c r="B5096" s="91" t="s">
        <v>494</v>
      </c>
      <c r="C5096" s="21" t="s">
        <v>241</v>
      </c>
      <c r="D5096" s="12">
        <v>86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3"/>
        <v>172</v>
      </c>
      <c r="O5096" s="14">
        <f t="shared" si="1604"/>
        <v>0</v>
      </c>
      <c r="P5096" s="14">
        <f t="shared" si="1605"/>
        <v>0</v>
      </c>
      <c r="Q5096" s="14">
        <f t="shared" si="1606"/>
        <v>0</v>
      </c>
      <c r="R5096" s="14">
        <f t="shared" si="1607"/>
        <v>0</v>
      </c>
      <c r="S5096" s="14">
        <f t="shared" si="1608"/>
        <v>106.64</v>
      </c>
      <c r="T5096" s="14">
        <f t="shared" si="1609"/>
        <v>0</v>
      </c>
      <c r="U5096" s="14">
        <f t="shared" si="1610"/>
        <v>0</v>
      </c>
      <c r="V5096" s="14">
        <f t="shared" si="1611"/>
        <v>0</v>
      </c>
      <c r="W5096" s="14">
        <f t="shared" si="1612"/>
        <v>0</v>
      </c>
      <c r="X5096" s="14">
        <f t="shared" si="1613"/>
        <v>278.64</v>
      </c>
      <c r="Y5096" s="14">
        <f t="shared" si="1614"/>
        <v>0</v>
      </c>
      <c r="Z5096" s="14">
        <f t="shared" si="1615"/>
        <v>0</v>
      </c>
      <c r="AA5096" s="14">
        <f t="shared" si="1616"/>
        <v>0</v>
      </c>
      <c r="AB5096" s="14">
        <f t="shared" si="1617"/>
        <v>0</v>
      </c>
      <c r="AC5096" s="15">
        <f t="shared" si="1618"/>
        <v>278.60000000000002</v>
      </c>
      <c r="AD5096" s="48"/>
    </row>
    <row r="5097" spans="1:30">
      <c r="A5097" s="99"/>
      <c r="B5097" s="91" t="s">
        <v>499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3"/>
        <v>166</v>
      </c>
      <c r="O5097" s="14">
        <f t="shared" si="1604"/>
        <v>0</v>
      </c>
      <c r="P5097" s="14">
        <f t="shared" si="1605"/>
        <v>0</v>
      </c>
      <c r="Q5097" s="14">
        <f t="shared" si="1606"/>
        <v>0</v>
      </c>
      <c r="R5097" s="14">
        <f t="shared" si="1607"/>
        <v>0</v>
      </c>
      <c r="S5097" s="14">
        <f t="shared" si="1608"/>
        <v>102.92</v>
      </c>
      <c r="T5097" s="14">
        <f t="shared" si="1609"/>
        <v>0</v>
      </c>
      <c r="U5097" s="14">
        <f t="shared" si="1610"/>
        <v>0</v>
      </c>
      <c r="V5097" s="14">
        <f t="shared" si="1611"/>
        <v>0</v>
      </c>
      <c r="W5097" s="14">
        <f t="shared" si="1612"/>
        <v>0</v>
      </c>
      <c r="X5097" s="14">
        <f t="shared" si="1613"/>
        <v>268.92</v>
      </c>
      <c r="Y5097" s="14">
        <f t="shared" si="1614"/>
        <v>0</v>
      </c>
      <c r="Z5097" s="14">
        <f t="shared" si="1615"/>
        <v>0</v>
      </c>
      <c r="AA5097" s="14">
        <f t="shared" si="1616"/>
        <v>0</v>
      </c>
      <c r="AB5097" s="14">
        <f t="shared" si="1617"/>
        <v>0</v>
      </c>
      <c r="AC5097" s="15">
        <f t="shared" si="1618"/>
        <v>268.89999999999998</v>
      </c>
      <c r="AD5097" s="48"/>
    </row>
    <row r="5098" spans="1:30">
      <c r="A5098" s="99"/>
      <c r="B5098" s="91" t="s">
        <v>500</v>
      </c>
      <c r="C5098" s="21" t="s">
        <v>241</v>
      </c>
      <c r="D5098" s="12">
        <v>83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3"/>
        <v>166</v>
      </c>
      <c r="O5098" s="14">
        <f t="shared" si="1604"/>
        <v>0</v>
      </c>
      <c r="P5098" s="14">
        <f t="shared" si="1605"/>
        <v>0</v>
      </c>
      <c r="Q5098" s="14">
        <f t="shared" si="1606"/>
        <v>0</v>
      </c>
      <c r="R5098" s="14">
        <f t="shared" si="1607"/>
        <v>0</v>
      </c>
      <c r="S5098" s="14">
        <f t="shared" si="1608"/>
        <v>102.92</v>
      </c>
      <c r="T5098" s="14">
        <f t="shared" si="1609"/>
        <v>0</v>
      </c>
      <c r="U5098" s="14">
        <f t="shared" si="1610"/>
        <v>0</v>
      </c>
      <c r="V5098" s="14">
        <f t="shared" si="1611"/>
        <v>0</v>
      </c>
      <c r="W5098" s="14">
        <f t="shared" si="1612"/>
        <v>0</v>
      </c>
      <c r="X5098" s="14">
        <f t="shared" si="1613"/>
        <v>268.92</v>
      </c>
      <c r="Y5098" s="14">
        <f t="shared" si="1614"/>
        <v>0</v>
      </c>
      <c r="Z5098" s="14">
        <f t="shared" si="1615"/>
        <v>0</v>
      </c>
      <c r="AA5098" s="14">
        <f t="shared" si="1616"/>
        <v>0</v>
      </c>
      <c r="AB5098" s="14">
        <f t="shared" si="1617"/>
        <v>0</v>
      </c>
      <c r="AC5098" s="15">
        <f t="shared" si="1618"/>
        <v>268.89999999999998</v>
      </c>
      <c r="AD5098" s="48"/>
    </row>
    <row r="5099" spans="1:30">
      <c r="A5099" s="99"/>
      <c r="B5099" s="91" t="s">
        <v>502</v>
      </c>
      <c r="C5099" s="21" t="s">
        <v>241</v>
      </c>
      <c r="D5099" s="12">
        <v>80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3"/>
        <v>160</v>
      </c>
      <c r="O5099" s="14">
        <f t="shared" si="1604"/>
        <v>0</v>
      </c>
      <c r="P5099" s="14">
        <f t="shared" si="1605"/>
        <v>0</v>
      </c>
      <c r="Q5099" s="14">
        <f t="shared" si="1606"/>
        <v>0</v>
      </c>
      <c r="R5099" s="14">
        <f t="shared" si="1607"/>
        <v>0</v>
      </c>
      <c r="S5099" s="14">
        <f t="shared" si="1608"/>
        <v>96</v>
      </c>
      <c r="T5099" s="14">
        <f t="shared" si="1609"/>
        <v>0</v>
      </c>
      <c r="U5099" s="14">
        <f t="shared" si="1610"/>
        <v>0</v>
      </c>
      <c r="V5099" s="14">
        <f t="shared" si="1611"/>
        <v>0</v>
      </c>
      <c r="W5099" s="14">
        <f t="shared" si="1612"/>
        <v>0</v>
      </c>
      <c r="X5099" s="14">
        <f t="shared" si="1613"/>
        <v>256</v>
      </c>
      <c r="Y5099" s="14">
        <f t="shared" si="1614"/>
        <v>0</v>
      </c>
      <c r="Z5099" s="14">
        <f t="shared" si="1615"/>
        <v>0</v>
      </c>
      <c r="AA5099" s="14">
        <f t="shared" si="1616"/>
        <v>0</v>
      </c>
      <c r="AB5099" s="14">
        <f t="shared" si="1617"/>
        <v>0</v>
      </c>
      <c r="AC5099" s="15">
        <f t="shared" si="1618"/>
        <v>256</v>
      </c>
      <c r="AD5099" s="48"/>
    </row>
    <row r="5100" spans="1:30">
      <c r="A5100" s="99"/>
      <c r="B5100" s="91" t="s">
        <v>504</v>
      </c>
      <c r="C5100" s="21" t="s">
        <v>241</v>
      </c>
      <c r="D5100" s="12">
        <v>89</v>
      </c>
      <c r="E5100" s="12">
        <v>0</v>
      </c>
      <c r="F5100" s="12">
        <v>0</v>
      </c>
      <c r="G5100" s="12">
        <v>0</v>
      </c>
      <c r="H5100" s="12">
        <v>0</v>
      </c>
      <c r="I5100" s="13">
        <v>31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603"/>
        <v>178</v>
      </c>
      <c r="O5100" s="14">
        <f t="shared" si="1604"/>
        <v>0</v>
      </c>
      <c r="P5100" s="14">
        <f t="shared" si="1605"/>
        <v>0</v>
      </c>
      <c r="Q5100" s="14">
        <f t="shared" si="1606"/>
        <v>0</v>
      </c>
      <c r="R5100" s="14">
        <f t="shared" si="1607"/>
        <v>0</v>
      </c>
      <c r="S5100" s="14">
        <f t="shared" si="1608"/>
        <v>110.36</v>
      </c>
      <c r="T5100" s="14">
        <f t="shared" si="1609"/>
        <v>0</v>
      </c>
      <c r="U5100" s="14">
        <f t="shared" si="1610"/>
        <v>0</v>
      </c>
      <c r="V5100" s="14">
        <f t="shared" si="1611"/>
        <v>0</v>
      </c>
      <c r="W5100" s="14">
        <f t="shared" si="1612"/>
        <v>0</v>
      </c>
      <c r="X5100" s="14">
        <f t="shared" si="1613"/>
        <v>288.36</v>
      </c>
      <c r="Y5100" s="14">
        <f t="shared" si="1614"/>
        <v>0</v>
      </c>
      <c r="Z5100" s="14">
        <f t="shared" si="1615"/>
        <v>0</v>
      </c>
      <c r="AA5100" s="14">
        <f t="shared" si="1616"/>
        <v>0</v>
      </c>
      <c r="AB5100" s="14">
        <f t="shared" si="1617"/>
        <v>0</v>
      </c>
      <c r="AC5100" s="15">
        <f t="shared" si="1618"/>
        <v>288.39999999999998</v>
      </c>
      <c r="AD5100" s="48"/>
    </row>
    <row r="5101" spans="1:30">
      <c r="A5101" s="99"/>
      <c r="B5101" s="91" t="s">
        <v>508</v>
      </c>
      <c r="C5101" s="21" t="s">
        <v>241</v>
      </c>
      <c r="D5101" s="12">
        <v>83</v>
      </c>
      <c r="E5101" s="12">
        <v>0</v>
      </c>
      <c r="F5101" s="12">
        <v>0</v>
      </c>
      <c r="G5101" s="12">
        <v>0</v>
      </c>
      <c r="H5101" s="12">
        <v>0</v>
      </c>
      <c r="I5101" s="13">
        <v>31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3"/>
        <v>166</v>
      </c>
      <c r="O5101" s="14">
        <f t="shared" si="1604"/>
        <v>0</v>
      </c>
      <c r="P5101" s="14">
        <f t="shared" si="1605"/>
        <v>0</v>
      </c>
      <c r="Q5101" s="14">
        <f t="shared" si="1606"/>
        <v>0</v>
      </c>
      <c r="R5101" s="14">
        <f t="shared" si="1607"/>
        <v>0</v>
      </c>
      <c r="S5101" s="14">
        <f t="shared" si="1608"/>
        <v>102.92</v>
      </c>
      <c r="T5101" s="14">
        <f t="shared" si="1609"/>
        <v>0</v>
      </c>
      <c r="U5101" s="14">
        <f t="shared" si="1610"/>
        <v>0</v>
      </c>
      <c r="V5101" s="14">
        <f t="shared" si="1611"/>
        <v>0</v>
      </c>
      <c r="W5101" s="14">
        <f t="shared" si="1612"/>
        <v>0</v>
      </c>
      <c r="X5101" s="14">
        <f t="shared" si="1613"/>
        <v>268.92</v>
      </c>
      <c r="Y5101" s="14">
        <f t="shared" si="1614"/>
        <v>0</v>
      </c>
      <c r="Z5101" s="14">
        <f t="shared" si="1615"/>
        <v>0</v>
      </c>
      <c r="AA5101" s="14">
        <f t="shared" si="1616"/>
        <v>0</v>
      </c>
      <c r="AB5101" s="14">
        <f t="shared" si="1617"/>
        <v>0</v>
      </c>
      <c r="AC5101" s="15">
        <f t="shared" si="1618"/>
        <v>268.89999999999998</v>
      </c>
      <c r="AD5101" s="48"/>
    </row>
    <row r="5102" spans="1:30">
      <c r="A5102" s="99"/>
      <c r="B5102" s="91" t="s">
        <v>510</v>
      </c>
      <c r="C5102" s="21" t="s">
        <v>242</v>
      </c>
      <c r="D5102" s="12">
        <v>95</v>
      </c>
      <c r="E5102" s="12">
        <v>0</v>
      </c>
      <c r="F5102" s="12">
        <v>0</v>
      </c>
      <c r="G5102" s="12">
        <v>0</v>
      </c>
      <c r="H5102" s="12">
        <v>0</v>
      </c>
      <c r="I5102" s="13">
        <v>31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3"/>
        <v>190</v>
      </c>
      <c r="O5102" s="14">
        <f t="shared" si="1604"/>
        <v>0</v>
      </c>
      <c r="P5102" s="14">
        <f t="shared" si="1605"/>
        <v>0</v>
      </c>
      <c r="Q5102" s="14">
        <f t="shared" si="1606"/>
        <v>0</v>
      </c>
      <c r="R5102" s="14">
        <f t="shared" si="1607"/>
        <v>0</v>
      </c>
      <c r="S5102" s="14">
        <f t="shared" si="1608"/>
        <v>117.8</v>
      </c>
      <c r="T5102" s="14">
        <f t="shared" si="1609"/>
        <v>0</v>
      </c>
      <c r="U5102" s="14">
        <f t="shared" si="1610"/>
        <v>0</v>
      </c>
      <c r="V5102" s="14">
        <f t="shared" si="1611"/>
        <v>0</v>
      </c>
      <c r="W5102" s="14">
        <f t="shared" si="1612"/>
        <v>0</v>
      </c>
      <c r="X5102" s="14">
        <f t="shared" si="1613"/>
        <v>307.8</v>
      </c>
      <c r="Y5102" s="14">
        <f t="shared" si="1614"/>
        <v>0</v>
      </c>
      <c r="Z5102" s="14">
        <f t="shared" si="1615"/>
        <v>0</v>
      </c>
      <c r="AA5102" s="14">
        <f t="shared" si="1616"/>
        <v>0</v>
      </c>
      <c r="AB5102" s="14">
        <f t="shared" si="1617"/>
        <v>0</v>
      </c>
      <c r="AC5102" s="15">
        <f t="shared" si="1618"/>
        <v>307.8</v>
      </c>
      <c r="AD5102" s="48"/>
    </row>
    <row r="5103" spans="1:30">
      <c r="A5103" s="99"/>
      <c r="B5103" s="91" t="s">
        <v>512</v>
      </c>
      <c r="C5103" s="21" t="s">
        <v>241</v>
      </c>
      <c r="D5103" s="12">
        <v>90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3"/>
        <v>180</v>
      </c>
      <c r="O5103" s="14">
        <f t="shared" si="1604"/>
        <v>0</v>
      </c>
      <c r="P5103" s="14">
        <f t="shared" si="1605"/>
        <v>0</v>
      </c>
      <c r="Q5103" s="14">
        <f t="shared" si="1606"/>
        <v>0</v>
      </c>
      <c r="R5103" s="14">
        <f t="shared" si="1607"/>
        <v>0</v>
      </c>
      <c r="S5103" s="14">
        <f t="shared" si="1608"/>
        <v>108</v>
      </c>
      <c r="T5103" s="14">
        <f t="shared" si="1609"/>
        <v>0</v>
      </c>
      <c r="U5103" s="14">
        <f t="shared" si="1610"/>
        <v>0</v>
      </c>
      <c r="V5103" s="14">
        <f t="shared" si="1611"/>
        <v>0</v>
      </c>
      <c r="W5103" s="14">
        <f t="shared" si="1612"/>
        <v>0</v>
      </c>
      <c r="X5103" s="14">
        <f t="shared" si="1613"/>
        <v>288</v>
      </c>
      <c r="Y5103" s="14">
        <f t="shared" si="1614"/>
        <v>0</v>
      </c>
      <c r="Z5103" s="14">
        <f t="shared" si="1615"/>
        <v>0</v>
      </c>
      <c r="AA5103" s="14">
        <f t="shared" si="1616"/>
        <v>0</v>
      </c>
      <c r="AB5103" s="14">
        <f t="shared" si="1617"/>
        <v>0</v>
      </c>
      <c r="AC5103" s="15">
        <f t="shared" si="1618"/>
        <v>288</v>
      </c>
      <c r="AD5103" s="48"/>
    </row>
    <row r="5104" spans="1:30">
      <c r="A5104" s="99"/>
      <c r="B5104" s="95" t="s">
        <v>513</v>
      </c>
      <c r="C5104" s="21" t="s">
        <v>341</v>
      </c>
      <c r="D5104" s="12">
        <v>132</v>
      </c>
      <c r="E5104" s="12">
        <v>0</v>
      </c>
      <c r="F5104" s="12">
        <v>0</v>
      </c>
      <c r="G5104" s="12">
        <v>0</v>
      </c>
      <c r="H5104" s="12">
        <v>0</v>
      </c>
      <c r="I5104" s="13">
        <v>35</v>
      </c>
      <c r="J5104" s="13">
        <v>0</v>
      </c>
      <c r="K5104" s="13">
        <v>0</v>
      </c>
      <c r="L5104" s="13">
        <v>10</v>
      </c>
      <c r="M5104" s="13">
        <v>0</v>
      </c>
      <c r="N5104" s="14">
        <f t="shared" si="1603"/>
        <v>264</v>
      </c>
      <c r="O5104" s="14">
        <f t="shared" si="1604"/>
        <v>0</v>
      </c>
      <c r="P5104" s="14">
        <f t="shared" si="1605"/>
        <v>0</v>
      </c>
      <c r="Q5104" s="14">
        <f t="shared" si="1606"/>
        <v>0</v>
      </c>
      <c r="R5104" s="14">
        <f t="shared" si="1607"/>
        <v>0</v>
      </c>
      <c r="S5104" s="14">
        <f t="shared" si="1608"/>
        <v>184.8</v>
      </c>
      <c r="T5104" s="14">
        <f t="shared" si="1609"/>
        <v>0</v>
      </c>
      <c r="U5104" s="14">
        <f t="shared" si="1610"/>
        <v>0</v>
      </c>
      <c r="V5104" s="14">
        <f t="shared" si="1611"/>
        <v>0</v>
      </c>
      <c r="W5104" s="14">
        <f t="shared" si="1612"/>
        <v>0</v>
      </c>
      <c r="X5104" s="14">
        <f t="shared" si="1613"/>
        <v>448.8</v>
      </c>
      <c r="Y5104" s="14">
        <f t="shared" si="1614"/>
        <v>0</v>
      </c>
      <c r="Z5104" s="14">
        <f t="shared" si="1615"/>
        <v>0</v>
      </c>
      <c r="AA5104" s="14">
        <f t="shared" si="1616"/>
        <v>0</v>
      </c>
      <c r="AB5104" s="14">
        <f t="shared" si="1617"/>
        <v>0</v>
      </c>
      <c r="AC5104" s="15">
        <f t="shared" si="1618"/>
        <v>448.8</v>
      </c>
      <c r="AD5104" s="48"/>
    </row>
    <row r="5105" spans="1:30">
      <c r="A5105" s="99"/>
      <c r="B5105" s="91" t="s">
        <v>516</v>
      </c>
      <c r="C5105" s="21" t="s">
        <v>242</v>
      </c>
      <c r="D5105" s="12">
        <v>130</v>
      </c>
      <c r="E5105" s="12">
        <v>0</v>
      </c>
      <c r="F5105" s="12">
        <v>0</v>
      </c>
      <c r="G5105" s="12">
        <v>0</v>
      </c>
      <c r="H5105" s="12">
        <v>0</v>
      </c>
      <c r="I5105" s="13">
        <v>110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3"/>
        <v>260</v>
      </c>
      <c r="O5105" s="14">
        <f t="shared" si="1604"/>
        <v>0</v>
      </c>
      <c r="P5105" s="14">
        <f t="shared" si="1605"/>
        <v>0</v>
      </c>
      <c r="Q5105" s="14">
        <f t="shared" si="1606"/>
        <v>0</v>
      </c>
      <c r="R5105" s="14">
        <f t="shared" si="1607"/>
        <v>0</v>
      </c>
      <c r="S5105" s="14">
        <f t="shared" si="1608"/>
        <v>572</v>
      </c>
      <c r="T5105" s="14">
        <f t="shared" si="1609"/>
        <v>0</v>
      </c>
      <c r="U5105" s="14">
        <f t="shared" si="1610"/>
        <v>0</v>
      </c>
      <c r="V5105" s="14">
        <f t="shared" si="1611"/>
        <v>0</v>
      </c>
      <c r="W5105" s="14">
        <f t="shared" si="1612"/>
        <v>0</v>
      </c>
      <c r="X5105" s="14">
        <f t="shared" si="1613"/>
        <v>832</v>
      </c>
      <c r="Y5105" s="14">
        <f t="shared" si="1614"/>
        <v>0</v>
      </c>
      <c r="Z5105" s="14">
        <f t="shared" si="1615"/>
        <v>0</v>
      </c>
      <c r="AA5105" s="14">
        <f t="shared" si="1616"/>
        <v>0</v>
      </c>
      <c r="AB5105" s="14">
        <f t="shared" si="1617"/>
        <v>0</v>
      </c>
      <c r="AC5105" s="15">
        <f t="shared" si="1618"/>
        <v>832</v>
      </c>
      <c r="AD5105" s="48"/>
    </row>
    <row r="5106" spans="1:30">
      <c r="A5106" s="99"/>
      <c r="B5106" s="91" t="s">
        <v>517</v>
      </c>
      <c r="C5106" s="21" t="s">
        <v>241</v>
      </c>
      <c r="D5106" s="12">
        <v>119</v>
      </c>
      <c r="E5106" s="12">
        <v>0</v>
      </c>
      <c r="F5106" s="12">
        <v>0</v>
      </c>
      <c r="G5106" s="12">
        <v>0</v>
      </c>
      <c r="H5106" s="12">
        <v>0</v>
      </c>
      <c r="I5106" s="13">
        <v>37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3"/>
        <v>238</v>
      </c>
      <c r="O5106" s="14">
        <f t="shared" si="1604"/>
        <v>0</v>
      </c>
      <c r="P5106" s="14">
        <f t="shared" si="1605"/>
        <v>0</v>
      </c>
      <c r="Q5106" s="14">
        <f t="shared" si="1606"/>
        <v>0</v>
      </c>
      <c r="R5106" s="14">
        <f t="shared" si="1607"/>
        <v>0</v>
      </c>
      <c r="S5106" s="14">
        <f t="shared" si="1608"/>
        <v>176.12</v>
      </c>
      <c r="T5106" s="14">
        <f t="shared" si="1609"/>
        <v>0</v>
      </c>
      <c r="U5106" s="14">
        <f t="shared" si="1610"/>
        <v>0</v>
      </c>
      <c r="V5106" s="14">
        <f t="shared" si="1611"/>
        <v>0</v>
      </c>
      <c r="W5106" s="14">
        <f t="shared" si="1612"/>
        <v>0</v>
      </c>
      <c r="X5106" s="14">
        <f t="shared" si="1613"/>
        <v>414.12</v>
      </c>
      <c r="Y5106" s="14">
        <f t="shared" si="1614"/>
        <v>0</v>
      </c>
      <c r="Z5106" s="14">
        <f t="shared" si="1615"/>
        <v>0</v>
      </c>
      <c r="AA5106" s="14">
        <f t="shared" si="1616"/>
        <v>0</v>
      </c>
      <c r="AB5106" s="14">
        <f t="shared" si="1617"/>
        <v>0</v>
      </c>
      <c r="AC5106" s="15">
        <f t="shared" si="1618"/>
        <v>414.1</v>
      </c>
      <c r="AD5106" s="48"/>
    </row>
    <row r="5107" spans="1:30">
      <c r="A5107" s="99"/>
      <c r="B5107" s="95" t="s">
        <v>518</v>
      </c>
      <c r="C5107" s="21" t="s">
        <v>341</v>
      </c>
      <c r="D5107" s="12">
        <v>110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3"/>
        <v>220</v>
      </c>
      <c r="O5107" s="14">
        <f t="shared" si="1604"/>
        <v>0</v>
      </c>
      <c r="P5107" s="14">
        <f t="shared" si="1605"/>
        <v>0</v>
      </c>
      <c r="Q5107" s="14">
        <f t="shared" si="1606"/>
        <v>0</v>
      </c>
      <c r="R5107" s="14">
        <f t="shared" si="1607"/>
        <v>0</v>
      </c>
      <c r="S5107" s="14">
        <f t="shared" si="1608"/>
        <v>352</v>
      </c>
      <c r="T5107" s="14">
        <f t="shared" si="1609"/>
        <v>0</v>
      </c>
      <c r="U5107" s="14">
        <f t="shared" si="1610"/>
        <v>0</v>
      </c>
      <c r="V5107" s="14">
        <f t="shared" si="1611"/>
        <v>0</v>
      </c>
      <c r="W5107" s="14">
        <f t="shared" si="1612"/>
        <v>0</v>
      </c>
      <c r="X5107" s="14">
        <f t="shared" si="1613"/>
        <v>572</v>
      </c>
      <c r="Y5107" s="14">
        <f t="shared" si="1614"/>
        <v>0</v>
      </c>
      <c r="Z5107" s="14">
        <f t="shared" si="1615"/>
        <v>0</v>
      </c>
      <c r="AA5107" s="14">
        <f t="shared" si="1616"/>
        <v>0</v>
      </c>
      <c r="AB5107" s="14">
        <f t="shared" si="1617"/>
        <v>0</v>
      </c>
      <c r="AC5107" s="15">
        <f t="shared" si="1618"/>
        <v>572</v>
      </c>
      <c r="AD5107" s="48"/>
    </row>
    <row r="5108" spans="1:30">
      <c r="A5108" s="99"/>
      <c r="B5108" s="91" t="s">
        <v>519</v>
      </c>
      <c r="C5108" s="21" t="s">
        <v>242</v>
      </c>
      <c r="D5108" s="12">
        <v>130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3"/>
        <v>260</v>
      </c>
      <c r="O5108" s="14">
        <f t="shared" si="1604"/>
        <v>0</v>
      </c>
      <c r="P5108" s="14">
        <f t="shared" si="1605"/>
        <v>0</v>
      </c>
      <c r="Q5108" s="14">
        <f t="shared" si="1606"/>
        <v>0</v>
      </c>
      <c r="R5108" s="14">
        <f t="shared" si="1607"/>
        <v>0</v>
      </c>
      <c r="S5108" s="14">
        <f t="shared" si="1608"/>
        <v>520</v>
      </c>
      <c r="T5108" s="14">
        <f t="shared" si="1609"/>
        <v>0</v>
      </c>
      <c r="U5108" s="14">
        <f t="shared" si="1610"/>
        <v>0</v>
      </c>
      <c r="V5108" s="14">
        <f t="shared" si="1611"/>
        <v>0</v>
      </c>
      <c r="W5108" s="14">
        <f t="shared" si="1612"/>
        <v>0</v>
      </c>
      <c r="X5108" s="14">
        <f t="shared" si="1613"/>
        <v>780</v>
      </c>
      <c r="Y5108" s="14">
        <f t="shared" si="1614"/>
        <v>0</v>
      </c>
      <c r="Z5108" s="14">
        <f t="shared" si="1615"/>
        <v>0</v>
      </c>
      <c r="AA5108" s="14">
        <f t="shared" si="1616"/>
        <v>0</v>
      </c>
      <c r="AB5108" s="14">
        <f t="shared" si="1617"/>
        <v>0</v>
      </c>
      <c r="AC5108" s="15">
        <f t="shared" si="1618"/>
        <v>780</v>
      </c>
      <c r="AD5108" s="48"/>
    </row>
    <row r="5109" spans="1:30">
      <c r="A5109" s="99"/>
      <c r="B5109" s="91" t="s">
        <v>521</v>
      </c>
      <c r="C5109" s="21" t="s">
        <v>241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36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3"/>
        <v>216</v>
      </c>
      <c r="O5109" s="14">
        <f t="shared" si="1604"/>
        <v>0</v>
      </c>
      <c r="P5109" s="14">
        <f t="shared" si="1605"/>
        <v>0</v>
      </c>
      <c r="Q5109" s="14">
        <f t="shared" si="1606"/>
        <v>0</v>
      </c>
      <c r="R5109" s="14">
        <f t="shared" si="1607"/>
        <v>0</v>
      </c>
      <c r="S5109" s="14">
        <f t="shared" si="1608"/>
        <v>155.52000000000001</v>
      </c>
      <c r="T5109" s="14">
        <f t="shared" si="1609"/>
        <v>0</v>
      </c>
      <c r="U5109" s="14">
        <f t="shared" si="1610"/>
        <v>0</v>
      </c>
      <c r="V5109" s="14">
        <f t="shared" si="1611"/>
        <v>0</v>
      </c>
      <c r="W5109" s="14">
        <f t="shared" si="1612"/>
        <v>0</v>
      </c>
      <c r="X5109" s="14">
        <f t="shared" si="1613"/>
        <v>371.52</v>
      </c>
      <c r="Y5109" s="14">
        <f t="shared" si="1614"/>
        <v>0</v>
      </c>
      <c r="Z5109" s="14">
        <f t="shared" si="1615"/>
        <v>0</v>
      </c>
      <c r="AA5109" s="14">
        <f t="shared" si="1616"/>
        <v>0</v>
      </c>
      <c r="AB5109" s="14">
        <f t="shared" si="1617"/>
        <v>0</v>
      </c>
      <c r="AC5109" s="15">
        <f t="shared" si="1618"/>
        <v>371.5</v>
      </c>
      <c r="AD5109" s="48"/>
    </row>
    <row r="5110" spans="1:30">
      <c r="A5110" s="99"/>
      <c r="B5110" s="91" t="s">
        <v>523</v>
      </c>
      <c r="C5110" s="21" t="s">
        <v>241</v>
      </c>
      <c r="D5110" s="12">
        <v>125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3"/>
        <v>250</v>
      </c>
      <c r="O5110" s="14">
        <f t="shared" si="1604"/>
        <v>0</v>
      </c>
      <c r="P5110" s="14">
        <f t="shared" si="1605"/>
        <v>0</v>
      </c>
      <c r="Q5110" s="14">
        <f t="shared" si="1606"/>
        <v>0</v>
      </c>
      <c r="R5110" s="14">
        <f t="shared" si="1607"/>
        <v>0</v>
      </c>
      <c r="S5110" s="14">
        <f t="shared" si="1608"/>
        <v>500</v>
      </c>
      <c r="T5110" s="14">
        <f t="shared" si="1609"/>
        <v>0</v>
      </c>
      <c r="U5110" s="14">
        <f t="shared" si="1610"/>
        <v>0</v>
      </c>
      <c r="V5110" s="14">
        <f t="shared" si="1611"/>
        <v>0</v>
      </c>
      <c r="W5110" s="14">
        <f t="shared" si="1612"/>
        <v>0</v>
      </c>
      <c r="X5110" s="14">
        <f t="shared" si="1613"/>
        <v>750</v>
      </c>
      <c r="Y5110" s="14">
        <f t="shared" si="1614"/>
        <v>0</v>
      </c>
      <c r="Z5110" s="14">
        <f t="shared" si="1615"/>
        <v>0</v>
      </c>
      <c r="AA5110" s="14">
        <f t="shared" si="1616"/>
        <v>0</v>
      </c>
      <c r="AB5110" s="14">
        <f t="shared" si="1617"/>
        <v>0</v>
      </c>
      <c r="AC5110" s="15">
        <f t="shared" si="1618"/>
        <v>750</v>
      </c>
      <c r="AD5110" s="48"/>
    </row>
    <row r="5111" spans="1:30">
      <c r="A5111" s="99"/>
      <c r="B5111" s="91" t="s">
        <v>524</v>
      </c>
      <c r="C5111" s="21" t="s">
        <v>242</v>
      </c>
      <c r="D5111" s="12">
        <v>114</v>
      </c>
      <c r="E5111" s="12">
        <v>0</v>
      </c>
      <c r="F5111" s="12">
        <v>0</v>
      </c>
      <c r="G5111" s="12">
        <v>0</v>
      </c>
      <c r="H5111" s="12">
        <v>0</v>
      </c>
      <c r="I5111" s="13">
        <v>35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3"/>
        <v>228</v>
      </c>
      <c r="O5111" s="14">
        <f t="shared" si="1604"/>
        <v>0</v>
      </c>
      <c r="P5111" s="14">
        <f t="shared" si="1605"/>
        <v>0</v>
      </c>
      <c r="Q5111" s="14">
        <f t="shared" si="1606"/>
        <v>0</v>
      </c>
      <c r="R5111" s="14">
        <f t="shared" si="1607"/>
        <v>0</v>
      </c>
      <c r="S5111" s="14">
        <f t="shared" si="1608"/>
        <v>159.6</v>
      </c>
      <c r="T5111" s="14">
        <f t="shared" si="1609"/>
        <v>0</v>
      </c>
      <c r="U5111" s="14">
        <f t="shared" si="1610"/>
        <v>0</v>
      </c>
      <c r="V5111" s="14">
        <f t="shared" si="1611"/>
        <v>0</v>
      </c>
      <c r="W5111" s="14">
        <f t="shared" si="1612"/>
        <v>0</v>
      </c>
      <c r="X5111" s="14">
        <f t="shared" si="1613"/>
        <v>387.6</v>
      </c>
      <c r="Y5111" s="14">
        <f t="shared" si="1614"/>
        <v>0</v>
      </c>
      <c r="Z5111" s="14">
        <f t="shared" si="1615"/>
        <v>0</v>
      </c>
      <c r="AA5111" s="14">
        <f t="shared" si="1616"/>
        <v>0</v>
      </c>
      <c r="AB5111" s="14">
        <f t="shared" si="1617"/>
        <v>0</v>
      </c>
      <c r="AC5111" s="15">
        <f t="shared" si="1618"/>
        <v>387.6</v>
      </c>
      <c r="AD5111" s="48"/>
    </row>
    <row r="5112" spans="1:30">
      <c r="A5112" s="99"/>
      <c r="B5112" s="94" t="s">
        <v>564</v>
      </c>
      <c r="C5112" s="21" t="s">
        <v>241</v>
      </c>
      <c r="D5112" s="12">
        <v>79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22" si="1619">D5112*$D$3</f>
        <v>158</v>
      </c>
      <c r="O5112" s="14">
        <f t="shared" ref="O5112:O5122" si="1620">E5112*$E$3</f>
        <v>0</v>
      </c>
      <c r="P5112" s="14">
        <f t="shared" ref="P5112:P5122" si="1621">F5112*$F$3</f>
        <v>0</v>
      </c>
      <c r="Q5112" s="14">
        <f t="shared" ref="Q5112:Q5122" si="1622">G5112*$G$3</f>
        <v>0</v>
      </c>
      <c r="R5112" s="14">
        <f t="shared" ref="R5112:R5122" si="1623">H5112*$H$3</f>
        <v>0</v>
      </c>
      <c r="S5112" s="14">
        <f t="shared" ref="S5112:S5122" si="1624">(N5112/100)*(I5112*$I$3)+(N5112/100)*(J5112*$J$3)</f>
        <v>158</v>
      </c>
      <c r="T5112" s="14">
        <f t="shared" ref="T5112:T5122" si="1625">(O5112/100)*(K5112*$K$3)</f>
        <v>0</v>
      </c>
      <c r="U5112" s="14">
        <f t="shared" ref="U5112:U5122" si="1626">(P5112/100)*(K5112*$K$3)+(P5112/100)*(L5112*$L$3)</f>
        <v>0</v>
      </c>
      <c r="V5112" s="14">
        <f t="shared" ref="V5112:V5122" si="1627">(Q5112/100)*(L5112*$L$3)</f>
        <v>0</v>
      </c>
      <c r="W5112" s="14">
        <f t="shared" ref="W5112:W5122" si="1628">(R5112/100)*(K5112*$K$3)+(R5112/100)*(L5112*$L$3)</f>
        <v>0</v>
      </c>
      <c r="X5112" s="14">
        <f t="shared" ref="X5112:X5122" si="1629">N5112+S5112</f>
        <v>316</v>
      </c>
      <c r="Y5112" s="14">
        <f t="shared" ref="Y5112:Y5122" si="1630">O5112+T5112</f>
        <v>0</v>
      </c>
      <c r="Z5112" s="14">
        <f t="shared" ref="Z5112:Z5122" si="1631">P5112+U5112</f>
        <v>0</v>
      </c>
      <c r="AA5112" s="14">
        <f t="shared" ref="AA5112:AA5122" si="1632">Q5112+V5112</f>
        <v>0</v>
      </c>
      <c r="AB5112" s="14">
        <f t="shared" ref="AB5112:AB5122" si="1633">R5112+W5112</f>
        <v>0</v>
      </c>
      <c r="AC5112" s="15">
        <f t="shared" ref="AC5112:AC5122" si="1634">ROUND(X5112+Y5112+Z5112+AA5112+AB5112,1)</f>
        <v>316</v>
      </c>
      <c r="AD5112" s="48"/>
    </row>
    <row r="5113" spans="1:30">
      <c r="A5113" s="99"/>
      <c r="B5113" s="94" t="s">
        <v>565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40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19"/>
        <v>160</v>
      </c>
      <c r="O5113" s="14">
        <f t="shared" si="1620"/>
        <v>0</v>
      </c>
      <c r="P5113" s="14">
        <f t="shared" si="1621"/>
        <v>0</v>
      </c>
      <c r="Q5113" s="14">
        <f t="shared" si="1622"/>
        <v>0</v>
      </c>
      <c r="R5113" s="14">
        <f t="shared" si="1623"/>
        <v>0</v>
      </c>
      <c r="S5113" s="14">
        <f t="shared" si="1624"/>
        <v>128</v>
      </c>
      <c r="T5113" s="14">
        <f t="shared" si="1625"/>
        <v>0</v>
      </c>
      <c r="U5113" s="14">
        <f t="shared" si="1626"/>
        <v>0</v>
      </c>
      <c r="V5113" s="14">
        <f t="shared" si="1627"/>
        <v>0</v>
      </c>
      <c r="W5113" s="14">
        <f t="shared" si="1628"/>
        <v>0</v>
      </c>
      <c r="X5113" s="14">
        <f t="shared" si="1629"/>
        <v>288</v>
      </c>
      <c r="Y5113" s="14">
        <f t="shared" si="1630"/>
        <v>0</v>
      </c>
      <c r="Z5113" s="14">
        <f t="shared" si="1631"/>
        <v>0</v>
      </c>
      <c r="AA5113" s="14">
        <f t="shared" si="1632"/>
        <v>0</v>
      </c>
      <c r="AB5113" s="14">
        <f t="shared" si="1633"/>
        <v>0</v>
      </c>
      <c r="AC5113" s="15">
        <f t="shared" si="1634"/>
        <v>288</v>
      </c>
      <c r="AD5113" s="48"/>
    </row>
    <row r="5114" spans="1:30">
      <c r="A5114" s="99"/>
      <c r="B5114" s="94" t="s">
        <v>566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80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19"/>
        <v>180</v>
      </c>
      <c r="O5114" s="14">
        <f t="shared" si="1620"/>
        <v>0</v>
      </c>
      <c r="P5114" s="14">
        <f t="shared" si="1621"/>
        <v>0</v>
      </c>
      <c r="Q5114" s="14">
        <f t="shared" si="1622"/>
        <v>0</v>
      </c>
      <c r="R5114" s="14">
        <f t="shared" si="1623"/>
        <v>0</v>
      </c>
      <c r="S5114" s="14">
        <f t="shared" si="1624"/>
        <v>288</v>
      </c>
      <c r="T5114" s="14">
        <f t="shared" si="1625"/>
        <v>0</v>
      </c>
      <c r="U5114" s="14">
        <f t="shared" si="1626"/>
        <v>0</v>
      </c>
      <c r="V5114" s="14">
        <f t="shared" si="1627"/>
        <v>0</v>
      </c>
      <c r="W5114" s="14">
        <f t="shared" si="1628"/>
        <v>0</v>
      </c>
      <c r="X5114" s="14">
        <f t="shared" si="1629"/>
        <v>468</v>
      </c>
      <c r="Y5114" s="14">
        <f t="shared" si="1630"/>
        <v>0</v>
      </c>
      <c r="Z5114" s="14">
        <f t="shared" si="1631"/>
        <v>0</v>
      </c>
      <c r="AA5114" s="14">
        <f t="shared" si="1632"/>
        <v>0</v>
      </c>
      <c r="AB5114" s="14">
        <f t="shared" si="1633"/>
        <v>0</v>
      </c>
      <c r="AC5114" s="15">
        <f t="shared" si="1634"/>
        <v>468</v>
      </c>
      <c r="AD5114" s="48"/>
    </row>
    <row r="5115" spans="1:30">
      <c r="A5115" s="99"/>
      <c r="B5115" s="94" t="s">
        <v>567</v>
      </c>
      <c r="C5115" s="21" t="s">
        <v>241</v>
      </c>
      <c r="D5115" s="12">
        <v>90</v>
      </c>
      <c r="E5115" s="12">
        <v>0</v>
      </c>
      <c r="F5115" s="12">
        <v>0</v>
      </c>
      <c r="G5115" s="12">
        <v>0</v>
      </c>
      <c r="H5115" s="12">
        <v>0</v>
      </c>
      <c r="I5115" s="13">
        <v>100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19"/>
        <v>180</v>
      </c>
      <c r="O5115" s="14">
        <f t="shared" si="1620"/>
        <v>0</v>
      </c>
      <c r="P5115" s="14">
        <f t="shared" si="1621"/>
        <v>0</v>
      </c>
      <c r="Q5115" s="14">
        <f t="shared" si="1622"/>
        <v>0</v>
      </c>
      <c r="R5115" s="14">
        <f t="shared" si="1623"/>
        <v>0</v>
      </c>
      <c r="S5115" s="14">
        <f t="shared" si="1624"/>
        <v>360</v>
      </c>
      <c r="T5115" s="14">
        <f t="shared" si="1625"/>
        <v>0</v>
      </c>
      <c r="U5115" s="14">
        <f t="shared" si="1626"/>
        <v>0</v>
      </c>
      <c r="V5115" s="14">
        <f t="shared" si="1627"/>
        <v>0</v>
      </c>
      <c r="W5115" s="14">
        <f t="shared" si="1628"/>
        <v>0</v>
      </c>
      <c r="X5115" s="14">
        <f t="shared" si="1629"/>
        <v>540</v>
      </c>
      <c r="Y5115" s="14">
        <f t="shared" si="1630"/>
        <v>0</v>
      </c>
      <c r="Z5115" s="14">
        <f t="shared" si="1631"/>
        <v>0</v>
      </c>
      <c r="AA5115" s="14">
        <f t="shared" si="1632"/>
        <v>0</v>
      </c>
      <c r="AB5115" s="14">
        <f t="shared" si="1633"/>
        <v>0</v>
      </c>
      <c r="AC5115" s="15">
        <f t="shared" si="1634"/>
        <v>540</v>
      </c>
      <c r="AD5115" s="48"/>
    </row>
    <row r="5116" spans="1:30">
      <c r="A5116" s="99"/>
      <c r="B5116" s="94" t="s">
        <v>568</v>
      </c>
      <c r="C5116" s="21" t="s">
        <v>242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19"/>
        <v>220</v>
      </c>
      <c r="O5116" s="14">
        <f t="shared" si="1620"/>
        <v>0</v>
      </c>
      <c r="P5116" s="14">
        <f t="shared" si="1621"/>
        <v>0</v>
      </c>
      <c r="Q5116" s="14">
        <f t="shared" si="1622"/>
        <v>0</v>
      </c>
      <c r="R5116" s="14">
        <f t="shared" si="1623"/>
        <v>0</v>
      </c>
      <c r="S5116" s="14">
        <f t="shared" si="1624"/>
        <v>220.00000000000003</v>
      </c>
      <c r="T5116" s="14">
        <f t="shared" si="1625"/>
        <v>0</v>
      </c>
      <c r="U5116" s="14">
        <f t="shared" si="1626"/>
        <v>0</v>
      </c>
      <c r="V5116" s="14">
        <f t="shared" si="1627"/>
        <v>0</v>
      </c>
      <c r="W5116" s="14">
        <f t="shared" si="1628"/>
        <v>0</v>
      </c>
      <c r="X5116" s="14">
        <f t="shared" si="1629"/>
        <v>440</v>
      </c>
      <c r="Y5116" s="14">
        <f t="shared" si="1630"/>
        <v>0</v>
      </c>
      <c r="Z5116" s="14">
        <f t="shared" si="1631"/>
        <v>0</v>
      </c>
      <c r="AA5116" s="14">
        <f t="shared" si="1632"/>
        <v>0</v>
      </c>
      <c r="AB5116" s="14">
        <f t="shared" si="1633"/>
        <v>0</v>
      </c>
      <c r="AC5116" s="15">
        <f t="shared" si="1634"/>
        <v>440</v>
      </c>
      <c r="AD5116" s="48"/>
    </row>
    <row r="5117" spans="1:30">
      <c r="A5117" s="99"/>
      <c r="B5117" s="94" t="s">
        <v>588</v>
      </c>
      <c r="C5117" s="21" t="s">
        <v>241</v>
      </c>
      <c r="D5117" s="12">
        <v>80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19"/>
        <v>160</v>
      </c>
      <c r="O5117" s="14">
        <f t="shared" si="1620"/>
        <v>0</v>
      </c>
      <c r="P5117" s="14">
        <f t="shared" si="1621"/>
        <v>0</v>
      </c>
      <c r="Q5117" s="14">
        <f t="shared" si="1622"/>
        <v>0</v>
      </c>
      <c r="R5117" s="14">
        <f t="shared" si="1623"/>
        <v>0</v>
      </c>
      <c r="S5117" s="14">
        <f t="shared" si="1624"/>
        <v>96</v>
      </c>
      <c r="T5117" s="14">
        <f t="shared" si="1625"/>
        <v>0</v>
      </c>
      <c r="U5117" s="14">
        <f t="shared" si="1626"/>
        <v>0</v>
      </c>
      <c r="V5117" s="14">
        <f t="shared" si="1627"/>
        <v>0</v>
      </c>
      <c r="W5117" s="14">
        <f t="shared" si="1628"/>
        <v>0</v>
      </c>
      <c r="X5117" s="14">
        <f t="shared" si="1629"/>
        <v>256</v>
      </c>
      <c r="Y5117" s="14">
        <f t="shared" si="1630"/>
        <v>0</v>
      </c>
      <c r="Z5117" s="14">
        <f t="shared" si="1631"/>
        <v>0</v>
      </c>
      <c r="AA5117" s="14">
        <f t="shared" si="1632"/>
        <v>0</v>
      </c>
      <c r="AB5117" s="14">
        <f t="shared" si="1633"/>
        <v>0</v>
      </c>
      <c r="AC5117" s="15">
        <f t="shared" si="1634"/>
        <v>256</v>
      </c>
      <c r="AD5117" s="48"/>
    </row>
    <row r="5118" spans="1:30">
      <c r="A5118" s="99"/>
      <c r="B5118" s="94" t="s">
        <v>589</v>
      </c>
      <c r="C5118" s="21" t="s">
        <v>241</v>
      </c>
      <c r="D5118" s="12">
        <v>88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19"/>
        <v>176</v>
      </c>
      <c r="O5118" s="14">
        <f t="shared" si="1620"/>
        <v>0</v>
      </c>
      <c r="P5118" s="14">
        <f t="shared" si="1621"/>
        <v>0</v>
      </c>
      <c r="Q5118" s="14">
        <f t="shared" si="1622"/>
        <v>0</v>
      </c>
      <c r="R5118" s="14">
        <f t="shared" si="1623"/>
        <v>0</v>
      </c>
      <c r="S5118" s="14">
        <f t="shared" si="1624"/>
        <v>105.6</v>
      </c>
      <c r="T5118" s="14">
        <f t="shared" si="1625"/>
        <v>0</v>
      </c>
      <c r="U5118" s="14">
        <f t="shared" si="1626"/>
        <v>0</v>
      </c>
      <c r="V5118" s="14">
        <f t="shared" si="1627"/>
        <v>0</v>
      </c>
      <c r="W5118" s="14">
        <f t="shared" si="1628"/>
        <v>0</v>
      </c>
      <c r="X5118" s="14">
        <f t="shared" si="1629"/>
        <v>281.60000000000002</v>
      </c>
      <c r="Y5118" s="14">
        <f t="shared" si="1630"/>
        <v>0</v>
      </c>
      <c r="Z5118" s="14">
        <f t="shared" si="1631"/>
        <v>0</v>
      </c>
      <c r="AA5118" s="14">
        <f t="shared" si="1632"/>
        <v>0</v>
      </c>
      <c r="AB5118" s="14">
        <f t="shared" si="1633"/>
        <v>0</v>
      </c>
      <c r="AC5118" s="15">
        <f t="shared" si="1634"/>
        <v>281.60000000000002</v>
      </c>
      <c r="AD5118" s="48"/>
    </row>
    <row r="5119" spans="1:30">
      <c r="A5119" s="99"/>
      <c r="B5119" s="94" t="s">
        <v>590</v>
      </c>
      <c r="C5119" s="21" t="s">
        <v>241</v>
      </c>
      <c r="D5119" s="12">
        <v>88</v>
      </c>
      <c r="E5119" s="12">
        <v>0</v>
      </c>
      <c r="F5119" s="12">
        <v>0</v>
      </c>
      <c r="G5119" s="12">
        <v>0</v>
      </c>
      <c r="H5119" s="12">
        <v>0</v>
      </c>
      <c r="I5119" s="13">
        <v>30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19"/>
        <v>176</v>
      </c>
      <c r="O5119" s="14">
        <f t="shared" si="1620"/>
        <v>0</v>
      </c>
      <c r="P5119" s="14">
        <f t="shared" si="1621"/>
        <v>0</v>
      </c>
      <c r="Q5119" s="14">
        <f t="shared" si="1622"/>
        <v>0</v>
      </c>
      <c r="R5119" s="14">
        <f t="shared" si="1623"/>
        <v>0</v>
      </c>
      <c r="S5119" s="14">
        <f t="shared" si="1624"/>
        <v>105.6</v>
      </c>
      <c r="T5119" s="14">
        <f t="shared" si="1625"/>
        <v>0</v>
      </c>
      <c r="U5119" s="14">
        <f t="shared" si="1626"/>
        <v>0</v>
      </c>
      <c r="V5119" s="14">
        <f t="shared" si="1627"/>
        <v>0</v>
      </c>
      <c r="W5119" s="14">
        <f t="shared" si="1628"/>
        <v>0</v>
      </c>
      <c r="X5119" s="14">
        <f t="shared" si="1629"/>
        <v>281.60000000000002</v>
      </c>
      <c r="Y5119" s="14">
        <f t="shared" si="1630"/>
        <v>0</v>
      </c>
      <c r="Z5119" s="14">
        <f t="shared" si="1631"/>
        <v>0</v>
      </c>
      <c r="AA5119" s="14">
        <f t="shared" si="1632"/>
        <v>0</v>
      </c>
      <c r="AB5119" s="14">
        <f t="shared" si="1633"/>
        <v>0</v>
      </c>
      <c r="AC5119" s="15">
        <f t="shared" si="1634"/>
        <v>281.60000000000002</v>
      </c>
      <c r="AD5119" s="48"/>
    </row>
    <row r="5120" spans="1:30">
      <c r="A5120" s="99"/>
      <c r="B5120" s="94" t="s">
        <v>591</v>
      </c>
      <c r="C5120" s="21" t="s">
        <v>241</v>
      </c>
      <c r="D5120" s="12">
        <v>100</v>
      </c>
      <c r="E5120" s="12">
        <v>0</v>
      </c>
      <c r="F5120" s="12">
        <v>0</v>
      </c>
      <c r="G5120" s="12">
        <v>0</v>
      </c>
      <c r="H5120" s="12">
        <v>0</v>
      </c>
      <c r="I5120" s="13">
        <v>50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19"/>
        <v>200</v>
      </c>
      <c r="O5120" s="14">
        <f t="shared" si="1620"/>
        <v>0</v>
      </c>
      <c r="P5120" s="14">
        <f t="shared" si="1621"/>
        <v>0</v>
      </c>
      <c r="Q5120" s="14">
        <f t="shared" si="1622"/>
        <v>0</v>
      </c>
      <c r="R5120" s="14">
        <f t="shared" si="1623"/>
        <v>0</v>
      </c>
      <c r="S5120" s="14">
        <f t="shared" si="1624"/>
        <v>200</v>
      </c>
      <c r="T5120" s="14">
        <f t="shared" si="1625"/>
        <v>0</v>
      </c>
      <c r="U5120" s="14">
        <f t="shared" si="1626"/>
        <v>0</v>
      </c>
      <c r="V5120" s="14">
        <f t="shared" si="1627"/>
        <v>0</v>
      </c>
      <c r="W5120" s="14">
        <f t="shared" si="1628"/>
        <v>0</v>
      </c>
      <c r="X5120" s="14">
        <f t="shared" si="1629"/>
        <v>400</v>
      </c>
      <c r="Y5120" s="14">
        <f t="shared" si="1630"/>
        <v>0</v>
      </c>
      <c r="Z5120" s="14">
        <f t="shared" si="1631"/>
        <v>0</v>
      </c>
      <c r="AA5120" s="14">
        <f t="shared" si="1632"/>
        <v>0</v>
      </c>
      <c r="AB5120" s="14">
        <f t="shared" si="1633"/>
        <v>0</v>
      </c>
      <c r="AC5120" s="15">
        <f t="shared" si="1634"/>
        <v>400</v>
      </c>
      <c r="AD5120" s="48"/>
    </row>
    <row r="5121" spans="1:30">
      <c r="A5121" s="99"/>
      <c r="B5121" s="95" t="s">
        <v>592</v>
      </c>
      <c r="C5121" s="21" t="s">
        <v>341</v>
      </c>
      <c r="D5121" s="12">
        <v>88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19"/>
        <v>176</v>
      </c>
      <c r="O5121" s="14">
        <f t="shared" si="1620"/>
        <v>0</v>
      </c>
      <c r="P5121" s="14">
        <f t="shared" si="1621"/>
        <v>0</v>
      </c>
      <c r="Q5121" s="14">
        <f t="shared" si="1622"/>
        <v>0</v>
      </c>
      <c r="R5121" s="14">
        <f t="shared" si="1623"/>
        <v>0</v>
      </c>
      <c r="S5121" s="14">
        <f t="shared" si="1624"/>
        <v>105.6</v>
      </c>
      <c r="T5121" s="14">
        <f t="shared" si="1625"/>
        <v>0</v>
      </c>
      <c r="U5121" s="14">
        <f t="shared" si="1626"/>
        <v>0</v>
      </c>
      <c r="V5121" s="14">
        <f t="shared" si="1627"/>
        <v>0</v>
      </c>
      <c r="W5121" s="14">
        <f t="shared" si="1628"/>
        <v>0</v>
      </c>
      <c r="X5121" s="14">
        <f t="shared" si="1629"/>
        <v>281.60000000000002</v>
      </c>
      <c r="Y5121" s="14">
        <f t="shared" si="1630"/>
        <v>0</v>
      </c>
      <c r="Z5121" s="14">
        <f t="shared" si="1631"/>
        <v>0</v>
      </c>
      <c r="AA5121" s="14">
        <f t="shared" si="1632"/>
        <v>0</v>
      </c>
      <c r="AB5121" s="14">
        <f t="shared" si="1633"/>
        <v>0</v>
      </c>
      <c r="AC5121" s="15">
        <f t="shared" si="1634"/>
        <v>281.60000000000002</v>
      </c>
      <c r="AD5121" s="48"/>
    </row>
    <row r="5122" spans="1:30">
      <c r="A5122" s="99"/>
      <c r="B5122" s="94" t="s">
        <v>593</v>
      </c>
      <c r="C5122" s="21" t="s">
        <v>242</v>
      </c>
      <c r="D5122" s="12">
        <v>100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19"/>
        <v>200</v>
      </c>
      <c r="O5122" s="14">
        <f t="shared" si="1620"/>
        <v>0</v>
      </c>
      <c r="P5122" s="14">
        <f t="shared" si="1621"/>
        <v>0</v>
      </c>
      <c r="Q5122" s="14">
        <f t="shared" si="1622"/>
        <v>0</v>
      </c>
      <c r="R5122" s="14">
        <f t="shared" si="1623"/>
        <v>0</v>
      </c>
      <c r="S5122" s="14">
        <f t="shared" si="1624"/>
        <v>320</v>
      </c>
      <c r="T5122" s="14">
        <f t="shared" si="1625"/>
        <v>0</v>
      </c>
      <c r="U5122" s="14">
        <f t="shared" si="1626"/>
        <v>0</v>
      </c>
      <c r="V5122" s="14">
        <f t="shared" si="1627"/>
        <v>0</v>
      </c>
      <c r="W5122" s="14">
        <f t="shared" si="1628"/>
        <v>0</v>
      </c>
      <c r="X5122" s="14">
        <f t="shared" si="1629"/>
        <v>520</v>
      </c>
      <c r="Y5122" s="14">
        <f t="shared" si="1630"/>
        <v>0</v>
      </c>
      <c r="Z5122" s="14">
        <f t="shared" si="1631"/>
        <v>0</v>
      </c>
      <c r="AA5122" s="14">
        <f t="shared" si="1632"/>
        <v>0</v>
      </c>
      <c r="AB5122" s="14">
        <f t="shared" si="1633"/>
        <v>0</v>
      </c>
      <c r="AC5122" s="15">
        <f t="shared" si="1634"/>
        <v>520</v>
      </c>
      <c r="AD5122" s="48"/>
    </row>
    <row r="5123" spans="1:30">
      <c r="A5123" s="99"/>
      <c r="B5123" s="94" t="s">
        <v>866</v>
      </c>
      <c r="C5123" s="21" t="s">
        <v>241</v>
      </c>
      <c r="D5123" s="12">
        <v>80</v>
      </c>
      <c r="E5123" s="12">
        <v>60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60</v>
      </c>
      <c r="L5123" s="13">
        <v>0</v>
      </c>
      <c r="M5123" s="13">
        <v>0</v>
      </c>
      <c r="N5123" s="14">
        <f t="shared" ref="N5123" si="1635">D5123*$D$3</f>
        <v>160</v>
      </c>
      <c r="O5123" s="14">
        <f t="shared" ref="O5123" si="1636">E5123*$E$3</f>
        <v>120</v>
      </c>
      <c r="P5123" s="14">
        <f t="shared" ref="P5123" si="1637">F5123*$F$3</f>
        <v>0</v>
      </c>
      <c r="Q5123" s="14">
        <f t="shared" ref="Q5123" si="1638">G5123*$G$3</f>
        <v>0</v>
      </c>
      <c r="R5123" s="14">
        <f t="shared" ref="R5123" si="1639">H5123*$H$3</f>
        <v>0</v>
      </c>
      <c r="S5123" s="14">
        <f t="shared" ref="S5123" si="1640">(N5123/100)*(I5123*$I$3)+(N5123/100)*(J5123*$J$3)</f>
        <v>64</v>
      </c>
      <c r="T5123" s="14">
        <f t="shared" ref="T5123" si="1641">(O5123/100)*(K5123*$K$3)</f>
        <v>144</v>
      </c>
      <c r="U5123" s="14">
        <f t="shared" ref="U5123" si="1642">(P5123/100)*(K5123*$K$3)+(P5123/100)*(L5123*$L$3)</f>
        <v>0</v>
      </c>
      <c r="V5123" s="14">
        <f t="shared" ref="V5123" si="1643">(Q5123/100)*(L5123*$L$3)</f>
        <v>0</v>
      </c>
      <c r="W5123" s="14">
        <f t="shared" ref="W5123" si="1644">(R5123/100)*(K5123*$K$3)+(R5123/100)*(L5123*$L$3)</f>
        <v>0</v>
      </c>
      <c r="X5123" s="14">
        <f t="shared" ref="X5123" si="1645">N5123+S5123</f>
        <v>224</v>
      </c>
      <c r="Y5123" s="14">
        <f t="shared" ref="Y5123" si="1646">O5123+T5123</f>
        <v>264</v>
      </c>
      <c r="Z5123" s="14">
        <f t="shared" ref="Z5123" si="1647">P5123+U5123</f>
        <v>0</v>
      </c>
      <c r="AA5123" s="14">
        <f t="shared" ref="AA5123" si="1648">Q5123+V5123</f>
        <v>0</v>
      </c>
      <c r="AB5123" s="14">
        <f t="shared" ref="AB5123" si="1649">R5123+W5123</f>
        <v>0</v>
      </c>
      <c r="AC5123" s="15">
        <f t="shared" ref="AC5123" si="1650">ROUND(X5123+Y5123+Z5123+AA5123+AB5123,1)</f>
        <v>488</v>
      </c>
      <c r="AD5123" s="48"/>
    </row>
    <row r="5124" spans="1:30">
      <c r="A5124" s="99"/>
      <c r="B5124" s="94" t="s">
        <v>867</v>
      </c>
      <c r="C5124" s="21" t="s">
        <v>241</v>
      </c>
      <c r="D5124" s="12">
        <v>90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0</v>
      </c>
      <c r="L5124" s="13">
        <v>0</v>
      </c>
      <c r="M5124" s="13">
        <v>0</v>
      </c>
      <c r="N5124" s="14">
        <f t="shared" ref="N5124" si="1651">D5124*$D$3</f>
        <v>180</v>
      </c>
      <c r="O5124" s="14">
        <f t="shared" ref="O5124" si="1652">E5124*$E$3</f>
        <v>0</v>
      </c>
      <c r="P5124" s="14">
        <f t="shared" ref="P5124" si="1653">F5124*$F$3</f>
        <v>0</v>
      </c>
      <c r="Q5124" s="14">
        <f t="shared" ref="Q5124" si="1654">G5124*$G$3</f>
        <v>0</v>
      </c>
      <c r="R5124" s="14">
        <f t="shared" ref="R5124" si="1655">H5124*$H$3</f>
        <v>0</v>
      </c>
      <c r="S5124" s="14">
        <f t="shared" ref="S5124" si="1656">(N5124/100)*(I5124*$I$3)+(N5124/100)*(J5124*$J$3)</f>
        <v>216</v>
      </c>
      <c r="T5124" s="14">
        <f t="shared" ref="T5124" si="1657">(O5124/100)*(K5124*$K$3)</f>
        <v>0</v>
      </c>
      <c r="U5124" s="14">
        <f t="shared" ref="U5124" si="1658">(P5124/100)*(K5124*$K$3)+(P5124/100)*(L5124*$L$3)</f>
        <v>0</v>
      </c>
      <c r="V5124" s="14">
        <f t="shared" ref="V5124" si="1659">(Q5124/100)*(L5124*$L$3)</f>
        <v>0</v>
      </c>
      <c r="W5124" s="14">
        <f t="shared" ref="W5124" si="1660">(R5124/100)*(K5124*$K$3)+(R5124/100)*(L5124*$L$3)</f>
        <v>0</v>
      </c>
      <c r="X5124" s="14">
        <f t="shared" ref="X5124" si="1661">N5124+S5124</f>
        <v>396</v>
      </c>
      <c r="Y5124" s="14">
        <f t="shared" ref="Y5124" si="1662">O5124+T5124</f>
        <v>0</v>
      </c>
      <c r="Z5124" s="14">
        <f t="shared" ref="Z5124" si="1663">P5124+U5124</f>
        <v>0</v>
      </c>
      <c r="AA5124" s="14">
        <f t="shared" ref="AA5124" si="1664">Q5124+V5124</f>
        <v>0</v>
      </c>
      <c r="AB5124" s="14">
        <f t="shared" ref="AB5124" si="1665">R5124+W5124</f>
        <v>0</v>
      </c>
      <c r="AC5124" s="15">
        <f t="shared" ref="AC5124" si="1666">ROUND(X5124+Y5124+Z5124+AA5124+AB5124,1)</f>
        <v>396</v>
      </c>
      <c r="AD5124" s="48"/>
    </row>
    <row r="5125" spans="1:30">
      <c r="A5125" s="107"/>
      <c r="B5125" s="149" t="s">
        <v>918</v>
      </c>
      <c r="C5125" s="149"/>
      <c r="D5125" s="149"/>
      <c r="E5125" s="149"/>
      <c r="F5125" s="149"/>
      <c r="G5125" s="149"/>
      <c r="H5125" s="149"/>
      <c r="I5125" s="149"/>
      <c r="J5125" s="149"/>
      <c r="K5125" s="149"/>
      <c r="L5125" s="149"/>
      <c r="M5125" s="149"/>
      <c r="N5125" s="149"/>
      <c r="O5125" s="149"/>
      <c r="P5125" s="149"/>
      <c r="Q5125" s="149"/>
      <c r="R5125" s="149"/>
      <c r="S5125" s="149"/>
      <c r="T5125" s="149"/>
      <c r="U5125" s="149"/>
      <c r="V5125" s="149"/>
      <c r="W5125" s="149"/>
      <c r="X5125" s="149"/>
      <c r="Y5125" s="149"/>
      <c r="Z5125" s="149"/>
      <c r="AA5125" s="149"/>
      <c r="AB5125" s="149"/>
      <c r="AC5125" s="18">
        <v>2</v>
      </c>
      <c r="AD5125" s="18"/>
    </row>
    <row r="5126" spans="1:30">
      <c r="A5126" s="99"/>
      <c r="B5126" s="87" t="s">
        <v>32</v>
      </c>
      <c r="C5126" s="21" t="s">
        <v>460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25</v>
      </c>
      <c r="L5126" s="13">
        <v>25</v>
      </c>
      <c r="M5126" s="13">
        <v>0</v>
      </c>
      <c r="N5126" s="14" t="s">
        <v>239</v>
      </c>
      <c r="O5126" s="14" t="s">
        <v>239</v>
      </c>
      <c r="P5126" s="14" t="s">
        <v>239</v>
      </c>
      <c r="Q5126" s="14" t="s">
        <v>239</v>
      </c>
      <c r="R5126" s="14" t="s">
        <v>239</v>
      </c>
      <c r="S5126" s="14" t="s">
        <v>239</v>
      </c>
      <c r="T5126" s="14" t="s">
        <v>239</v>
      </c>
      <c r="U5126" s="14" t="s">
        <v>239</v>
      </c>
      <c r="V5126" s="14" t="s">
        <v>239</v>
      </c>
      <c r="W5126" s="14" t="s">
        <v>239</v>
      </c>
      <c r="X5126" s="14" t="s">
        <v>239</v>
      </c>
      <c r="Y5126" s="14" t="s">
        <v>239</v>
      </c>
      <c r="Z5126" s="14" t="s">
        <v>239</v>
      </c>
      <c r="AA5126" s="14" t="s">
        <v>239</v>
      </c>
      <c r="AB5126" s="14" t="s">
        <v>239</v>
      </c>
      <c r="AC5126" s="15">
        <f>(I5126*$AC$5146)+(J5126*$AC$5146)+(L5126*$AC$5146)+(K5126*$AC$5146)+(M5126*$AC$5146)+100</f>
        <v>200</v>
      </c>
      <c r="AD5126" s="48"/>
    </row>
    <row r="5127" spans="1:30">
      <c r="A5127" s="99"/>
      <c r="B5127" s="87"/>
      <c r="C5127" s="21" t="s">
        <v>838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919</v>
      </c>
    </row>
    <row r="5128" spans="1:30">
      <c r="A5128" s="99"/>
      <c r="B5128" s="116" t="s">
        <v>886</v>
      </c>
      <c r="C5128" s="50" t="s">
        <v>460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0</v>
      </c>
      <c r="L5128" s="51">
        <v>50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(I5128*$AC$5146)+(J5128*$AC$5146)+(L5128*$AC$5146)+(K5128*$AC$5146)+(M5128*$AC$5146)+100</f>
        <v>200</v>
      </c>
      <c r="AD5128" s="117" t="s">
        <v>637</v>
      </c>
    </row>
    <row r="5129" spans="1:30">
      <c r="A5129" s="99"/>
      <c r="B5129" s="87"/>
      <c r="C5129" s="21" t="s">
        <v>838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919</v>
      </c>
    </row>
    <row r="5130" spans="1:30">
      <c r="A5130" s="99"/>
      <c r="B5130" s="116" t="s">
        <v>80</v>
      </c>
      <c r="C5130" s="50" t="s">
        <v>460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25</v>
      </c>
      <c r="L5130" s="51">
        <v>25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(I5130*$AC$5146)+(J5130*$AC$5146)+(L5130*$AC$5146)+(K5130*$AC$5146)+(M5130*$AC$5146)+100</f>
        <v>200</v>
      </c>
      <c r="AD5130" s="117"/>
    </row>
    <row r="5131" spans="1:30">
      <c r="A5131" s="99"/>
      <c r="B5131" s="87"/>
      <c r="C5131" s="21" t="s">
        <v>838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920</v>
      </c>
    </row>
    <row r="5132" spans="1:30">
      <c r="A5132" s="99"/>
      <c r="B5132" s="116" t="s">
        <v>163</v>
      </c>
      <c r="C5132" s="50" t="s">
        <v>460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25</v>
      </c>
      <c r="L5132" s="51">
        <v>25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(I5132*$AC$5146)+(J5132*$AC$5146)+(L5132*$AC$5146)+(K5132*$AC$5146)+(M5132*$AC$5146)+100</f>
        <v>200</v>
      </c>
      <c r="AD5132" s="117"/>
    </row>
    <row r="5133" spans="1:30">
      <c r="A5133" s="99"/>
      <c r="B5133" s="87"/>
      <c r="C5133" s="21" t="s">
        <v>838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912</v>
      </c>
    </row>
    <row r="5134" spans="1:30">
      <c r="A5134" s="99"/>
      <c r="B5134" s="116" t="s">
        <v>135</v>
      </c>
      <c r="C5134" s="50" t="s">
        <v>460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50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(I5134*$AC$5146)+(J5134*$AC$5146)+(L5134*$AC$5146)+(K5134*$AC$5146)+(M5134*$AC$5146)+100</f>
        <v>200</v>
      </c>
      <c r="AD5134" s="117"/>
    </row>
    <row r="5135" spans="1:30">
      <c r="A5135" s="99"/>
      <c r="B5135" s="87"/>
      <c r="C5135" s="21" t="s">
        <v>838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912</v>
      </c>
    </row>
    <row r="5136" spans="1:30">
      <c r="A5136" s="99"/>
      <c r="B5136" s="116" t="s">
        <v>183</v>
      </c>
      <c r="C5136" s="50" t="s">
        <v>460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(I5136*$AC$5146)+(J5136*$AC$5146)+(L5136*$AC$5146)+(K5136*$AC$5146)+(M5136*$AC$5146)+100</f>
        <v>200</v>
      </c>
      <c r="AD5136" s="117"/>
    </row>
    <row r="5137" spans="1:30">
      <c r="A5137" s="99"/>
      <c r="B5137" s="87"/>
      <c r="C5137" s="21" t="s">
        <v>838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921</v>
      </c>
    </row>
    <row r="5138" spans="1:30">
      <c r="A5138" s="99"/>
      <c r="B5138" s="116" t="s">
        <v>195</v>
      </c>
      <c r="C5138" s="50" t="s">
        <v>460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0</v>
      </c>
      <c r="L5138" s="51">
        <v>50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(I5138*$AC$5146)+(J5138*$AC$5146)+(L5138*$AC$5146)+(K5138*$AC$5146)+(M5138*$AC$5146)+100</f>
        <v>200</v>
      </c>
      <c r="AD5138" s="117"/>
    </row>
    <row r="5139" spans="1:30">
      <c r="A5139" s="99"/>
      <c r="B5139" s="87"/>
      <c r="C5139" s="21" t="s">
        <v>838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922</v>
      </c>
    </row>
    <row r="5140" spans="1:30">
      <c r="A5140" s="99"/>
      <c r="B5140" s="116" t="s">
        <v>332</v>
      </c>
      <c r="C5140" s="50" t="s">
        <v>460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50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(I5140*$AC$5146)+(J5140*$AC$5146)+(L5140*$AC$5146)+(K5140*$AC$5146)+(M5140*$AC$5146)+100</f>
        <v>200</v>
      </c>
      <c r="AD5140" s="117" t="s">
        <v>923</v>
      </c>
    </row>
    <row r="5141" spans="1:30">
      <c r="A5141" s="99"/>
      <c r="B5141" s="87"/>
      <c r="C5141" s="21" t="s">
        <v>838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924</v>
      </c>
    </row>
    <row r="5142" spans="1:30">
      <c r="A5142" s="99"/>
      <c r="B5142" s="116" t="s">
        <v>876</v>
      </c>
      <c r="C5142" s="50" t="s">
        <v>460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50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(I5142*$AC$5146)+(J5142*$AC$5146)+(L5142*$AC$5146)+(K5142*$AC$5146)+(M5142*$AC$5146)+100</f>
        <v>200</v>
      </c>
      <c r="AD5142" s="117"/>
    </row>
    <row r="5143" spans="1:30">
      <c r="A5143" s="99"/>
      <c r="B5143" s="87"/>
      <c r="C5143" s="21" t="s">
        <v>838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4">
        <f>D5143*$D$3</f>
        <v>0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0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0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0</v>
      </c>
      <c r="AD5143" s="48" t="s">
        <v>912</v>
      </c>
    </row>
    <row r="5144" spans="1:30">
      <c r="A5144" s="99"/>
      <c r="B5144" s="116" t="s">
        <v>893</v>
      </c>
      <c r="C5144" s="50" t="s">
        <v>460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25</v>
      </c>
      <c r="L5144" s="51">
        <v>25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(I5144*$AC$5146)+(J5144*$AC$5146)+(L5144*$AC$5146)+(K5144*$AC$5146)+(M5144*$AC$5146)+100</f>
        <v>200</v>
      </c>
      <c r="AD5144" s="117"/>
    </row>
    <row r="5145" spans="1:30">
      <c r="A5145" s="99"/>
      <c r="B5145" s="87"/>
      <c r="C5145" s="21" t="s">
        <v>838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0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0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0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0</v>
      </c>
      <c r="AD5145" s="48" t="s">
        <v>915</v>
      </c>
    </row>
    <row r="5146" spans="1:30">
      <c r="A5146" s="107"/>
      <c r="B5146" s="149" t="s">
        <v>363</v>
      </c>
      <c r="C5146" s="149"/>
      <c r="D5146" s="149"/>
      <c r="E5146" s="149"/>
      <c r="F5146" s="149"/>
      <c r="G5146" s="149"/>
      <c r="H5146" s="149"/>
      <c r="I5146" s="149"/>
      <c r="J5146" s="149"/>
      <c r="K5146" s="149"/>
      <c r="L5146" s="149"/>
      <c r="M5146" s="149"/>
      <c r="N5146" s="149"/>
      <c r="O5146" s="149"/>
      <c r="P5146" s="149"/>
      <c r="Q5146" s="149"/>
      <c r="R5146" s="149"/>
      <c r="S5146" s="149"/>
      <c r="T5146" s="149"/>
      <c r="U5146" s="149"/>
      <c r="V5146" s="149"/>
      <c r="W5146" s="149"/>
      <c r="X5146" s="149"/>
      <c r="Y5146" s="149"/>
      <c r="Z5146" s="149"/>
      <c r="AA5146" s="149"/>
      <c r="AB5146" s="149"/>
      <c r="AC5146" s="18">
        <v>2</v>
      </c>
      <c r="AD5146" s="18"/>
    </row>
    <row r="5147" spans="1:30">
      <c r="A5147" s="99"/>
      <c r="B5147" s="87" t="s">
        <v>353</v>
      </c>
      <c r="C5147" s="21" t="s">
        <v>460</v>
      </c>
      <c r="D5147" s="12">
        <v>0</v>
      </c>
      <c r="E5147" s="12">
        <v>0</v>
      </c>
      <c r="F5147" s="12">
        <v>0</v>
      </c>
      <c r="G5147" s="12">
        <v>0</v>
      </c>
      <c r="H5147" s="12">
        <v>0</v>
      </c>
      <c r="I5147" s="13">
        <v>0</v>
      </c>
      <c r="J5147" s="13">
        <v>0</v>
      </c>
      <c r="K5147" s="13">
        <v>50</v>
      </c>
      <c r="L5147" s="13">
        <v>0</v>
      </c>
      <c r="M5147" s="13">
        <v>0</v>
      </c>
      <c r="N5147" s="14" t="s">
        <v>239</v>
      </c>
      <c r="O5147" s="14" t="s">
        <v>239</v>
      </c>
      <c r="P5147" s="14" t="s">
        <v>239</v>
      </c>
      <c r="Q5147" s="14" t="s">
        <v>239</v>
      </c>
      <c r="R5147" s="14" t="s">
        <v>239</v>
      </c>
      <c r="S5147" s="14" t="s">
        <v>239</v>
      </c>
      <c r="T5147" s="14" t="s">
        <v>239</v>
      </c>
      <c r="U5147" s="14" t="s">
        <v>239</v>
      </c>
      <c r="V5147" s="14" t="s">
        <v>239</v>
      </c>
      <c r="W5147" s="14" t="s">
        <v>239</v>
      </c>
      <c r="X5147" s="14" t="s">
        <v>239</v>
      </c>
      <c r="Y5147" s="14" t="s">
        <v>239</v>
      </c>
      <c r="Z5147" s="14" t="s">
        <v>239</v>
      </c>
      <c r="AA5147" s="14" t="s">
        <v>239</v>
      </c>
      <c r="AB5147" s="14" t="s">
        <v>239</v>
      </c>
      <c r="AC5147" s="15">
        <f>(I5147*$AC$5146)+(J5147*$AC$5146)+(L5147*$AC$5146)+(K5147*$AC$5146)+(M5147*$AC$5146)+100</f>
        <v>200</v>
      </c>
      <c r="AD5147" s="48"/>
    </row>
    <row r="5148" spans="1:30">
      <c r="A5148" s="99"/>
      <c r="B5148" s="87"/>
      <c r="C5148" s="21" t="s">
        <v>838</v>
      </c>
      <c r="D5148" s="12">
        <v>100</v>
      </c>
      <c r="E5148" s="12">
        <v>0</v>
      </c>
      <c r="F5148" s="12">
        <v>0</v>
      </c>
      <c r="G5148" s="12">
        <v>0</v>
      </c>
      <c r="H5148" s="12">
        <v>0</v>
      </c>
      <c r="I5148" s="13">
        <v>50</v>
      </c>
      <c r="J5148" s="13">
        <v>30</v>
      </c>
      <c r="K5148" s="13">
        <v>50</v>
      </c>
      <c r="L5148" s="13">
        <v>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320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520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520</v>
      </c>
      <c r="AD5148" s="48" t="s">
        <v>912</v>
      </c>
    </row>
    <row r="5149" spans="1:30">
      <c r="A5149" s="99"/>
      <c r="B5149" s="116" t="s">
        <v>356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20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(I5149*$AC$5146)+(J5149*$AC$5146)+(L5149*$AC$5146)+(K5149*$AC$5146)+(M5149*$AC$5146)+100</f>
        <v>220</v>
      </c>
      <c r="AD5149" s="117" t="s">
        <v>907</v>
      </c>
    </row>
    <row r="5150" spans="1:30">
      <c r="A5150" s="99"/>
      <c r="B5150" s="87"/>
      <c r="C5150" s="21" t="s">
        <v>838</v>
      </c>
      <c r="D5150" s="12">
        <v>102</v>
      </c>
      <c r="E5150" s="12">
        <v>0</v>
      </c>
      <c r="F5150" s="12">
        <v>0</v>
      </c>
      <c r="G5150" s="12">
        <v>0</v>
      </c>
      <c r="H5150" s="12">
        <v>0</v>
      </c>
      <c r="I5150" s="13">
        <v>40</v>
      </c>
      <c r="J5150" s="13">
        <v>40</v>
      </c>
      <c r="K5150" s="13">
        <v>20</v>
      </c>
      <c r="L5150" s="13">
        <v>40</v>
      </c>
      <c r="M5150" s="13">
        <v>0</v>
      </c>
      <c r="N5150" s="14">
        <f>D5150*$D$3</f>
        <v>204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326.39999999999998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530.4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530.4</v>
      </c>
      <c r="AD5150" s="48" t="s">
        <v>913</v>
      </c>
    </row>
    <row r="5151" spans="1:30">
      <c r="A5151" s="99"/>
      <c r="B5151" s="116" t="s">
        <v>358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(I5151*$AC$5146)+(J5151*$AC$5146)+(L5151*$AC$5146)+(K5151*$AC$5146)+(M5151*$AC$5146)+100</f>
        <v>220</v>
      </c>
      <c r="AD5151" s="117" t="s">
        <v>641</v>
      </c>
    </row>
    <row r="5152" spans="1:30">
      <c r="A5152" s="99"/>
      <c r="B5152" s="87"/>
      <c r="C5152" s="21" t="s">
        <v>838</v>
      </c>
      <c r="D5152" s="12">
        <v>105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60</v>
      </c>
      <c r="L5152" s="13">
        <v>0</v>
      </c>
      <c r="M5152" s="13">
        <v>0</v>
      </c>
      <c r="N5152" s="14">
        <f>D5152*$D$3</f>
        <v>210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336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546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546</v>
      </c>
      <c r="AD5152" s="48" t="s">
        <v>912</v>
      </c>
    </row>
    <row r="5153" spans="1:30">
      <c r="A5153" s="99"/>
      <c r="B5153" s="116" t="s">
        <v>359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20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(I5153*$AC$5146)+(J5153*$AC$5146)+(L5153*$AC$5146)+(K5153*$AC$5146)+(M5153*$AC$5146)+100</f>
        <v>220</v>
      </c>
      <c r="AD5153" s="117"/>
    </row>
    <row r="5154" spans="1:30">
      <c r="A5154" s="99"/>
      <c r="B5154" s="87"/>
      <c r="C5154" s="21" t="s">
        <v>838</v>
      </c>
      <c r="D5154" s="12">
        <v>55</v>
      </c>
      <c r="E5154" s="12">
        <v>0</v>
      </c>
      <c r="F5154" s="12">
        <v>60</v>
      </c>
      <c r="G5154" s="12">
        <v>0</v>
      </c>
      <c r="H5154" s="12">
        <v>0</v>
      </c>
      <c r="I5154" s="13">
        <v>30</v>
      </c>
      <c r="J5154" s="13">
        <v>60</v>
      </c>
      <c r="K5154" s="13">
        <v>40</v>
      </c>
      <c r="L5154" s="13">
        <v>20</v>
      </c>
      <c r="M5154" s="13">
        <v>0</v>
      </c>
      <c r="N5154" s="14">
        <f>D5154*$D$3</f>
        <v>110</v>
      </c>
      <c r="O5154" s="14">
        <f>E5154*$E$3</f>
        <v>0</v>
      </c>
      <c r="P5154" s="14">
        <f>F5154*$F$3</f>
        <v>120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198</v>
      </c>
      <c r="T5154" s="14">
        <f>(O5154/100)*(K5154*$K$3)</f>
        <v>0</v>
      </c>
      <c r="U5154" s="14">
        <f>(P5154/100)*(K5154*$K$3)+(P5154/100)*(L5154*$L$3)</f>
        <v>144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308</v>
      </c>
      <c r="Y5154" s="14">
        <f>O5154+T5154</f>
        <v>0</v>
      </c>
      <c r="Z5154" s="14">
        <f>P5154+U5154</f>
        <v>264</v>
      </c>
      <c r="AA5154" s="14">
        <f>Q5154+V5154</f>
        <v>0</v>
      </c>
      <c r="AB5154" s="14">
        <f>R5154+W5154</f>
        <v>0</v>
      </c>
      <c r="AC5154" s="15">
        <f>ROUND(X5154+Y5154+Z5154+AA5154+AB5154,1)</f>
        <v>572</v>
      </c>
      <c r="AD5154" s="48" t="s">
        <v>908</v>
      </c>
    </row>
    <row r="5155" spans="1:30">
      <c r="A5155" s="99"/>
      <c r="B5155" s="116" t="s">
        <v>804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0</v>
      </c>
      <c r="L5155" s="51">
        <v>0</v>
      </c>
      <c r="M5155" s="51">
        <v>60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(I5155*$AC$5146)+(J5155*$AC$5146)+(L5155*$AC$5146)+(K5155*$AC$5146)+(M5155*$AC$5146)+100</f>
        <v>220</v>
      </c>
      <c r="AD5155" s="117" t="s">
        <v>909</v>
      </c>
    </row>
    <row r="5156" spans="1:30">
      <c r="A5156" s="99"/>
      <c r="B5156" s="87"/>
      <c r="C5156" s="21" t="s">
        <v>838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20</v>
      </c>
      <c r="K5156" s="13">
        <v>0</v>
      </c>
      <c r="L5156" s="13">
        <v>0</v>
      </c>
      <c r="M5156" s="13">
        <v>0</v>
      </c>
      <c r="N5156" s="14">
        <f>D5156*$D$3</f>
        <v>160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(N5156/100)*(I5156*$I$3)+(N5156/100)*(J5156*$J$3)+(N5156/100)*(M5156*$M$3)</f>
        <v>160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</f>
        <v>0</v>
      </c>
      <c r="X5156" s="14">
        <f>N5156+S5156</f>
        <v>320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320</v>
      </c>
      <c r="AD5156" s="48" t="s">
        <v>910</v>
      </c>
    </row>
    <row r="5157" spans="1:30">
      <c r="A5157" s="99"/>
      <c r="B5157" s="116" t="s">
        <v>360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(I5157*$AC$5146)+(J5157*$AC$5146)+(L5157*$AC$5146)+(K5157*$AC$5146)+(M5157*$AC$5146)+100</f>
        <v>220</v>
      </c>
      <c r="AD5157" s="117"/>
    </row>
    <row r="5158" spans="1:30">
      <c r="A5158" s="99"/>
      <c r="B5158" s="87"/>
      <c r="C5158" s="21" t="s">
        <v>838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20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278.39999999999998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510.4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510.4</v>
      </c>
      <c r="AD5158" s="48" t="s">
        <v>911</v>
      </c>
    </row>
    <row r="5159" spans="1:30">
      <c r="A5159" s="99"/>
      <c r="B5159" s="116" t="s">
        <v>361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60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(I5159*$AC$5146)+(J5159*$AC$5146)+(L5159*$AC$5146)+(K5159*$AC$5146)+(M5159*$AC$5146)+100</f>
        <v>220</v>
      </c>
      <c r="AD5159" s="117" t="s">
        <v>914</v>
      </c>
    </row>
    <row r="5160" spans="1:30">
      <c r="A5160" s="99"/>
      <c r="B5160" s="87"/>
      <c r="C5160" s="21" t="s">
        <v>838</v>
      </c>
      <c r="D5160" s="12">
        <v>104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50</v>
      </c>
      <c r="K5160" s="13">
        <v>60</v>
      </c>
      <c r="L5160" s="13">
        <v>0</v>
      </c>
      <c r="M5160" s="13">
        <v>0</v>
      </c>
      <c r="N5160" s="14">
        <f>D5160*$D$3</f>
        <v>208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332.8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540.79999999999995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540.79999999999995</v>
      </c>
      <c r="AD5160" s="48" t="s">
        <v>620</v>
      </c>
    </row>
    <row r="5161" spans="1:30">
      <c r="A5161" s="99"/>
      <c r="B5161" s="116" t="s">
        <v>362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0</v>
      </c>
      <c r="L5161" s="51">
        <v>60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(I5161*$AC$5146)+(J5161*$AC$5146)+(L5161*$AC$5146)+(K5161*$AC$5146)+(M5161*$AC$5146)+100</f>
        <v>220</v>
      </c>
      <c r="AD5161" s="117" t="s">
        <v>916</v>
      </c>
    </row>
    <row r="5162" spans="1:30">
      <c r="A5162" s="99"/>
      <c r="B5162" s="87"/>
      <c r="C5162" s="21" t="s">
        <v>838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0</v>
      </c>
      <c r="L5162" s="13">
        <v>0</v>
      </c>
      <c r="M5162" s="13">
        <v>0</v>
      </c>
      <c r="N5162" s="14">
        <f>D5162*$D$3</f>
        <v>232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371.2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603.20000000000005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603.20000000000005</v>
      </c>
      <c r="AD5162" s="48" t="s">
        <v>917</v>
      </c>
    </row>
    <row r="5163" spans="1:30">
      <c r="A5163" s="107"/>
      <c r="B5163" s="149" t="s">
        <v>903</v>
      </c>
      <c r="C5163" s="149"/>
      <c r="D5163" s="149"/>
      <c r="E5163" s="149"/>
      <c r="F5163" s="149"/>
      <c r="G5163" s="149"/>
      <c r="H5163" s="149"/>
      <c r="I5163" s="149"/>
      <c r="J5163" s="149"/>
      <c r="K5163" s="149"/>
      <c r="L5163" s="149"/>
      <c r="M5163" s="149"/>
      <c r="N5163" s="149"/>
      <c r="O5163" s="149"/>
      <c r="P5163" s="149"/>
      <c r="Q5163" s="149"/>
      <c r="R5163" s="149"/>
      <c r="S5163" s="149"/>
      <c r="T5163" s="149"/>
      <c r="U5163" s="149"/>
      <c r="V5163" s="149"/>
      <c r="W5163" s="149"/>
      <c r="X5163" s="149"/>
      <c r="Y5163" s="149"/>
      <c r="Z5163" s="149"/>
      <c r="AA5163" s="149"/>
      <c r="AB5163" s="149"/>
      <c r="AC5163" s="18">
        <v>3</v>
      </c>
      <c r="AD5163" s="18"/>
    </row>
    <row r="5164" spans="1:30">
      <c r="A5164" s="99"/>
      <c r="B5164" s="116" t="s">
        <v>354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20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(I5164*$AC$5146)+(J5164*$AC$5146)+(L5164*$AC$5146)+(K5164*$AC$5146)+(M5164*$AC$5146)+100</f>
        <v>200</v>
      </c>
      <c r="AD5164" s="117"/>
    </row>
    <row r="5165" spans="1:30">
      <c r="A5165" s="99"/>
      <c r="B5165" s="87"/>
      <c r="C5165" s="21" t="s">
        <v>838</v>
      </c>
      <c r="D5165" s="12">
        <v>80</v>
      </c>
      <c r="E5165" s="12">
        <v>0</v>
      </c>
      <c r="F5165" s="12">
        <v>0</v>
      </c>
      <c r="G5165" s="12">
        <v>0</v>
      </c>
      <c r="H5165" s="12">
        <v>50</v>
      </c>
      <c r="I5165" s="13">
        <v>40</v>
      </c>
      <c r="J5165" s="13">
        <v>10</v>
      </c>
      <c r="K5165" s="13">
        <v>30</v>
      </c>
      <c r="L5165" s="13">
        <v>20</v>
      </c>
      <c r="M5165" s="13">
        <v>0</v>
      </c>
      <c r="N5165" s="14">
        <f>D5165*$D$3</f>
        <v>160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100</v>
      </c>
      <c r="S5165" s="14">
        <f>(N5165/100)*(I5165*$I$3)+(N5165/100)*(J5165*$J$3)</f>
        <v>160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100</v>
      </c>
      <c r="X5165" s="14">
        <f>N5165+S5165</f>
        <v>320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200</v>
      </c>
      <c r="AC5165" s="15">
        <f>ROUND(X5165+Y5165+Z5165+AA5165+AB5165,1)</f>
        <v>520</v>
      </c>
      <c r="AD5165" s="48" t="s">
        <v>915</v>
      </c>
    </row>
    <row r="5166" spans="1:30">
      <c r="A5166" s="99"/>
      <c r="B5166" s="116" t="s">
        <v>355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(I5166*$AC$5146)+(J5166*$AC$5146)+(L5166*$AC$5146)+(K5166*$AC$5146)+(M5166*$AC$5146)+100</f>
        <v>220</v>
      </c>
      <c r="AD5166" s="117" t="s">
        <v>946</v>
      </c>
    </row>
    <row r="5167" spans="1:30">
      <c r="A5167" s="99"/>
      <c r="B5167" s="87"/>
      <c r="C5167" s="21" t="s">
        <v>838</v>
      </c>
      <c r="D5167" s="12">
        <v>100</v>
      </c>
      <c r="E5167" s="12">
        <v>0</v>
      </c>
      <c r="F5167" s="12">
        <v>0</v>
      </c>
      <c r="G5167" s="12">
        <v>0</v>
      </c>
      <c r="H5167" s="12">
        <v>60</v>
      </c>
      <c r="I5167" s="13">
        <v>20</v>
      </c>
      <c r="J5167" s="13">
        <v>10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120</v>
      </c>
      <c r="S5167" s="14">
        <f>(N5167/100)*(I5167*$I$3)+(N5167/100)*(J5167*$J$3)</f>
        <v>120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144</v>
      </c>
      <c r="X5167" s="14">
        <f>N5167+S5167</f>
        <v>320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264</v>
      </c>
      <c r="AC5167" s="15">
        <f>ROUND(X5167+Y5167+Z5167+AA5167+AB5167,1)</f>
        <v>584</v>
      </c>
      <c r="AD5167" s="48" t="s">
        <v>915</v>
      </c>
    </row>
    <row r="5168" spans="1:30">
      <c r="A5168" s="99"/>
      <c r="B5168" s="116" t="s">
        <v>357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(I5168*$AC$5146)+(J5168*$AC$5146)+(L5168*$AC$5146)+(K5168*$AC$5146)+(M5168*$AC$5146)+100</f>
        <v>220</v>
      </c>
      <c r="AD5168" s="117" t="s">
        <v>648</v>
      </c>
    </row>
    <row r="5169" spans="1:30">
      <c r="A5169" s="99"/>
      <c r="B5169" s="87"/>
      <c r="C5169" s="21" t="s">
        <v>838</v>
      </c>
      <c r="D5169" s="12">
        <v>90</v>
      </c>
      <c r="E5169" s="12">
        <v>0</v>
      </c>
      <c r="F5169" s="12">
        <v>0</v>
      </c>
      <c r="G5169" s="12">
        <v>0</v>
      </c>
      <c r="H5169" s="12">
        <v>40</v>
      </c>
      <c r="I5169" s="13">
        <v>50</v>
      </c>
      <c r="J5169" s="13">
        <v>10</v>
      </c>
      <c r="K5169" s="13">
        <v>10</v>
      </c>
      <c r="L5169" s="13">
        <v>50</v>
      </c>
      <c r="M5169" s="13">
        <v>0</v>
      </c>
      <c r="N5169" s="14">
        <f>D5169*$D$3</f>
        <v>180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80</v>
      </c>
      <c r="S5169" s="14">
        <f>(N5169/100)*(I5169*$I$3)+(N5169/100)*(J5169*$J$3)</f>
        <v>216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96</v>
      </c>
      <c r="X5169" s="14">
        <f>N5169+S5169</f>
        <v>396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176</v>
      </c>
      <c r="AC5169" s="15">
        <f>ROUND(X5169+Y5169+Z5169+AA5169+AB5169,1)</f>
        <v>572</v>
      </c>
      <c r="AD5169" s="48" t="s">
        <v>915</v>
      </c>
    </row>
    <row r="5170" spans="1:30">
      <c r="A5170" s="99"/>
      <c r="B5170" s="116" t="s">
        <v>569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40</v>
      </c>
      <c r="L5170" s="51">
        <v>20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(I5170*$AC$5146)+(J5170*$AC$5146)+(L5170*$AC$5146)+(K5170*$AC$5146)+(M5170*$AC$5146)+100</f>
        <v>220</v>
      </c>
      <c r="AD5170" s="117"/>
    </row>
    <row r="5171" spans="1:30">
      <c r="A5171" s="99"/>
      <c r="B5171" s="87"/>
      <c r="C5171" s="21" t="s">
        <v>838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40</v>
      </c>
      <c r="K5171" s="13">
        <v>40</v>
      </c>
      <c r="L5171" s="13">
        <v>20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320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520</v>
      </c>
      <c r="AD5171" s="48" t="s">
        <v>927</v>
      </c>
    </row>
    <row r="5172" spans="1:30">
      <c r="A5172" s="99"/>
      <c r="B5172" s="116" t="s">
        <v>570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10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(I5172*$AC$5146)+(J5172*$AC$5146)+(L5172*$AC$5146)+(K5172*$AC$5146)+(M5172*$AC$5146)+100</f>
        <v>220</v>
      </c>
      <c r="AD5172" s="117"/>
    </row>
    <row r="5173" spans="1:30">
      <c r="A5173" s="99"/>
      <c r="B5173" s="87"/>
      <c r="C5173" s="21" t="s">
        <v>838</v>
      </c>
      <c r="D5173" s="12">
        <v>125</v>
      </c>
      <c r="E5173" s="12">
        <v>0</v>
      </c>
      <c r="F5173" s="12">
        <v>0</v>
      </c>
      <c r="G5173" s="12">
        <v>0</v>
      </c>
      <c r="H5173" s="12">
        <v>0</v>
      </c>
      <c r="I5173" s="13">
        <v>80</v>
      </c>
      <c r="J5173" s="13">
        <v>0</v>
      </c>
      <c r="K5173" s="13">
        <v>50</v>
      </c>
      <c r="L5173" s="13">
        <v>10</v>
      </c>
      <c r="M5173" s="13">
        <v>0</v>
      </c>
      <c r="N5173" s="14">
        <f>D5173*$D$3</f>
        <v>250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400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650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650</v>
      </c>
      <c r="AD5173" s="48" t="s">
        <v>928</v>
      </c>
    </row>
    <row r="5174" spans="1:30">
      <c r="A5174" s="99"/>
      <c r="B5174" s="116" t="s">
        <v>863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50</v>
      </c>
      <c r="L5174" s="51">
        <v>10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(I5174*$AC$5146)+(J5174*$AC$5146)+(L5174*$AC$5146)+(K5174*$AC$5146)+(M5174*$AC$5146)+100</f>
        <v>220</v>
      </c>
      <c r="AD5174" s="117"/>
    </row>
    <row r="5175" spans="1:30">
      <c r="A5175" s="99"/>
      <c r="B5175" s="87"/>
      <c r="C5175" s="21" t="s">
        <v>838</v>
      </c>
      <c r="D5175" s="12">
        <v>120</v>
      </c>
      <c r="E5175" s="12">
        <v>0</v>
      </c>
      <c r="F5175" s="12">
        <v>0</v>
      </c>
      <c r="G5175" s="12">
        <v>0</v>
      </c>
      <c r="H5175" s="12">
        <v>0</v>
      </c>
      <c r="I5175" s="13">
        <v>40</v>
      </c>
      <c r="J5175" s="13">
        <v>20</v>
      </c>
      <c r="K5175" s="13">
        <v>50</v>
      </c>
      <c r="L5175" s="13">
        <v>10</v>
      </c>
      <c r="M5175" s="13">
        <v>0</v>
      </c>
      <c r="N5175" s="14">
        <f>D5175*$D$3</f>
        <v>240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288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528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528</v>
      </c>
      <c r="AD5175" s="48" t="s">
        <v>929</v>
      </c>
    </row>
    <row r="5176" spans="1:30">
      <c r="A5176" s="107"/>
      <c r="B5176" s="149" t="s">
        <v>364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365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(I5177*$AC$5146)+(J5177*$AC$5146)+(L5177*$AC$5146)+(K5177*$AC$5146)+(M5177*$AC$5146)+100</f>
        <v>200</v>
      </c>
      <c r="AD5177" s="117"/>
    </row>
    <row r="5178" spans="1:30">
      <c r="A5178" s="99"/>
      <c r="B5178" s="87"/>
      <c r="C5178" s="21" t="s">
        <v>838</v>
      </c>
      <c r="D5178" s="12">
        <v>98</v>
      </c>
      <c r="E5178" s="12">
        <v>0</v>
      </c>
      <c r="F5178" s="12">
        <v>0</v>
      </c>
      <c r="G5178" s="12">
        <v>0</v>
      </c>
      <c r="H5178" s="12">
        <v>0</v>
      </c>
      <c r="I5178" s="13">
        <v>10</v>
      </c>
      <c r="J5178" s="13">
        <v>40</v>
      </c>
      <c r="K5178" s="13">
        <v>0</v>
      </c>
      <c r="L5178" s="13">
        <v>50</v>
      </c>
      <c r="M5178" s="13">
        <v>0</v>
      </c>
      <c r="N5178" s="14">
        <f>D5178*$D$3</f>
        <v>196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196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392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392</v>
      </c>
      <c r="AD5178" s="48" t="s">
        <v>930</v>
      </c>
    </row>
    <row r="5179" spans="1:30">
      <c r="A5179" s="99"/>
      <c r="B5179" s="116" t="s">
        <v>366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(I5179*$AC$5146)+(J5179*$AC$5146)+(L5179*$AC$5146)+(K5179*$AC$5146)+(M5179*$AC$5146)+100</f>
        <v>220</v>
      </c>
      <c r="AD5179" s="117" t="s">
        <v>637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20</v>
      </c>
      <c r="J5180" s="13">
        <v>20</v>
      </c>
      <c r="K5180" s="13">
        <v>0</v>
      </c>
      <c r="L5180" s="13">
        <v>60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163.19999999999999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367.2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367.2</v>
      </c>
      <c r="AD5180" s="48" t="s">
        <v>930</v>
      </c>
    </row>
    <row r="5181" spans="1:30">
      <c r="A5181" s="99"/>
      <c r="B5181" s="116" t="s">
        <v>367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10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(I5181*$AC$5146)+(J5181*$AC$5146)+(L5181*$AC$5146)+(K5181*$AC$5146)+(M5181*$AC$5146)+100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104</v>
      </c>
      <c r="E5182" s="12">
        <v>0</v>
      </c>
      <c r="F5182" s="12">
        <v>0</v>
      </c>
      <c r="G5182" s="12">
        <v>0</v>
      </c>
      <c r="H5182" s="12">
        <v>0</v>
      </c>
      <c r="I5182" s="13">
        <v>25</v>
      </c>
      <c r="J5182" s="13">
        <v>25</v>
      </c>
      <c r="K5182" s="13">
        <v>50</v>
      </c>
      <c r="L5182" s="13">
        <v>10</v>
      </c>
      <c r="M5182" s="13">
        <v>0</v>
      </c>
      <c r="N5182" s="14">
        <f>D5182*$D$3</f>
        <v>208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208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416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416</v>
      </c>
      <c r="AD5182" s="48" t="s">
        <v>620</v>
      </c>
    </row>
    <row r="5183" spans="1:30">
      <c r="A5183" s="99"/>
      <c r="B5183" s="116" t="s">
        <v>368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(I5183*$AC$5146)+(J5183*$AC$5146)+(L5183*$AC$5146)+(K5183*$AC$5146)+(M5183*$AC$5146)+100</f>
        <v>220</v>
      </c>
      <c r="AD5183" s="117" t="s">
        <v>931</v>
      </c>
    </row>
    <row r="5184" spans="1:30">
      <c r="A5184" s="99"/>
      <c r="B5184" s="87"/>
      <c r="C5184" s="21" t="s">
        <v>838</v>
      </c>
      <c r="D5184" s="12">
        <v>110</v>
      </c>
      <c r="E5184" s="12">
        <v>0</v>
      </c>
      <c r="F5184" s="12">
        <v>0</v>
      </c>
      <c r="G5184" s="12">
        <v>0</v>
      </c>
      <c r="H5184" s="12">
        <v>0</v>
      </c>
      <c r="I5184" s="13">
        <v>30</v>
      </c>
      <c r="J5184" s="13">
        <v>30</v>
      </c>
      <c r="K5184" s="13">
        <v>0</v>
      </c>
      <c r="L5184" s="13">
        <v>60</v>
      </c>
      <c r="M5184" s="13">
        <v>0</v>
      </c>
      <c r="N5184" s="14">
        <f>D5184*$D$3</f>
        <v>220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264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484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484</v>
      </c>
      <c r="AD5184" s="48" t="s">
        <v>932</v>
      </c>
    </row>
    <row r="5185" spans="1:30">
      <c r="A5185" s="99"/>
      <c r="B5185" s="116" t="s">
        <v>369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30</v>
      </c>
      <c r="L5185" s="51">
        <v>30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(I5185*$AC$5146)+(J5185*$AC$5146)+(L5185*$AC$5146)+(K5185*$AC$5146)+(M5185*$AC$5146)+100</f>
        <v>220</v>
      </c>
      <c r="AD5185" s="117"/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50</v>
      </c>
      <c r="G5186" s="12">
        <v>0</v>
      </c>
      <c r="H5186" s="12">
        <v>0</v>
      </c>
      <c r="I5186" s="13">
        <v>20</v>
      </c>
      <c r="J5186" s="13">
        <v>40</v>
      </c>
      <c r="K5186" s="13">
        <v>30</v>
      </c>
      <c r="L5186" s="13">
        <v>30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100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192</v>
      </c>
      <c r="T5186" s="14">
        <f>(O5186/100)*(K5186*$K$3)</f>
        <v>0</v>
      </c>
      <c r="U5186" s="14">
        <f>(P5186/100)*(K5186*$K$3)+(P5186/100)*(L5186*$L$3)</f>
        <v>120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352</v>
      </c>
      <c r="Y5186" s="14">
        <f>O5186+T5186</f>
        <v>0</v>
      </c>
      <c r="Z5186" s="14">
        <f>P5186+U5186</f>
        <v>220</v>
      </c>
      <c r="AA5186" s="14">
        <f>Q5186+V5186</f>
        <v>0</v>
      </c>
      <c r="AB5186" s="14">
        <f>R5186+W5186</f>
        <v>0</v>
      </c>
      <c r="AC5186" s="15">
        <f>ROUND(X5186+Y5186+Z5186+AA5186+AB5186,1)</f>
        <v>572</v>
      </c>
      <c r="AD5186" s="48" t="s">
        <v>933</v>
      </c>
    </row>
    <row r="5187" spans="1:30">
      <c r="A5187" s="99"/>
      <c r="B5187" s="116" t="s">
        <v>370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(I5187*$AC$5146)+(J5187*$AC$5146)+(L5187*$AC$5146)+(K5187*$AC$5146)+(M5187*$AC$5146)+100</f>
        <v>220</v>
      </c>
      <c r="AD5187" s="117" t="s">
        <v>909</v>
      </c>
    </row>
    <row r="5188" spans="1:30">
      <c r="A5188" s="99"/>
      <c r="B5188" s="87"/>
      <c r="C5188" s="21" t="s">
        <v>838</v>
      </c>
      <c r="D5188" s="12">
        <v>105</v>
      </c>
      <c r="E5188" s="12">
        <v>0</v>
      </c>
      <c r="F5188" s="12">
        <v>0</v>
      </c>
      <c r="G5188" s="12">
        <v>0</v>
      </c>
      <c r="H5188" s="12">
        <v>0</v>
      </c>
      <c r="I5188" s="13">
        <v>25</v>
      </c>
      <c r="J5188" s="13">
        <v>25</v>
      </c>
      <c r="K5188" s="13">
        <v>0</v>
      </c>
      <c r="L5188" s="13">
        <v>60</v>
      </c>
      <c r="M5188" s="13">
        <v>0</v>
      </c>
      <c r="N5188" s="14">
        <f>D5188*$D$3</f>
        <v>210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210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420</v>
      </c>
      <c r="AD5188" s="48" t="s">
        <v>934</v>
      </c>
    </row>
    <row r="5189" spans="1:30">
      <c r="A5189" s="99"/>
      <c r="B5189" s="116" t="s">
        <v>862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(I5189*$AC$5146)+(J5189*$AC$5146)+(L5189*$AC$5146)+(K5189*$AC$5146)+(M5189*$AC$5146)+100</f>
        <v>220</v>
      </c>
      <c r="AD5189" s="117"/>
    </row>
    <row r="5190" spans="1:30">
      <c r="A5190" s="99"/>
      <c r="B5190" s="87"/>
      <c r="C5190" s="21" t="s">
        <v>838</v>
      </c>
      <c r="D5190" s="12">
        <v>100</v>
      </c>
      <c r="E5190" s="12">
        <v>0</v>
      </c>
      <c r="F5190" s="12">
        <v>0</v>
      </c>
      <c r="G5190" s="12">
        <v>0</v>
      </c>
      <c r="H5190" s="12">
        <v>0</v>
      </c>
      <c r="I5190" s="13">
        <v>10</v>
      </c>
      <c r="J5190" s="13">
        <v>40</v>
      </c>
      <c r="K5190" s="13">
        <v>50</v>
      </c>
      <c r="L5190" s="13">
        <v>10</v>
      </c>
      <c r="M5190" s="13">
        <v>0</v>
      </c>
      <c r="N5190" s="14">
        <f>D5190*$D$3</f>
        <v>200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200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400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400</v>
      </c>
      <c r="AD5190" s="48" t="s">
        <v>935</v>
      </c>
    </row>
    <row r="5191" spans="1:30">
      <c r="A5191" s="99"/>
      <c r="B5191" s="116" t="s">
        <v>864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(I5191*$AC$5146)+(J5191*$AC$5146)+(L5191*$AC$5146)+(K5191*$AC$5146)+(M5191*$AC$5146)+100</f>
        <v>220</v>
      </c>
      <c r="AD5191" s="117"/>
    </row>
    <row r="5192" spans="1:30">
      <c r="A5192" s="99"/>
      <c r="B5192" s="87"/>
      <c r="C5192" s="21" t="s">
        <v>838</v>
      </c>
      <c r="D5192" s="12">
        <v>118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60</v>
      </c>
      <c r="M5192" s="13">
        <v>0</v>
      </c>
      <c r="N5192" s="14">
        <f>D5192*$D$3</f>
        <v>236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188.79999999999998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424.79999999999995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424.8</v>
      </c>
      <c r="AD5192" s="48" t="s">
        <v>913</v>
      </c>
    </row>
    <row r="5193" spans="1:30">
      <c r="A5193" s="99"/>
      <c r="B5193" s="116" t="s">
        <v>865</v>
      </c>
      <c r="C5193" s="50" t="s">
        <v>239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20</v>
      </c>
      <c r="L5193" s="51">
        <v>40</v>
      </c>
      <c r="M5193" s="51">
        <v>0</v>
      </c>
      <c r="N5193" s="52" t="s">
        <v>239</v>
      </c>
      <c r="O5193" s="52" t="s">
        <v>239</v>
      </c>
      <c r="P5193" s="52" t="s">
        <v>239</v>
      </c>
      <c r="Q5193" s="52" t="s">
        <v>239</v>
      </c>
      <c r="R5193" s="52" t="s">
        <v>239</v>
      </c>
      <c r="S5193" s="52" t="s">
        <v>239</v>
      </c>
      <c r="T5193" s="52" t="s">
        <v>239</v>
      </c>
      <c r="U5193" s="52" t="s">
        <v>239</v>
      </c>
      <c r="V5193" s="52" t="s">
        <v>239</v>
      </c>
      <c r="W5193" s="52" t="s">
        <v>239</v>
      </c>
      <c r="X5193" s="52" t="s">
        <v>239</v>
      </c>
      <c r="Y5193" s="52" t="s">
        <v>239</v>
      </c>
      <c r="Z5193" s="52" t="s">
        <v>239</v>
      </c>
      <c r="AA5193" s="52" t="s">
        <v>239</v>
      </c>
      <c r="AB5193" s="52" t="s">
        <v>239</v>
      </c>
      <c r="AC5193" s="53">
        <f>(I5193*$AC$5146)+(J5193*$AC$5146)+(L5193*$AC$5146)+(K5193*$AC$5146)+(M5193*$AC$5146)+100</f>
        <v>220</v>
      </c>
      <c r="AD5193" s="117" t="s">
        <v>649</v>
      </c>
    </row>
    <row r="5194" spans="1:30">
      <c r="A5194" s="99"/>
      <c r="B5194" s="87"/>
      <c r="C5194" s="21" t="s">
        <v>838</v>
      </c>
      <c r="D5194" s="12">
        <v>54</v>
      </c>
      <c r="E5194" s="12">
        <v>0</v>
      </c>
      <c r="F5194" s="12">
        <v>88</v>
      </c>
      <c r="G5194" s="12">
        <v>0</v>
      </c>
      <c r="H5194" s="12">
        <v>0</v>
      </c>
      <c r="I5194" s="13">
        <v>10</v>
      </c>
      <c r="J5194" s="13">
        <v>40</v>
      </c>
      <c r="K5194" s="13">
        <v>20</v>
      </c>
      <c r="L5194" s="13">
        <v>40</v>
      </c>
      <c r="M5194" s="13">
        <v>0</v>
      </c>
      <c r="N5194" s="14">
        <f>D5194*$D$3</f>
        <v>108</v>
      </c>
      <c r="O5194" s="14">
        <f>E5194*$E$3</f>
        <v>0</v>
      </c>
      <c r="P5194" s="14">
        <f>F5194*$F$3</f>
        <v>176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108</v>
      </c>
      <c r="T5194" s="14">
        <f>(O5194/100)*(K5194*$K$3)</f>
        <v>0</v>
      </c>
      <c r="U5194" s="14">
        <f>(P5194/100)*(K5194*$K$3)+(P5194/100)*(L5194*$L$3)</f>
        <v>211.20000000000002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216</v>
      </c>
      <c r="Y5194" s="14">
        <f>O5194+T5194</f>
        <v>0</v>
      </c>
      <c r="Z5194" s="14">
        <f>P5194+U5194</f>
        <v>387.20000000000005</v>
      </c>
      <c r="AA5194" s="14">
        <f>Q5194+V5194</f>
        <v>0</v>
      </c>
      <c r="AB5194" s="14">
        <f>R5194+W5194</f>
        <v>0</v>
      </c>
      <c r="AC5194" s="15">
        <f>ROUND(X5194+Y5194+Z5194+AA5194+AB5194,1)</f>
        <v>603.20000000000005</v>
      </c>
      <c r="AD5194" s="48" t="s">
        <v>936</v>
      </c>
    </row>
    <row r="5195" spans="1:30">
      <c r="A5195" s="107"/>
      <c r="B5195" s="149" t="s">
        <v>904</v>
      </c>
      <c r="C5195" s="149"/>
      <c r="D5195" s="149"/>
      <c r="E5195" s="149"/>
      <c r="F5195" s="149"/>
      <c r="G5195" s="149"/>
      <c r="H5195" s="149"/>
      <c r="I5195" s="149"/>
      <c r="J5195" s="149"/>
      <c r="K5195" s="149"/>
      <c r="L5195" s="149"/>
      <c r="M5195" s="149"/>
      <c r="N5195" s="149"/>
      <c r="O5195" s="149"/>
      <c r="P5195" s="149"/>
      <c r="Q5195" s="149"/>
      <c r="R5195" s="149"/>
      <c r="S5195" s="149"/>
      <c r="T5195" s="149"/>
      <c r="U5195" s="149"/>
      <c r="V5195" s="149"/>
      <c r="W5195" s="149"/>
      <c r="X5195" s="149"/>
      <c r="Y5195" s="149"/>
      <c r="Z5195" s="149"/>
      <c r="AA5195" s="149"/>
      <c r="AB5195" s="149"/>
      <c r="AC5195" s="18"/>
      <c r="AD5195" s="18"/>
    </row>
    <row r="5196" spans="1:30">
      <c r="A5196" s="99"/>
      <c r="B5196" s="116" t="s">
        <v>925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(I5196*$AC$5146)+(J5196*$AC$5146)+(L5196*$AC$5146)+(K5196*$AC$5146)+(M5196*$AC$5146)+100</f>
        <v>200</v>
      </c>
      <c r="AD5196" s="117"/>
    </row>
    <row r="5197" spans="1:30">
      <c r="A5197" s="99"/>
      <c r="B5197" s="87"/>
      <c r="C5197" s="21" t="s">
        <v>838</v>
      </c>
      <c r="D5197" s="12">
        <v>99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40</v>
      </c>
      <c r="K5197" s="13">
        <v>20</v>
      </c>
      <c r="L5197" s="13">
        <v>30</v>
      </c>
      <c r="M5197" s="13">
        <v>0</v>
      </c>
      <c r="N5197" s="14">
        <f>D5197*$D$3</f>
        <v>198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237.60000000000002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435.6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435.6</v>
      </c>
      <c r="AD5197" s="48" t="s">
        <v>930</v>
      </c>
    </row>
    <row r="5198" spans="1:30">
      <c r="A5198" s="99"/>
      <c r="B5198" s="116" t="s">
        <v>572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20</v>
      </c>
      <c r="L5198" s="51">
        <v>40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(I5198*$AC$5146)+(J5198*$AC$5146)+(L5198*$AC$5146)+(K5198*$AC$5146)+(M5198*$AC$5146)+100</f>
        <v>220</v>
      </c>
      <c r="AD5198" s="117"/>
    </row>
    <row r="5199" spans="1:30">
      <c r="A5199" s="99"/>
      <c r="B5199" s="87"/>
      <c r="C5199" s="21" t="s">
        <v>838</v>
      </c>
      <c r="D5199" s="12">
        <v>112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40</v>
      </c>
      <c r="K5199" s="13">
        <v>20</v>
      </c>
      <c r="L5199" s="13">
        <v>40</v>
      </c>
      <c r="M5199" s="13">
        <v>0</v>
      </c>
      <c r="N5199" s="14">
        <f>D5199*$D$3</f>
        <v>224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358.40000000000003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582.40000000000009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582.4</v>
      </c>
      <c r="AD5199" s="48" t="s">
        <v>937</v>
      </c>
    </row>
    <row r="5200" spans="1:30">
      <c r="A5200" s="99"/>
      <c r="B5200" s="116" t="s">
        <v>571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33.4</v>
      </c>
      <c r="L5200" s="51">
        <v>33.4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(I5200*$AC$5146)+(J5200*$AC$5146)+(L5200*$AC$5146)+(K5200*$AC$5146)+(M5200*$AC$5146)+100</f>
        <v>233.6</v>
      </c>
      <c r="AD5200" s="117"/>
    </row>
    <row r="5201" spans="1:30">
      <c r="A5201" s="99"/>
      <c r="B5201" s="87"/>
      <c r="C5201" s="21" t="s">
        <v>838</v>
      </c>
      <c r="D5201" s="12">
        <v>110</v>
      </c>
      <c r="E5201" s="12">
        <v>0</v>
      </c>
      <c r="F5201" s="12">
        <v>0</v>
      </c>
      <c r="G5201" s="12">
        <v>0</v>
      </c>
      <c r="H5201" s="12">
        <v>0</v>
      </c>
      <c r="I5201" s="13">
        <v>20</v>
      </c>
      <c r="J5201" s="13">
        <v>30</v>
      </c>
      <c r="K5201" s="13">
        <v>33.4</v>
      </c>
      <c r="L5201" s="13">
        <v>33.4</v>
      </c>
      <c r="M5201" s="13">
        <v>0</v>
      </c>
      <c r="N5201" s="14">
        <f>D5201*$D$3</f>
        <v>220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220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440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107"/>
      <c r="B5202" s="149" t="s">
        <v>371</v>
      </c>
      <c r="C5202" s="149"/>
      <c r="D5202" s="149"/>
      <c r="E5202" s="149"/>
      <c r="F5202" s="149"/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  <c r="Q5202" s="149"/>
      <c r="R5202" s="149"/>
      <c r="S5202" s="149"/>
      <c r="T5202" s="149"/>
      <c r="U5202" s="149"/>
      <c r="V5202" s="149"/>
      <c r="W5202" s="149"/>
      <c r="X5202" s="149"/>
      <c r="Y5202" s="149"/>
      <c r="Z5202" s="149"/>
      <c r="AA5202" s="149"/>
      <c r="AB5202" s="149"/>
      <c r="AC5202" s="18"/>
      <c r="AD5202" s="18"/>
    </row>
    <row r="5203" spans="1:30">
      <c r="A5203" s="99"/>
      <c r="B5203" s="116" t="s">
        <v>372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(I5203*$AC$5146)+(J5203*$AC$5146)+(L5203*$AC$5146)+(K5203*$AC$5146)+(M5203*$AC$5146)+100</f>
        <v>200</v>
      </c>
      <c r="AD5203" s="117"/>
    </row>
    <row r="5204" spans="1:30">
      <c r="A5204" s="99"/>
      <c r="B5204" s="87"/>
      <c r="C5204" s="21" t="s">
        <v>838</v>
      </c>
      <c r="D5204" s="12">
        <v>100</v>
      </c>
      <c r="E5204" s="12">
        <v>0</v>
      </c>
      <c r="F5204" s="12">
        <v>0</v>
      </c>
      <c r="G5204" s="12">
        <v>0</v>
      </c>
      <c r="H5204" s="12">
        <v>0</v>
      </c>
      <c r="I5204" s="13">
        <v>30</v>
      </c>
      <c r="J5204" s="13">
        <v>30</v>
      </c>
      <c r="K5204" s="13">
        <v>0</v>
      </c>
      <c r="L5204" s="13">
        <v>50</v>
      </c>
      <c r="M5204" s="13">
        <v>0</v>
      </c>
      <c r="N5204" s="14">
        <f>D5204*$D$3</f>
        <v>200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240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440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440</v>
      </c>
      <c r="AD5204" s="48" t="s">
        <v>939</v>
      </c>
    </row>
    <row r="5205" spans="1:30">
      <c r="A5205" s="99"/>
      <c r="B5205" s="116" t="s">
        <v>373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(I5205*$AC$5146)+(J5205*$AC$5146)+(L5205*$AC$5146)+(K5205*$AC$5146)+(M5205*$AC$5146)+100</f>
        <v>220</v>
      </c>
      <c r="AD5205" s="117" t="s">
        <v>914</v>
      </c>
    </row>
    <row r="5206" spans="1:30">
      <c r="A5206" s="99"/>
      <c r="B5206" s="87"/>
      <c r="C5206" s="21" t="s">
        <v>838</v>
      </c>
      <c r="D5206" s="12">
        <v>98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50</v>
      </c>
      <c r="K5206" s="13">
        <v>0</v>
      </c>
      <c r="L5206" s="13">
        <v>60</v>
      </c>
      <c r="M5206" s="13">
        <v>0</v>
      </c>
      <c r="N5206" s="14">
        <f>D5206*$D$3</f>
        <v>196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313.60000000000002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509.6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509.6</v>
      </c>
      <c r="AD5206" s="48" t="s">
        <v>620</v>
      </c>
    </row>
    <row r="5207" spans="1:30">
      <c r="A5207" s="99"/>
      <c r="B5207" s="116" t="s">
        <v>375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50</v>
      </c>
      <c r="L5207" s="51">
        <v>10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(I5207*$AC$5146)+(J5207*$AC$5146)+(L5207*$AC$5146)+(K5207*$AC$5146)+(M5207*$AC$5146)+100</f>
        <v>220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125</v>
      </c>
      <c r="F5208" s="12">
        <v>0</v>
      </c>
      <c r="G5208" s="12">
        <v>0</v>
      </c>
      <c r="H5208" s="12">
        <v>0</v>
      </c>
      <c r="I5208" s="13">
        <v>25</v>
      </c>
      <c r="J5208" s="13">
        <v>25</v>
      </c>
      <c r="K5208" s="13">
        <v>50</v>
      </c>
      <c r="L5208" s="13">
        <v>10</v>
      </c>
      <c r="M5208" s="13">
        <v>0</v>
      </c>
      <c r="N5208" s="14">
        <f>D5208*$D$3</f>
        <v>0</v>
      </c>
      <c r="O5208" s="14">
        <f>E5208*$E$3</f>
        <v>250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250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500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500</v>
      </c>
      <c r="AD5208" s="48" t="s">
        <v>911</v>
      </c>
    </row>
    <row r="5209" spans="1:30">
      <c r="A5209" s="99"/>
      <c r="B5209" s="116" t="s">
        <v>376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(I5209*$AC$5146)+(J5209*$AC$5146)+(L5209*$AC$5146)+(K5209*$AC$5146)+(M5209*$AC$5146)+100</f>
        <v>220</v>
      </c>
      <c r="AD5209" s="117" t="s">
        <v>633</v>
      </c>
    </row>
    <row r="5210" spans="1:30">
      <c r="A5210" s="99"/>
      <c r="B5210" s="87"/>
      <c r="C5210" s="21" t="s">
        <v>838</v>
      </c>
      <c r="D5210" s="12">
        <v>112</v>
      </c>
      <c r="E5210" s="12">
        <v>0</v>
      </c>
      <c r="F5210" s="12">
        <v>0</v>
      </c>
      <c r="G5210" s="12">
        <v>0</v>
      </c>
      <c r="H5210" s="12">
        <v>0</v>
      </c>
      <c r="I5210" s="13">
        <v>30</v>
      </c>
      <c r="J5210" s="13">
        <v>30</v>
      </c>
      <c r="K5210" s="13">
        <v>0</v>
      </c>
      <c r="L5210" s="13">
        <v>60</v>
      </c>
      <c r="M5210" s="13">
        <v>0</v>
      </c>
      <c r="N5210" s="14">
        <f>D5210*$D$3</f>
        <v>224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268.8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492.8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492.8</v>
      </c>
      <c r="AD5210" s="48" t="s">
        <v>939</v>
      </c>
    </row>
    <row r="5211" spans="1:30">
      <c r="A5211" s="99"/>
      <c r="B5211" s="116" t="s">
        <v>377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0</v>
      </c>
      <c r="L5211" s="51">
        <v>60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(I5211*$AC$5146)+(J5211*$AC$5146)+(L5211*$AC$5146)+(K5211*$AC$5146)+(M5211*$AC$5146)+100</f>
        <v>220</v>
      </c>
      <c r="AD5211" s="117" t="s">
        <v>940</v>
      </c>
    </row>
    <row r="5212" spans="1:30">
      <c r="A5212" s="99"/>
      <c r="B5212" s="87"/>
      <c r="C5212" s="21" t="s">
        <v>838</v>
      </c>
      <c r="D5212" s="12">
        <v>108</v>
      </c>
      <c r="E5212" s="12">
        <v>0</v>
      </c>
      <c r="F5212" s="12">
        <v>0</v>
      </c>
      <c r="G5212" s="12">
        <v>0</v>
      </c>
      <c r="H5212" s="12">
        <v>0</v>
      </c>
      <c r="I5212" s="13">
        <v>30</v>
      </c>
      <c r="J5212" s="13">
        <v>30</v>
      </c>
      <c r="K5212" s="13">
        <v>0</v>
      </c>
      <c r="L5212" s="13">
        <v>60</v>
      </c>
      <c r="M5212" s="13">
        <v>0</v>
      </c>
      <c r="N5212" s="14">
        <f>D5212*$D$3</f>
        <v>216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259.20000000000005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475.20000000000005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475.2</v>
      </c>
      <c r="AD5212" s="48" t="s">
        <v>941</v>
      </c>
    </row>
    <row r="5213" spans="1:30">
      <c r="A5213" s="107"/>
      <c r="B5213" s="149" t="s">
        <v>905</v>
      </c>
      <c r="C5213" s="149"/>
      <c r="D5213" s="149"/>
      <c r="E5213" s="149"/>
      <c r="F5213" s="149"/>
      <c r="G5213" s="149"/>
      <c r="H5213" s="149"/>
      <c r="I5213" s="149"/>
      <c r="J5213" s="149"/>
      <c r="K5213" s="149"/>
      <c r="L5213" s="149"/>
      <c r="M5213" s="149"/>
      <c r="N5213" s="149"/>
      <c r="O5213" s="149"/>
      <c r="P5213" s="149"/>
      <c r="Q5213" s="149"/>
      <c r="R5213" s="149"/>
      <c r="S5213" s="149"/>
      <c r="T5213" s="149"/>
      <c r="U5213" s="149"/>
      <c r="V5213" s="149"/>
      <c r="W5213" s="149"/>
      <c r="X5213" s="149"/>
      <c r="Y5213" s="149"/>
      <c r="Z5213" s="149"/>
      <c r="AA5213" s="149"/>
      <c r="AB5213" s="149"/>
      <c r="AC5213" s="18"/>
      <c r="AD5213" s="18"/>
    </row>
    <row r="5214" spans="1:30">
      <c r="A5214" s="99"/>
      <c r="B5214" s="116" t="s">
        <v>926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10</v>
      </c>
      <c r="L5214" s="51">
        <v>40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(I5214*$AC$5146)+(J5214*$AC$5146)+(L5214*$AC$5146)+(K5214*$AC$5146)+(M5214*$AC$5146)+100</f>
        <v>200</v>
      </c>
      <c r="AD5214" s="117"/>
    </row>
    <row r="5215" spans="1:30">
      <c r="A5215" s="99"/>
      <c r="B5215" s="87"/>
      <c r="C5215" s="21" t="s">
        <v>838</v>
      </c>
      <c r="D5215" s="12">
        <v>102</v>
      </c>
      <c r="E5215" s="12">
        <v>0</v>
      </c>
      <c r="F5215" s="12">
        <v>0</v>
      </c>
      <c r="G5215" s="12">
        <v>0</v>
      </c>
      <c r="H5215" s="12">
        <v>0</v>
      </c>
      <c r="I5215" s="13">
        <v>35</v>
      </c>
      <c r="J5215" s="13">
        <v>35</v>
      </c>
      <c r="K5215" s="13">
        <v>10</v>
      </c>
      <c r="L5215" s="13">
        <v>40</v>
      </c>
      <c r="M5215" s="13">
        <v>0</v>
      </c>
      <c r="N5215" s="14">
        <f>D5215*$D$3</f>
        <v>204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285.60000000000002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489.6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489.6</v>
      </c>
      <c r="AD5215" s="48" t="s">
        <v>939</v>
      </c>
    </row>
    <row r="5216" spans="1:30">
      <c r="A5216" s="99"/>
      <c r="B5216" s="116" t="s">
        <v>374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10</v>
      </c>
      <c r="L5216" s="51">
        <v>50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(I5216*$AC$5146)+(J5216*$AC$5146)+(L5216*$AC$5146)+(K5216*$AC$5146)+(M5216*$AC$5146)+100</f>
        <v>220</v>
      </c>
      <c r="AD5216" s="117" t="s">
        <v>637</v>
      </c>
    </row>
    <row r="5217" spans="1:30">
      <c r="A5217" s="99"/>
      <c r="B5217" s="87"/>
      <c r="C5217" s="21" t="s">
        <v>838</v>
      </c>
      <c r="D5217" s="12">
        <v>80</v>
      </c>
      <c r="E5217" s="12">
        <v>0</v>
      </c>
      <c r="F5217" s="12">
        <v>0</v>
      </c>
      <c r="G5217" s="12">
        <v>0</v>
      </c>
      <c r="H5217" s="12">
        <v>50</v>
      </c>
      <c r="I5217" s="13">
        <v>20</v>
      </c>
      <c r="J5217" s="13">
        <v>30</v>
      </c>
      <c r="K5217" s="13">
        <v>10</v>
      </c>
      <c r="L5217" s="13">
        <v>50</v>
      </c>
      <c r="M5217" s="13">
        <v>0</v>
      </c>
      <c r="N5217" s="14">
        <f>D5217*$D$3</f>
        <v>160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100</v>
      </c>
      <c r="S5217" s="14">
        <f>(N5217/100)*(I5217*$I$3)+(N5217/100)*(J5217*$J$3)</f>
        <v>160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120</v>
      </c>
      <c r="X5217" s="14">
        <f>N5217+S5217</f>
        <v>320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220</v>
      </c>
      <c r="AC5217" s="15">
        <f>ROUND(X5217+Y5217+Z5217+AA5217+AB5217,1)</f>
        <v>540</v>
      </c>
      <c r="AD5217" s="48" t="s">
        <v>942</v>
      </c>
    </row>
    <row r="5218" spans="1:30">
      <c r="A5218" s="107"/>
      <c r="B5218" s="149" t="s">
        <v>378</v>
      </c>
      <c r="C5218" s="149"/>
      <c r="D5218" s="149"/>
      <c r="E5218" s="149"/>
      <c r="F5218" s="149"/>
      <c r="G5218" s="149"/>
      <c r="H5218" s="149"/>
      <c r="I5218" s="149"/>
      <c r="J5218" s="149"/>
      <c r="K5218" s="149"/>
      <c r="L5218" s="149"/>
      <c r="M5218" s="149"/>
      <c r="N5218" s="149"/>
      <c r="O5218" s="149"/>
      <c r="P5218" s="149"/>
      <c r="Q5218" s="149"/>
      <c r="R5218" s="149"/>
      <c r="S5218" s="149"/>
      <c r="T5218" s="149"/>
      <c r="U5218" s="149"/>
      <c r="V5218" s="149"/>
      <c r="W5218" s="149"/>
      <c r="X5218" s="149"/>
      <c r="Y5218" s="149"/>
      <c r="Z5218" s="149"/>
      <c r="AA5218" s="149"/>
      <c r="AB5218" s="149"/>
      <c r="AC5218" s="18"/>
      <c r="AD5218" s="18"/>
    </row>
    <row r="5219" spans="1:30">
      <c r="A5219" s="99"/>
      <c r="B5219" s="116" t="s">
        <v>379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(I5219*$AC$5146)+(J5219*$AC$5146)+(L5219*$AC$5146)+(K5219*$AC$5146)+(M5219*$AC$5146)+100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100</v>
      </c>
      <c r="G5220" s="12">
        <v>0</v>
      </c>
      <c r="H5220" s="12">
        <v>0</v>
      </c>
      <c r="I5220" s="13">
        <v>0</v>
      </c>
      <c r="J5220" s="13">
        <v>0</v>
      </c>
      <c r="K5220" s="13">
        <v>25</v>
      </c>
      <c r="L5220" s="13">
        <v>25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200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200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400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933</v>
      </c>
    </row>
    <row r="5221" spans="1:30">
      <c r="A5221" s="99"/>
      <c r="B5221" s="116" t="s">
        <v>380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(I5221*$AC$5146)+(J5221*$AC$5146)+(L5221*$AC$5146)+(K5221*$AC$5146)+(M5221*$AC$5146)+100</f>
        <v>220</v>
      </c>
      <c r="AD5221" s="117"/>
    </row>
    <row r="5222" spans="1:30">
      <c r="A5222" s="99"/>
      <c r="B5222" s="87"/>
      <c r="C5222" s="21" t="s">
        <v>838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945</v>
      </c>
    </row>
    <row r="5223" spans="1:30">
      <c r="A5223" s="99"/>
      <c r="B5223" s="116" t="s">
        <v>948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(I5223*$AC$5146)+(J5223*$AC$5146)+(L5223*$AC$5146)+(K5223*$AC$5146)+(M5223*$AC$5146)+100</f>
        <v>220</v>
      </c>
      <c r="AD5223" s="117" t="s">
        <v>637</v>
      </c>
    </row>
    <row r="5224" spans="1:30">
      <c r="A5224" s="99"/>
      <c r="B5224" s="87"/>
      <c r="C5224" s="21" t="s">
        <v>838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20</v>
      </c>
      <c r="L5224" s="13">
        <v>40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951</v>
      </c>
    </row>
    <row r="5225" spans="1:30">
      <c r="A5225" s="99"/>
      <c r="B5225" s="116" t="s">
        <v>949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40</v>
      </c>
      <c r="L5225" s="51">
        <v>20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(I5225*$AC$5146)+(J5225*$AC$5146)+(L5225*$AC$5146)+(K5225*$AC$5146)+(M5225*$AC$5146)+100</f>
        <v>220</v>
      </c>
      <c r="AD5225" s="117" t="s">
        <v>641</v>
      </c>
    </row>
    <row r="5226" spans="1:30">
      <c r="A5226" s="99"/>
      <c r="B5226" s="87"/>
      <c r="C5226" s="21" t="s">
        <v>838</v>
      </c>
      <c r="D5226" s="12">
        <v>0</v>
      </c>
      <c r="E5226" s="12">
        <v>0</v>
      </c>
      <c r="F5226" s="12">
        <v>125</v>
      </c>
      <c r="G5226" s="12">
        <v>0</v>
      </c>
      <c r="H5226" s="12">
        <v>0</v>
      </c>
      <c r="I5226" s="13">
        <v>0</v>
      </c>
      <c r="J5226" s="13">
        <v>0</v>
      </c>
      <c r="K5226" s="13">
        <v>40</v>
      </c>
      <c r="L5226" s="13">
        <v>20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250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300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550</v>
      </c>
      <c r="AA5226" s="14">
        <f>Q5226+V5226</f>
        <v>0</v>
      </c>
      <c r="AB5226" s="14">
        <f>R5226+W5226</f>
        <v>0</v>
      </c>
      <c r="AC5226" s="15">
        <f>ROUND(X5226+Y5226+Z5226+AA5226+AB5226,1)</f>
        <v>550</v>
      </c>
      <c r="AD5226" s="48" t="s">
        <v>952</v>
      </c>
    </row>
    <row r="5227" spans="1:30">
      <c r="A5227" s="99"/>
      <c r="B5227" s="116" t="s">
        <v>950</v>
      </c>
      <c r="C5227" s="50" t="s">
        <v>239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30</v>
      </c>
      <c r="L5227" s="51">
        <v>30</v>
      </c>
      <c r="M5227" s="51">
        <v>0</v>
      </c>
      <c r="N5227" s="52" t="s">
        <v>239</v>
      </c>
      <c r="O5227" s="52" t="s">
        <v>239</v>
      </c>
      <c r="P5227" s="52" t="s">
        <v>239</v>
      </c>
      <c r="Q5227" s="52" t="s">
        <v>239</v>
      </c>
      <c r="R5227" s="52" t="s">
        <v>239</v>
      </c>
      <c r="S5227" s="52" t="s">
        <v>239</v>
      </c>
      <c r="T5227" s="52" t="s">
        <v>239</v>
      </c>
      <c r="U5227" s="52" t="s">
        <v>239</v>
      </c>
      <c r="V5227" s="52" t="s">
        <v>239</v>
      </c>
      <c r="W5227" s="52" t="s">
        <v>239</v>
      </c>
      <c r="X5227" s="52" t="s">
        <v>239</v>
      </c>
      <c r="Y5227" s="52" t="s">
        <v>239</v>
      </c>
      <c r="Z5227" s="52" t="s">
        <v>239</v>
      </c>
      <c r="AA5227" s="52" t="s">
        <v>239</v>
      </c>
      <c r="AB5227" s="52" t="s">
        <v>239</v>
      </c>
      <c r="AC5227" s="53">
        <f>(I5227*$AC$5146)+(J5227*$AC$5146)+(L5227*$AC$5146)+(K5227*$AC$5146)+(M5227*$AC$5146)+100</f>
        <v>220</v>
      </c>
      <c r="AD5227" s="117" t="s">
        <v>909</v>
      </c>
    </row>
    <row r="5228" spans="1:30">
      <c r="A5228" s="99"/>
      <c r="B5228" s="87"/>
      <c r="C5228" s="21" t="s">
        <v>838</v>
      </c>
      <c r="D5228" s="12">
        <v>0</v>
      </c>
      <c r="E5228" s="12">
        <v>0</v>
      </c>
      <c r="F5228" s="12">
        <v>125</v>
      </c>
      <c r="G5228" s="12">
        <v>0</v>
      </c>
      <c r="H5228" s="12">
        <v>0</v>
      </c>
      <c r="I5228" s="13">
        <v>0</v>
      </c>
      <c r="J5228" s="13">
        <v>0</v>
      </c>
      <c r="K5228" s="13">
        <v>30</v>
      </c>
      <c r="L5228" s="13">
        <v>30</v>
      </c>
      <c r="M5228" s="13">
        <v>0</v>
      </c>
      <c r="N5228" s="14">
        <f>D5228*$D$3</f>
        <v>0</v>
      </c>
      <c r="O5228" s="14">
        <f>E5228*$E$3</f>
        <v>0</v>
      </c>
      <c r="P5228" s="14">
        <f>F5228*$F$3</f>
        <v>250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0</v>
      </c>
      <c r="T5228" s="14">
        <f>(O5228/100)*(K5228*$K$3)</f>
        <v>0</v>
      </c>
      <c r="U5228" s="14">
        <f>(P5228/100)*(K5228*$K$3)+(P5228/100)*(L5228*$L$3)</f>
        <v>300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0</v>
      </c>
      <c r="Y5228" s="14">
        <f>O5228+T5228</f>
        <v>0</v>
      </c>
      <c r="Z5228" s="14">
        <f>P5228+U5228</f>
        <v>550</v>
      </c>
      <c r="AA5228" s="14">
        <f>Q5228+V5228</f>
        <v>0</v>
      </c>
      <c r="AB5228" s="14">
        <f>R5228+W5228</f>
        <v>0</v>
      </c>
      <c r="AC5228" s="15">
        <f>ROUND(X5228+Y5228+Z5228+AA5228+AB5228,1)</f>
        <v>550</v>
      </c>
      <c r="AD5228" s="48" t="s">
        <v>934</v>
      </c>
    </row>
    <row r="5229" spans="1:30">
      <c r="A5229" s="99"/>
      <c r="B5229" s="116" t="s">
        <v>382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30</v>
      </c>
      <c r="L5229" s="51">
        <v>30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(I5229*$AC$5146)+(J5229*$AC$5146)+(L5229*$AC$5146)+(K5229*$AC$5146)+(M5229*$AC$5146)+100</f>
        <v>220</v>
      </c>
      <c r="AD5229" s="117" t="s">
        <v>947</v>
      </c>
    </row>
    <row r="5230" spans="1:30">
      <c r="A5230" s="99"/>
      <c r="B5230" s="87"/>
      <c r="C5230" s="21" t="s">
        <v>838</v>
      </c>
      <c r="D5230" s="12">
        <v>0</v>
      </c>
      <c r="E5230" s="12">
        <v>0</v>
      </c>
      <c r="F5230" s="12">
        <v>110</v>
      </c>
      <c r="G5230" s="12">
        <v>0</v>
      </c>
      <c r="H5230" s="12">
        <v>0</v>
      </c>
      <c r="I5230" s="13">
        <v>0</v>
      </c>
      <c r="J5230" s="13">
        <v>0</v>
      </c>
      <c r="K5230" s="13">
        <v>30</v>
      </c>
      <c r="L5230" s="13">
        <v>30</v>
      </c>
      <c r="M5230" s="13">
        <v>0</v>
      </c>
      <c r="N5230" s="14">
        <f>D5230*$D$3</f>
        <v>0</v>
      </c>
      <c r="O5230" s="14">
        <f>E5230*$E$3</f>
        <v>0</v>
      </c>
      <c r="P5230" s="14">
        <f>F5230*$F$3</f>
        <v>220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0</v>
      </c>
      <c r="T5230" s="14">
        <f>(O5230/100)*(K5230*$K$3)</f>
        <v>0</v>
      </c>
      <c r="U5230" s="14">
        <f>(P5230/100)*(K5230*$K$3)+(P5230/100)*(L5230*$L$3)</f>
        <v>264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0</v>
      </c>
      <c r="Y5230" s="14">
        <f>O5230+T5230</f>
        <v>0</v>
      </c>
      <c r="Z5230" s="14">
        <f>P5230+U5230</f>
        <v>484</v>
      </c>
      <c r="AA5230" s="14">
        <f>Q5230+V5230</f>
        <v>0</v>
      </c>
      <c r="AB5230" s="14">
        <f>R5230+W5230</f>
        <v>0</v>
      </c>
      <c r="AC5230" s="15">
        <f>ROUND(X5230+Y5230+Z5230+AA5230+AB5230,1)</f>
        <v>484</v>
      </c>
      <c r="AD5230" s="48" t="s">
        <v>944</v>
      </c>
    </row>
    <row r="5231" spans="1:30">
      <c r="A5231" s="107"/>
      <c r="B5231" s="149" t="s">
        <v>906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/>
      <c r="AD5231" s="18"/>
    </row>
    <row r="5232" spans="1:30">
      <c r="A5232" s="99"/>
      <c r="B5232" s="116" t="s">
        <v>381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25</v>
      </c>
      <c r="L5232" s="51">
        <v>25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(I5232*$AC$5146)+(J5232*$AC$5146)+(L5232*$AC$5146)+(K5232*$AC$5146)+(M5232*$AC$5146)+100</f>
        <v>200</v>
      </c>
      <c r="AD5232" s="117"/>
    </row>
    <row r="5233" spans="1:30">
      <c r="A5233" s="99"/>
      <c r="B5233" s="87"/>
      <c r="C5233" s="21" t="s">
        <v>838</v>
      </c>
      <c r="D5233" s="12">
        <v>0</v>
      </c>
      <c r="E5233" s="12">
        <v>0</v>
      </c>
      <c r="F5233" s="12">
        <v>0</v>
      </c>
      <c r="G5233" s="12">
        <v>0</v>
      </c>
      <c r="H5233" s="12">
        <v>100</v>
      </c>
      <c r="I5233" s="13">
        <v>0</v>
      </c>
      <c r="J5233" s="13">
        <v>0</v>
      </c>
      <c r="K5233" s="13">
        <v>25</v>
      </c>
      <c r="L5233" s="13">
        <v>25</v>
      </c>
      <c r="M5233" s="13">
        <v>0</v>
      </c>
      <c r="N5233" s="14">
        <f>D5233*$D$3</f>
        <v>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200</v>
      </c>
      <c r="S5233" s="14">
        <f>(N5233/100)*(I5233*$I$3)+(N5233/100)*(J5233*$J$3)</f>
        <v>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200</v>
      </c>
      <c r="X5233" s="14">
        <f>N5233+S5233</f>
        <v>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400</v>
      </c>
      <c r="AC5233" s="15">
        <f>ROUND(X5233+Y5233+Z5233+AA5233+AB5233,1)</f>
        <v>400</v>
      </c>
      <c r="AD5233" s="48" t="s">
        <v>943</v>
      </c>
    </row>
    <row r="5234" spans="1:30">
      <c r="A5234" s="99"/>
      <c r="B5234" s="116" t="s">
        <v>383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30</v>
      </c>
      <c r="L5234" s="51">
        <v>30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(I5234*$AC$5146)+(J5234*$AC$5146)+(L5234*$AC$5146)+(K5234*$AC$5146)+(M5234*$AC$5146)+100</f>
        <v>220</v>
      </c>
      <c r="AD5234" s="117" t="s">
        <v>640</v>
      </c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0</v>
      </c>
      <c r="G5235" s="12">
        <v>0</v>
      </c>
      <c r="H5235" s="12">
        <v>110</v>
      </c>
      <c r="I5235" s="13">
        <v>0</v>
      </c>
      <c r="J5235" s="13">
        <v>0</v>
      </c>
      <c r="K5235" s="13">
        <v>30</v>
      </c>
      <c r="L5235" s="13">
        <v>30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220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264</v>
      </c>
      <c r="X5235" s="14">
        <f>N5235+S5235</f>
        <v>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484</v>
      </c>
      <c r="AC5235" s="15">
        <f>ROUND(X5235+Y5235+Z5235+AA5235+AB5235,1)</f>
        <v>484</v>
      </c>
      <c r="AD5235" s="48" t="s">
        <v>943</v>
      </c>
    </row>
    <row r="5236" spans="1:30">
      <c r="A5236" s="107"/>
      <c r="B5236" s="149" t="s">
        <v>384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87" t="s">
        <v>385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386</v>
      </c>
      <c r="C5238" s="21" t="s">
        <v>239</v>
      </c>
      <c r="D5238" s="12">
        <v>60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387</v>
      </c>
      <c r="C5239" s="21" t="s">
        <v>239</v>
      </c>
      <c r="D5239" s="12">
        <v>70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388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389</v>
      </c>
      <c r="C5241" s="21" t="s">
        <v>239</v>
      </c>
      <c r="D5241" s="12">
        <v>0</v>
      </c>
      <c r="E5241" s="12">
        <v>80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390</v>
      </c>
      <c r="C5242" s="21" t="s">
        <v>239</v>
      </c>
      <c r="D5242" s="12">
        <v>0</v>
      </c>
      <c r="E5242" s="12">
        <v>0</v>
      </c>
      <c r="F5242" s="12">
        <v>80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291</v>
      </c>
      <c r="C5243" s="21" t="s">
        <v>239</v>
      </c>
      <c r="D5243" s="12">
        <v>0</v>
      </c>
      <c r="E5243" s="12">
        <v>0</v>
      </c>
      <c r="F5243" s="12">
        <v>0</v>
      </c>
      <c r="G5243" s="12">
        <v>80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391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0</v>
      </c>
      <c r="H5244" s="12">
        <v>80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392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393</v>
      </c>
      <c r="C5246" s="21" t="s">
        <v>239</v>
      </c>
      <c r="D5246" s="12">
        <v>30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394</v>
      </c>
      <c r="C5247" s="21" t="s">
        <v>239</v>
      </c>
      <c r="D5247" s="12">
        <v>30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395</v>
      </c>
      <c r="C5248" s="21" t="s">
        <v>239</v>
      </c>
      <c r="D5248" s="12">
        <v>100</v>
      </c>
      <c r="E5248" s="12">
        <v>0</v>
      </c>
      <c r="F5248" s="12">
        <v>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107"/>
      <c r="B5249" s="149" t="s">
        <v>396</v>
      </c>
      <c r="C5249" s="149"/>
      <c r="D5249" s="149"/>
      <c r="E5249" s="149"/>
      <c r="F5249" s="149"/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  <c r="Q5249" s="149"/>
      <c r="R5249" s="149"/>
      <c r="S5249" s="149"/>
      <c r="T5249" s="149"/>
      <c r="U5249" s="149"/>
      <c r="V5249" s="149"/>
      <c r="W5249" s="149"/>
      <c r="X5249" s="149"/>
      <c r="Y5249" s="149"/>
      <c r="Z5249" s="149"/>
      <c r="AA5249" s="149"/>
      <c r="AB5249" s="149"/>
      <c r="AC5249" s="18"/>
      <c r="AD5249" s="18"/>
    </row>
    <row r="5250" spans="1:30">
      <c r="A5250" s="99"/>
      <c r="B5250" s="87" t="s">
        <v>397</v>
      </c>
      <c r="C5250" s="21" t="s">
        <v>239</v>
      </c>
      <c r="D5250" s="12">
        <v>60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398</v>
      </c>
      <c r="C5251" s="21" t="s">
        <v>239</v>
      </c>
      <c r="D5251" s="12">
        <v>80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399</v>
      </c>
      <c r="C5252" s="21" t="s">
        <v>239</v>
      </c>
      <c r="D5252" s="12">
        <v>0</v>
      </c>
      <c r="E5252" s="12">
        <v>0</v>
      </c>
      <c r="F5252" s="12">
        <v>0</v>
      </c>
      <c r="G5252" s="12">
        <v>90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400</v>
      </c>
      <c r="C5253" s="21" t="s">
        <v>239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401</v>
      </c>
      <c r="C5254" s="21" t="s">
        <v>239</v>
      </c>
      <c r="D5254" s="12">
        <v>90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402</v>
      </c>
      <c r="C5255" s="21" t="s">
        <v>239</v>
      </c>
      <c r="D5255" s="12">
        <v>0</v>
      </c>
      <c r="E5255" s="12">
        <v>90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403</v>
      </c>
      <c r="C5256" s="21" t="s">
        <v>239</v>
      </c>
      <c r="D5256" s="12">
        <v>0</v>
      </c>
      <c r="E5256" s="12">
        <v>0</v>
      </c>
      <c r="F5256" s="12">
        <v>90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404</v>
      </c>
      <c r="C5257" s="21" t="s">
        <v>239</v>
      </c>
      <c r="D5257" s="12">
        <v>0</v>
      </c>
      <c r="E5257" s="12">
        <v>0</v>
      </c>
      <c r="F5257" s="12">
        <v>0</v>
      </c>
      <c r="G5257" s="12">
        <v>0</v>
      </c>
      <c r="H5257" s="12">
        <v>90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405</v>
      </c>
      <c r="C5258" s="21" t="s">
        <v>239</v>
      </c>
      <c r="D5258" s="12">
        <v>100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107"/>
      <c r="B5259" s="149" t="s">
        <v>406</v>
      </c>
      <c r="C5259" s="149"/>
      <c r="D5259" s="149"/>
      <c r="E5259" s="149"/>
      <c r="F5259" s="149"/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  <c r="Q5259" s="149"/>
      <c r="R5259" s="149"/>
      <c r="S5259" s="149"/>
      <c r="T5259" s="149"/>
      <c r="U5259" s="149"/>
      <c r="V5259" s="149"/>
      <c r="W5259" s="149"/>
      <c r="X5259" s="149"/>
      <c r="Y5259" s="149"/>
      <c r="Z5259" s="149"/>
      <c r="AA5259" s="149"/>
      <c r="AB5259" s="149"/>
      <c r="AC5259" s="18"/>
      <c r="AD5259" s="18"/>
    </row>
    <row r="5260" spans="1:30">
      <c r="A5260" s="99"/>
      <c r="B5260" s="87" t="s">
        <v>407</v>
      </c>
      <c r="C5260" s="21" t="s">
        <v>239</v>
      </c>
      <c r="D5260" s="12">
        <v>50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408</v>
      </c>
      <c r="C5261" s="21" t="s">
        <v>239</v>
      </c>
      <c r="D5261" s="12">
        <v>70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409</v>
      </c>
      <c r="C5262" s="21" t="s">
        <v>239</v>
      </c>
      <c r="D5262" s="12">
        <v>80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410</v>
      </c>
      <c r="C5263" s="21" t="s">
        <v>239</v>
      </c>
      <c r="D5263" s="12">
        <v>90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411</v>
      </c>
      <c r="C5264" s="21" t="s">
        <v>239</v>
      </c>
      <c r="D5264" s="12">
        <v>30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412</v>
      </c>
      <c r="C5265" s="21" t="s">
        <v>239</v>
      </c>
      <c r="D5265" s="12">
        <v>0</v>
      </c>
      <c r="E5265" s="12">
        <v>90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413</v>
      </c>
      <c r="C5266" s="21" t="s">
        <v>239</v>
      </c>
      <c r="D5266" s="12">
        <v>0</v>
      </c>
      <c r="E5266" s="12">
        <v>90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414</v>
      </c>
      <c r="C5267" s="21" t="s">
        <v>239</v>
      </c>
      <c r="D5267" s="12">
        <v>0</v>
      </c>
      <c r="E5267" s="12">
        <v>0</v>
      </c>
      <c r="F5267" s="12">
        <v>90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415</v>
      </c>
      <c r="C5268" s="21" t="s">
        <v>239</v>
      </c>
      <c r="D5268" s="12">
        <v>0</v>
      </c>
      <c r="E5268" s="12">
        <v>0</v>
      </c>
      <c r="F5268" s="12">
        <v>0</v>
      </c>
      <c r="G5268" s="12">
        <v>90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416</v>
      </c>
      <c r="C5269" s="21" t="s">
        <v>239</v>
      </c>
      <c r="D5269" s="12">
        <v>0</v>
      </c>
      <c r="E5269" s="12">
        <v>0</v>
      </c>
      <c r="F5269" s="12">
        <v>0</v>
      </c>
      <c r="G5269" s="12">
        <v>0</v>
      </c>
      <c r="H5269" s="12">
        <v>90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417</v>
      </c>
      <c r="C5270" s="21" t="s">
        <v>239</v>
      </c>
      <c r="D5270" s="12">
        <v>30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418</v>
      </c>
      <c r="C5271" s="21" t="s">
        <v>239</v>
      </c>
      <c r="D5271" s="12">
        <v>30</v>
      </c>
      <c r="E5271" s="12">
        <v>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100"/>
      <c r="B5272" s="87" t="s">
        <v>419</v>
      </c>
      <c r="C5272" s="21" t="s">
        <v>239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5163:AB5163"/>
    <mergeCell ref="B5195:AB5195"/>
    <mergeCell ref="B5213:AB5213"/>
    <mergeCell ref="B5231:AB5231"/>
    <mergeCell ref="B5125:AB5125"/>
    <mergeCell ref="B4740:AB4740"/>
    <mergeCell ref="B4923:AB4923"/>
    <mergeCell ref="B4978:AB4978"/>
    <mergeCell ref="B5042:AB5042"/>
    <mergeCell ref="B4876:AB4876"/>
    <mergeCell ref="B4892:AB4892"/>
    <mergeCell ref="B5259:AB5259"/>
    <mergeCell ref="B1916:AB1916"/>
    <mergeCell ref="B2415:AB2415"/>
    <mergeCell ref="B3126:AB3126"/>
    <mergeCell ref="B3955:AB3955"/>
    <mergeCell ref="B3924:AB3924"/>
    <mergeCell ref="B4997:AB4997"/>
    <mergeCell ref="B5040:AB5040"/>
    <mergeCell ref="B5146:AB5146"/>
    <mergeCell ref="B5176:AB5176"/>
    <mergeCell ref="B5202:AB5202"/>
    <mergeCell ref="B4558:AB4558"/>
    <mergeCell ref="B4664:AB4664"/>
    <mergeCell ref="B5218:AB5218"/>
    <mergeCell ref="B5236:AB5236"/>
    <mergeCell ref="B5249:AB5249"/>
    <mergeCell ref="B4482:AB4482"/>
    <mergeCell ref="B2628:AB2628"/>
    <mergeCell ref="B19:AB19"/>
    <mergeCell ref="B366:AB366"/>
    <mergeCell ref="B818:AB818"/>
    <mergeCell ref="B1254:AB1254"/>
    <mergeCell ref="B1600:AB1600"/>
    <mergeCell ref="B1977:AB1977"/>
    <mergeCell ref="B2098:AB2098"/>
    <mergeCell ref="B2264:AB2264"/>
    <mergeCell ref="B2446:AB2446"/>
    <mergeCell ref="B2825:AB2825"/>
    <mergeCell ref="B3142:AB3142"/>
    <mergeCell ref="B3563:AB3563"/>
    <mergeCell ref="B4106:AB4106"/>
    <mergeCell ref="B4332:AB4332"/>
    <mergeCell ref="B2612:AB2612"/>
    <mergeCell ref="B2809:AB2809"/>
    <mergeCell ref="B802:AB802"/>
    <mergeCell ref="B320:AB320"/>
    <mergeCell ref="D18:H18"/>
    <mergeCell ref="I18:M18"/>
    <mergeCell ref="N18:AB18"/>
  </mergeCells>
  <conditionalFormatting sqref="AD5237:AD5248 AD5250:AD5258 AD5260:AD5272 AD4979:AD4996 AD4741:AD4922 AD5041 AD5043:AD5124 AD4924:AD4977 AD4998:AD5039 AD3925:AD3954 AD3127:AD3141 AD4483:AD4557 AD4665:AD4739 AD3143:AD3562 AD3956:AD4105 AD4333:AD4481 AD4107:AD4331 AD4559:AD4663 AD3564:AD3923 AF4574 AE4619 AF4576 AE4621 AF4578 AE4623 AF4580 AE4625 AF4582 AE4627 AF4584 AE4629 AF4586 AE4631 AF4572 AE4617 AF4502:AF4509 AE4547:AE4554 AF4483:AF4491 AE4528:AE4536 AF4467:AF4481 AE4512:AE4526 AF4404:AF4465 AE4449:AE4510 AF3439:AF3468 AE3484:AE3513 AF2731:AF2745 AE2776:AE2790 AF4135:AF4269 AE4180:AE4314 AF2747:AF3106 AE2792:AE3151 AF3108:AF3437 AE3153:AE3482 AF3470:AF3589 AE3515:AE3634 AF3591:AF3800 AE3636:AE3845 AF3983:AF4072 AE4028:AE4117 AF4074:AF4133 AE4119:AE4178 AF3907:AF3981 AE3952:AE4026 AF4298:AF4326 AE4343:AE4371 AF4328:AF4364 AE4373:AE4409 AF4366:AF4376 AE4411:AE4421 AF4378:AF4402 AE4423:AE4447 AF4493:AF4500 AE4538:AE4545 AF4271:AF4296 AE4316:AE4341 AF4548:AF4570 AE4593:AE4615 AF4528:AF4546 AE4573:AE4591 AF4511:AF4526 AE4556:AE4571 AF3802:AF3905 AE3847:AE3950 AD2810:AD2824 AE2550:AE2774 AD2613:AD2627 AD1917:AD1976 AD1978:AD2097 AD2416:AD2445 AD2099:AD2263 AD1601:AD1915 AD2265:AD2414 AD1255:AD1599 AD819:AD1253 AF1643:AF1702 AE1688:AE1747 AF1704:AF1823 AE1749:AE1868 AF1825:AF1989 AE1870:AE2034 AF1991:AF2110 AE2036:AE2155 AF2112:AF2141 AE2157:AE2186 AF2143:AF2322 AE2188:AE2367 AF2324:AF2518 AE2369:AE2548 AF2520:AF2729 AF1372:AF1641 AE1417:AE1686 AF667:AF1069 AE712:AE1114 AF1071:AF1370 AE1116:AE1415 AF261:AF665 AE261:AE350 AE366:AE710 AD321:AE365 AE50:AF259 AD36:AF49 AD21:AF34 AE35:AF35 AE20:AF20 AD51:AD319 AD367:AD801 AD2447:AD2611 AD803:AD817 AD2629:AD2808 AD2826:AD3125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2020-08-08T19:59:38Z</dcterms:modified>
</cp:coreProperties>
</file>