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B3020" i="10"/>
  <c r="W3020"/>
  <c r="V3020"/>
  <c r="AA3020" s="1"/>
  <c r="R3020"/>
  <c r="Q3020"/>
  <c r="P3020"/>
  <c r="O3020"/>
  <c r="N3020"/>
  <c r="T3019"/>
  <c r="R3019"/>
  <c r="W3019" s="1"/>
  <c r="Q3019"/>
  <c r="P3019"/>
  <c r="O3019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U3014"/>
  <c r="T3014"/>
  <c r="R3014"/>
  <c r="W3014" s="1"/>
  <c r="Q3014"/>
  <c r="V3014" s="1"/>
  <c r="P3014"/>
  <c r="O3014"/>
  <c r="Y3014" s="1"/>
  <c r="N3014"/>
  <c r="S3014" s="1"/>
  <c r="Z3013"/>
  <c r="V3013"/>
  <c r="AA3013" s="1"/>
  <c r="U3013"/>
  <c r="R3013"/>
  <c r="W3013" s="1"/>
  <c r="Q3013"/>
  <c r="P3013"/>
  <c r="O3013"/>
  <c r="N3013"/>
  <c r="T3012"/>
  <c r="R3012"/>
  <c r="W3012" s="1"/>
  <c r="Q3012"/>
  <c r="V3012" s="1"/>
  <c r="P3012"/>
  <c r="O3012"/>
  <c r="N3012"/>
  <c r="S3012" s="1"/>
  <c r="W3011"/>
  <c r="V3011"/>
  <c r="U3011"/>
  <c r="T3011"/>
  <c r="R3011"/>
  <c r="Q3011"/>
  <c r="P3011"/>
  <c r="O3011"/>
  <c r="N3011"/>
  <c r="W3010"/>
  <c r="V3010"/>
  <c r="U3010"/>
  <c r="R3010"/>
  <c r="Q3010"/>
  <c r="P3010"/>
  <c r="O3010"/>
  <c r="N3010"/>
  <c r="S3010" s="1"/>
  <c r="W3009"/>
  <c r="V3009"/>
  <c r="R3009"/>
  <c r="Q3009"/>
  <c r="P3009"/>
  <c r="O3009"/>
  <c r="T3009" s="1"/>
  <c r="N3009"/>
  <c r="S3009" s="1"/>
  <c r="S3008"/>
  <c r="X3008" s="1"/>
  <c r="R3008"/>
  <c r="Q3008"/>
  <c r="P3008"/>
  <c r="U3008" s="1"/>
  <c r="O3008"/>
  <c r="T3008" s="1"/>
  <c r="N3008"/>
  <c r="Y3007"/>
  <c r="T3007"/>
  <c r="S3007"/>
  <c r="R3007"/>
  <c r="Q3007"/>
  <c r="V3007" s="1"/>
  <c r="P3007"/>
  <c r="U3007" s="1"/>
  <c r="O3007"/>
  <c r="N3007"/>
  <c r="Y3006"/>
  <c r="T3006"/>
  <c r="R3006"/>
  <c r="Q3006"/>
  <c r="V3006" s="1"/>
  <c r="P3006"/>
  <c r="U3006" s="1"/>
  <c r="O3006"/>
  <c r="N3006"/>
  <c r="S3006" s="1"/>
  <c r="R4693"/>
  <c r="W4693" s="1"/>
  <c r="AB4693" s="1"/>
  <c r="Q4693"/>
  <c r="V4693" s="1"/>
  <c r="P4693"/>
  <c r="U4693" s="1"/>
  <c r="Z4693" s="1"/>
  <c r="O4693"/>
  <c r="N4693"/>
  <c r="R4692"/>
  <c r="W4692" s="1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90"/>
  <c r="Q4690"/>
  <c r="P4690"/>
  <c r="U4690" s="1"/>
  <c r="Z4690" s="1"/>
  <c r="O4690"/>
  <c r="T4690" s="1"/>
  <c r="Y4690" s="1"/>
  <c r="N4690"/>
  <c r="S4690" s="1"/>
  <c r="X4690" s="1"/>
  <c r="S4689"/>
  <c r="X4689" s="1"/>
  <c r="R4689"/>
  <c r="Q4689"/>
  <c r="V4689" s="1"/>
  <c r="AA4689" s="1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T4687" s="1"/>
  <c r="N4687"/>
  <c r="S4687" s="1"/>
  <c r="X4687" s="1"/>
  <c r="T4686"/>
  <c r="Y4686" s="1"/>
  <c r="R4686"/>
  <c r="W4686" s="1"/>
  <c r="AB4686" s="1"/>
  <c r="Q4686"/>
  <c r="V4686" s="1"/>
  <c r="AA4686" s="1"/>
  <c r="P4686"/>
  <c r="U4686" s="1"/>
  <c r="O4686"/>
  <c r="N4686"/>
  <c r="U4685"/>
  <c r="Z4685" s="1"/>
  <c r="R4685"/>
  <c r="W4685" s="1"/>
  <c r="AB4685" s="1"/>
  <c r="Q4685"/>
  <c r="V4685" s="1"/>
  <c r="P4685"/>
  <c r="O4685"/>
  <c r="N4685"/>
  <c r="R4684"/>
  <c r="Q4684"/>
  <c r="V4684" s="1"/>
  <c r="AA4684" s="1"/>
  <c r="P4684"/>
  <c r="O4684"/>
  <c r="N4684"/>
  <c r="S4684" s="1"/>
  <c r="X4684" s="1"/>
  <c r="W4683"/>
  <c r="AB4683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S4681"/>
  <c r="X4681" s="1"/>
  <c r="R4681"/>
  <c r="Q4681"/>
  <c r="V4681" s="1"/>
  <c r="AA4681" s="1"/>
  <c r="P4681"/>
  <c r="U4681" s="1"/>
  <c r="Z4681" s="1"/>
  <c r="O4681"/>
  <c r="T4681" s="1"/>
  <c r="Y4681" s="1"/>
  <c r="N4681"/>
  <c r="S4680"/>
  <c r="R4680"/>
  <c r="W4680" s="1"/>
  <c r="AB4680" s="1"/>
  <c r="Q4680"/>
  <c r="V4680" s="1"/>
  <c r="AA4680" s="1"/>
  <c r="P4680"/>
  <c r="U4680" s="1"/>
  <c r="Z4680" s="1"/>
  <c r="O4680"/>
  <c r="T4680" s="1"/>
  <c r="Y4680" s="1"/>
  <c r="N4680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W829"/>
  <c r="R829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T817"/>
  <c r="Y817" s="1"/>
  <c r="R817"/>
  <c r="W817" s="1"/>
  <c r="AB817" s="1"/>
  <c r="Q817"/>
  <c r="V817" s="1"/>
  <c r="P817"/>
  <c r="U817" s="1"/>
  <c r="Z817" s="1"/>
  <c r="O817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T811"/>
  <c r="R811"/>
  <c r="W811" s="1"/>
  <c r="AB811" s="1"/>
  <c r="Q811"/>
  <c r="V811" s="1"/>
  <c r="AA811" s="1"/>
  <c r="P811"/>
  <c r="U811" s="1"/>
  <c r="Z811" s="1"/>
  <c r="O81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W3537"/>
  <c r="AB3537" s="1"/>
  <c r="R3537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20"/>
  <c r="W4920" s="1"/>
  <c r="Q4920"/>
  <c r="P4920"/>
  <c r="O4920"/>
  <c r="N4920"/>
  <c r="S4920" s="1"/>
  <c r="X4920" s="1"/>
  <c r="R4919"/>
  <c r="Q4919"/>
  <c r="P4919"/>
  <c r="O4919"/>
  <c r="T4919" s="1"/>
  <c r="N4919"/>
  <c r="S4919" s="1"/>
  <c r="R4918"/>
  <c r="Q4918"/>
  <c r="P4918"/>
  <c r="U4918" s="1"/>
  <c r="O4918"/>
  <c r="T4918" s="1"/>
  <c r="N4918"/>
  <c r="R4917"/>
  <c r="Q4917"/>
  <c r="V4917" s="1"/>
  <c r="P4917"/>
  <c r="U4917" s="1"/>
  <c r="O4917"/>
  <c r="N4917"/>
  <c r="S4917" s="1"/>
  <c r="U4916"/>
  <c r="R4916"/>
  <c r="W4916" s="1"/>
  <c r="AB4916" s="1"/>
  <c r="Q4916"/>
  <c r="P4916"/>
  <c r="O4916"/>
  <c r="N4916"/>
  <c r="R4915"/>
  <c r="W4915" s="1"/>
  <c r="Q4915"/>
  <c r="P4915"/>
  <c r="O4915"/>
  <c r="N4915"/>
  <c r="R4914"/>
  <c r="W4914" s="1"/>
  <c r="Q4914"/>
  <c r="P4914"/>
  <c r="O4914"/>
  <c r="N4914"/>
  <c r="R4913"/>
  <c r="W4913" s="1"/>
  <c r="AB4913" s="1"/>
  <c r="Q4913"/>
  <c r="V4913" s="1"/>
  <c r="P4913"/>
  <c r="O4913"/>
  <c r="N4913"/>
  <c r="R4912"/>
  <c r="W4912" s="1"/>
  <c r="Q4912"/>
  <c r="P4912"/>
  <c r="O4912"/>
  <c r="N4912"/>
  <c r="S4912" s="1"/>
  <c r="R4911"/>
  <c r="Q4911"/>
  <c r="P4911"/>
  <c r="O4911"/>
  <c r="T4911" s="1"/>
  <c r="N4911"/>
  <c r="S4911" s="1"/>
  <c r="R4910"/>
  <c r="Q4910"/>
  <c r="P4910"/>
  <c r="U4910" s="1"/>
  <c r="O4910"/>
  <c r="T4910" s="1"/>
  <c r="N4910"/>
  <c r="S4910" s="1"/>
  <c r="R4909"/>
  <c r="Q4909"/>
  <c r="V4909" s="1"/>
  <c r="AA4909" s="1"/>
  <c r="P4909"/>
  <c r="O4909"/>
  <c r="T4909" s="1"/>
  <c r="N4909"/>
  <c r="S4909" s="1"/>
  <c r="X4909" s="1"/>
  <c r="R4908"/>
  <c r="W4908" s="1"/>
  <c r="Q4908"/>
  <c r="V4908" s="1"/>
  <c r="P4908"/>
  <c r="O4908"/>
  <c r="N4908"/>
  <c r="R4907"/>
  <c r="W4907" s="1"/>
  <c r="Q4907"/>
  <c r="P4907"/>
  <c r="U4907" s="1"/>
  <c r="O4907"/>
  <c r="T4907" s="1"/>
  <c r="N4907"/>
  <c r="R4906"/>
  <c r="Q4906"/>
  <c r="V4906" s="1"/>
  <c r="P4906"/>
  <c r="U4906" s="1"/>
  <c r="Z4906" s="1"/>
  <c r="O4906"/>
  <c r="T4906" s="1"/>
  <c r="N4906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Q4843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P4842"/>
  <c r="O4842"/>
  <c r="T4842" s="1"/>
  <c r="Y4842" s="1"/>
  <c r="N4842"/>
  <c r="S4842" s="1"/>
  <c r="X4842" s="1"/>
  <c r="R4841"/>
  <c r="W4841" s="1"/>
  <c r="AB4841" s="1"/>
  <c r="Q4841"/>
  <c r="V4841" s="1"/>
  <c r="AA4841" s="1"/>
  <c r="P4841"/>
  <c r="O4841"/>
  <c r="N4841"/>
  <c r="S4841" s="1"/>
  <c r="X4841" s="1"/>
  <c r="R4840"/>
  <c r="Q4840"/>
  <c r="V4840" s="1"/>
  <c r="AA4840" s="1"/>
  <c r="P4840"/>
  <c r="U4840" s="1"/>
  <c r="Z4840" s="1"/>
  <c r="O4840"/>
  <c r="N4840"/>
  <c r="R4839"/>
  <c r="W4839" s="1"/>
  <c r="AB4839" s="1"/>
  <c r="Q4839"/>
  <c r="P4839"/>
  <c r="U4839" s="1"/>
  <c r="Z4839" s="1"/>
  <c r="O4839"/>
  <c r="T4839" s="1"/>
  <c r="Y4839" s="1"/>
  <c r="N4839"/>
  <c r="R4838"/>
  <c r="W4838" s="1"/>
  <c r="AB4838" s="1"/>
  <c r="Q4838"/>
  <c r="V4838" s="1"/>
  <c r="AA4838" s="1"/>
  <c r="P4838"/>
  <c r="O4838"/>
  <c r="T4838" s="1"/>
  <c r="Y4838" s="1"/>
  <c r="N4838"/>
  <c r="S4838" s="1"/>
  <c r="X4838" s="1"/>
  <c r="R4837"/>
  <c r="W4837" s="1"/>
  <c r="AB4837" s="1"/>
  <c r="Q4837"/>
  <c r="V4837" s="1"/>
  <c r="AA4837" s="1"/>
  <c r="P4837"/>
  <c r="U4837" s="1"/>
  <c r="Z4837" s="1"/>
  <c r="O4837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R4835"/>
  <c r="Q4835"/>
  <c r="P4835"/>
  <c r="U4835" s="1"/>
  <c r="Z4835" s="1"/>
  <c r="O4835"/>
  <c r="T4835" s="1"/>
  <c r="Y4835" s="1"/>
  <c r="N4835"/>
  <c r="S4835" s="1"/>
  <c r="X4835" s="1"/>
  <c r="R4834"/>
  <c r="W4834" s="1"/>
  <c r="Q4834"/>
  <c r="P4834"/>
  <c r="O4834"/>
  <c r="T4834" s="1"/>
  <c r="Y4834" s="1"/>
  <c r="N4834"/>
  <c r="S4834" s="1"/>
  <c r="X4834" s="1"/>
  <c r="R4833"/>
  <c r="W4833" s="1"/>
  <c r="Q4833"/>
  <c r="V4833" s="1"/>
  <c r="P4833"/>
  <c r="O4833"/>
  <c r="N4833"/>
  <c r="S4833" s="1"/>
  <c r="X4833" s="1"/>
  <c r="R4832"/>
  <c r="W4832" s="1"/>
  <c r="Q4832"/>
  <c r="V4832" s="1"/>
  <c r="P4832"/>
  <c r="U4832" s="1"/>
  <c r="O4832"/>
  <c r="N4832"/>
  <c r="R4831"/>
  <c r="W4831" s="1"/>
  <c r="AB4831" s="1"/>
  <c r="Q4831"/>
  <c r="V4831" s="1"/>
  <c r="P4831"/>
  <c r="U4831" s="1"/>
  <c r="O4831"/>
  <c r="N4831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963"/>
  <c r="W4963" s="1"/>
  <c r="AB4963" s="1"/>
  <c r="Q4963"/>
  <c r="V4963" s="1"/>
  <c r="AA4963" s="1"/>
  <c r="P4963"/>
  <c r="U4963" s="1"/>
  <c r="O4963"/>
  <c r="T4963" s="1"/>
  <c r="Y4963" s="1"/>
  <c r="N4963"/>
  <c r="S4963" s="1"/>
  <c r="R4948"/>
  <c r="W4948" s="1"/>
  <c r="Q4948"/>
  <c r="V4948" s="1"/>
  <c r="AA4948" s="1"/>
  <c r="P4948"/>
  <c r="U4948" s="1"/>
  <c r="Z4948" s="1"/>
  <c r="O4948"/>
  <c r="T4948" s="1"/>
  <c r="Y4948" s="1"/>
  <c r="N4948"/>
  <c r="S4948" s="1"/>
  <c r="R4932"/>
  <c r="W4932" s="1"/>
  <c r="AB4932" s="1"/>
  <c r="Q4932"/>
  <c r="V4932" s="1"/>
  <c r="P4932"/>
  <c r="U4932" s="1"/>
  <c r="O4932"/>
  <c r="T4932" s="1"/>
  <c r="Y4932" s="1"/>
  <c r="N4932"/>
  <c r="S4932" s="1"/>
  <c r="X4932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N30"/>
  <c r="S30" s="1"/>
  <c r="X30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X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35"/>
  <c r="W4735" s="1"/>
  <c r="AB4735" s="1"/>
  <c r="Q4735"/>
  <c r="V4735" s="1"/>
  <c r="AA4735" s="1"/>
  <c r="P4735"/>
  <c r="U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X4705" s="1"/>
  <c r="R4674"/>
  <c r="W4674" s="1"/>
  <c r="Q4674"/>
  <c r="V4674" s="1"/>
  <c r="AA4674" s="1"/>
  <c r="P4674"/>
  <c r="U4674" s="1"/>
  <c r="Z4674" s="1"/>
  <c r="O4674"/>
  <c r="T4674" s="1"/>
  <c r="N4674"/>
  <c r="S4674" s="1"/>
  <c r="X4674" s="1"/>
  <c r="R4659"/>
  <c r="W4659" s="1"/>
  <c r="AB4659" s="1"/>
  <c r="Q4659"/>
  <c r="V4659" s="1"/>
  <c r="AA4659" s="1"/>
  <c r="P4659"/>
  <c r="U4659" s="1"/>
  <c r="Z4659" s="1"/>
  <c r="O4659"/>
  <c r="T4659" s="1"/>
  <c r="N4659"/>
  <c r="S4659" s="1"/>
  <c r="X4659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N4568"/>
  <c r="S4568" s="1"/>
  <c r="O4568"/>
  <c r="T4568" s="1"/>
  <c r="P4568"/>
  <c r="U4568" s="1"/>
  <c r="Q4568"/>
  <c r="V4568" s="1"/>
  <c r="R4568"/>
  <c r="R4553"/>
  <c r="W4553" s="1"/>
  <c r="AB4553" s="1"/>
  <c r="Q4553"/>
  <c r="V4553" s="1"/>
  <c r="AA4553" s="1"/>
  <c r="P4553"/>
  <c r="U4553" s="1"/>
  <c r="O4553"/>
  <c r="T4553" s="1"/>
  <c r="N4553"/>
  <c r="S4553" s="1"/>
  <c r="X4553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03"/>
  <c r="W4603" s="1"/>
  <c r="AB4603" s="1"/>
  <c r="Q4603"/>
  <c r="V4603" s="1"/>
  <c r="AA4603" s="1"/>
  <c r="P4603"/>
  <c r="U4603" s="1"/>
  <c r="O4603"/>
  <c r="T4603" s="1"/>
  <c r="N4603"/>
  <c r="R4602"/>
  <c r="W4602" s="1"/>
  <c r="AB4602" s="1"/>
  <c r="Q4602"/>
  <c r="V4602" s="1"/>
  <c r="P4602"/>
  <c r="U4602" s="1"/>
  <c r="O4602"/>
  <c r="N4602"/>
  <c r="R4601"/>
  <c r="W4601" s="1"/>
  <c r="Q4601"/>
  <c r="V4601" s="1"/>
  <c r="P4601"/>
  <c r="O4601"/>
  <c r="N4601"/>
  <c r="S4601" s="1"/>
  <c r="X4601" s="1"/>
  <c r="R4600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N4598"/>
  <c r="S4598" s="1"/>
  <c r="X4598" s="1"/>
  <c r="R4597"/>
  <c r="W4597" s="1"/>
  <c r="AB4597" s="1"/>
  <c r="Q4597"/>
  <c r="V4597" s="1"/>
  <c r="AA4597" s="1"/>
  <c r="P4597"/>
  <c r="U4597" s="1"/>
  <c r="O4597"/>
  <c r="N4597"/>
  <c r="R4596"/>
  <c r="W4596" s="1"/>
  <c r="AB4596" s="1"/>
  <c r="Q4596"/>
  <c r="V4596" s="1"/>
  <c r="P4596"/>
  <c r="O4596"/>
  <c r="T4596" s="1"/>
  <c r="N4596"/>
  <c r="S4596" s="1"/>
  <c r="R4595"/>
  <c r="W4595" s="1"/>
  <c r="Q4595"/>
  <c r="V4595" s="1"/>
  <c r="P4595"/>
  <c r="U4595" s="1"/>
  <c r="O4595"/>
  <c r="T4595" s="1"/>
  <c r="N4595"/>
  <c r="R4594"/>
  <c r="W4594" s="1"/>
  <c r="Q4594"/>
  <c r="V4594" s="1"/>
  <c r="P4594"/>
  <c r="U4594" s="1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R4589"/>
  <c r="Q4589"/>
  <c r="V4589" s="1"/>
  <c r="AA4589" s="1"/>
  <c r="P4589"/>
  <c r="U4589" s="1"/>
  <c r="Z4589" s="1"/>
  <c r="O4589"/>
  <c r="T4589" s="1"/>
  <c r="Y4589" s="1"/>
  <c r="N4589"/>
  <c r="S458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71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67" i="10"/>
  <c r="W5067" s="1"/>
  <c r="AB5067" s="1"/>
  <c r="Q5067"/>
  <c r="V5067" s="1"/>
  <c r="AA5067" s="1"/>
  <c r="P5067"/>
  <c r="U5067" s="1"/>
  <c r="Z5067" s="1"/>
  <c r="O5067"/>
  <c r="T5067" s="1"/>
  <c r="Y5067" s="1"/>
  <c r="N5067"/>
  <c r="S5067" s="1"/>
  <c r="R5011"/>
  <c r="W5011" s="1"/>
  <c r="AB5011" s="1"/>
  <c r="Q5011"/>
  <c r="V5011" s="1"/>
  <c r="AA5011" s="1"/>
  <c r="P5011"/>
  <c r="U5011" s="1"/>
  <c r="Z5011" s="1"/>
  <c r="O5011"/>
  <c r="T5011" s="1"/>
  <c r="Y5011" s="1"/>
  <c r="N5011"/>
  <c r="S5011" s="1"/>
  <c r="X5011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73" i="10"/>
  <c r="W5273" s="1"/>
  <c r="AB5273" s="1"/>
  <c r="Q5273"/>
  <c r="V5273" s="1"/>
  <c r="AA5273" s="1"/>
  <c r="P5273"/>
  <c r="U5273" s="1"/>
  <c r="Z5273" s="1"/>
  <c r="O5273"/>
  <c r="T5273" s="1"/>
  <c r="N5273"/>
  <c r="S5273" s="1"/>
  <c r="X5273" s="1"/>
  <c r="AC5272"/>
  <c r="R5271"/>
  <c r="W5271" s="1"/>
  <c r="AB5271" s="1"/>
  <c r="Q5271"/>
  <c r="V5271" s="1"/>
  <c r="P5271"/>
  <c r="U5271" s="1"/>
  <c r="O5271"/>
  <c r="T5271" s="1"/>
  <c r="N5271"/>
  <c r="AC5270"/>
  <c r="R5269"/>
  <c r="W5269" s="1"/>
  <c r="Q5269"/>
  <c r="V5269" s="1"/>
  <c r="P5269"/>
  <c r="O5269"/>
  <c r="N5269"/>
  <c r="AC5268"/>
  <c r="R5260"/>
  <c r="W5260" s="1"/>
  <c r="AB5260" s="1"/>
  <c r="Q5260"/>
  <c r="V5260" s="1"/>
  <c r="AA5260" s="1"/>
  <c r="P5260"/>
  <c r="U5260" s="1"/>
  <c r="Z5260" s="1"/>
  <c r="O5260"/>
  <c r="T5260" s="1"/>
  <c r="N5260"/>
  <c r="S5260" s="1"/>
  <c r="X5260" s="1"/>
  <c r="AC5259"/>
  <c r="R5242"/>
  <c r="W5242" s="1"/>
  <c r="Q5242"/>
  <c r="V5242" s="1"/>
  <c r="AA5242" s="1"/>
  <c r="P5242"/>
  <c r="U5242" s="1"/>
  <c r="Z5242" s="1"/>
  <c r="O5242"/>
  <c r="T5242" s="1"/>
  <c r="N5242"/>
  <c r="AC5241"/>
  <c r="R5190"/>
  <c r="W5190" s="1"/>
  <c r="AB5190" s="1"/>
  <c r="Q5190"/>
  <c r="V5190" s="1"/>
  <c r="AA5190" s="1"/>
  <c r="P5190"/>
  <c r="U5190" s="1"/>
  <c r="O5190"/>
  <c r="T5190" s="1"/>
  <c r="Y5190" s="1"/>
  <c r="N5190"/>
  <c r="AC5189"/>
  <c r="R5188"/>
  <c r="W5188" s="1"/>
  <c r="AB5188" s="1"/>
  <c r="Q5188"/>
  <c r="V5188" s="1"/>
  <c r="AA5188" s="1"/>
  <c r="P5188"/>
  <c r="U5188" s="1"/>
  <c r="Z5188" s="1"/>
  <c r="O5188"/>
  <c r="N5188"/>
  <c r="AC5187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AC5185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AC5183"/>
  <c r="R5182"/>
  <c r="W5182" s="1"/>
  <c r="AB5182" s="1"/>
  <c r="Q5182"/>
  <c r="V5182" s="1"/>
  <c r="AA5182" s="1"/>
  <c r="P5182"/>
  <c r="U5182" s="1"/>
  <c r="Z5182" s="1"/>
  <c r="O5182"/>
  <c r="N5182"/>
  <c r="AC5181"/>
  <c r="R5180"/>
  <c r="W5180" s="1"/>
  <c r="AB5180" s="1"/>
  <c r="Q5180"/>
  <c r="V5180" s="1"/>
  <c r="P5180"/>
  <c r="O5180"/>
  <c r="N5180"/>
  <c r="S5180" s="1"/>
  <c r="X5180" s="1"/>
  <c r="AC5179"/>
  <c r="R5178"/>
  <c r="W5178" s="1"/>
  <c r="AB5178" s="1"/>
  <c r="Q5178"/>
  <c r="V5178" s="1"/>
  <c r="AA5178" s="1"/>
  <c r="P5178"/>
  <c r="U5178" s="1"/>
  <c r="Z5178" s="1"/>
  <c r="O5178"/>
  <c r="N5178"/>
  <c r="AC5177"/>
  <c r="R5176"/>
  <c r="W5176" s="1"/>
  <c r="AB5176" s="1"/>
  <c r="Q5176"/>
  <c r="V5176" s="1"/>
  <c r="AA5176" s="1"/>
  <c r="P5176"/>
  <c r="O5176"/>
  <c r="N5176"/>
  <c r="AC5175"/>
  <c r="R5174"/>
  <c r="W5174" s="1"/>
  <c r="AB5174" s="1"/>
  <c r="Q5174"/>
  <c r="V5174" s="1"/>
  <c r="AA5174" s="1"/>
  <c r="P5174"/>
  <c r="O5174"/>
  <c r="T5174" s="1"/>
  <c r="Y5174" s="1"/>
  <c r="N5174"/>
  <c r="S5174" s="1"/>
  <c r="X5174" s="1"/>
  <c r="AC5173"/>
  <c r="R5172"/>
  <c r="W5172" s="1"/>
  <c r="AB5172" s="1"/>
  <c r="Q5172"/>
  <c r="V5172" s="1"/>
  <c r="AA5172" s="1"/>
  <c r="P5172"/>
  <c r="O5172"/>
  <c r="T5172" s="1"/>
  <c r="Y5172" s="1"/>
  <c r="N5172"/>
  <c r="S5172" s="1"/>
  <c r="X5172" s="1"/>
  <c r="R5280"/>
  <c r="W5280" s="1"/>
  <c r="AB5280" s="1"/>
  <c r="Q5280"/>
  <c r="V5280" s="1"/>
  <c r="AA5280" s="1"/>
  <c r="P5280"/>
  <c r="U5280" s="1"/>
  <c r="Z5280" s="1"/>
  <c r="O5280"/>
  <c r="T5280" s="1"/>
  <c r="Y5280" s="1"/>
  <c r="N5280"/>
  <c r="S5280" s="1"/>
  <c r="AC5279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AC5277"/>
  <c r="R5262"/>
  <c r="W5262" s="1"/>
  <c r="AB5262" s="1"/>
  <c r="Q5262"/>
  <c r="V5262" s="1"/>
  <c r="AA5262" s="1"/>
  <c r="P5262"/>
  <c r="U5262" s="1"/>
  <c r="Z5262" s="1"/>
  <c r="O5262"/>
  <c r="T5262" s="1"/>
  <c r="Y5262" s="1"/>
  <c r="N5262"/>
  <c r="S5262" s="1"/>
  <c r="AC5261"/>
  <c r="R5246"/>
  <c r="W5246" s="1"/>
  <c r="AB5246" s="1"/>
  <c r="Q5246"/>
  <c r="V5246" s="1"/>
  <c r="AA5246" s="1"/>
  <c r="P5246"/>
  <c r="U5246" s="1"/>
  <c r="O5246"/>
  <c r="T5246" s="1"/>
  <c r="Y5246" s="1"/>
  <c r="N5246"/>
  <c r="S5246" s="1"/>
  <c r="X5246" s="1"/>
  <c r="AC5245"/>
  <c r="R5244"/>
  <c r="W5244" s="1"/>
  <c r="AB5244" s="1"/>
  <c r="Q5244"/>
  <c r="V5244" s="1"/>
  <c r="AA5244" s="1"/>
  <c r="P5244"/>
  <c r="U5244" s="1"/>
  <c r="O5244"/>
  <c r="T5244" s="1"/>
  <c r="N5244"/>
  <c r="S5244" s="1"/>
  <c r="AC5243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AC5219"/>
  <c r="R5218"/>
  <c r="W5218" s="1"/>
  <c r="AB5218" s="1"/>
  <c r="Q5218"/>
  <c r="V5218" s="1"/>
  <c r="AA5218" s="1"/>
  <c r="P5218"/>
  <c r="U5218" s="1"/>
  <c r="Z5218" s="1"/>
  <c r="O5218"/>
  <c r="T5218" s="1"/>
  <c r="N5218"/>
  <c r="AC5217"/>
  <c r="R5216"/>
  <c r="W5216" s="1"/>
  <c r="AB5216" s="1"/>
  <c r="Q5216"/>
  <c r="V5216" s="1"/>
  <c r="AA5216" s="1"/>
  <c r="P5216"/>
  <c r="U5216" s="1"/>
  <c r="O5216"/>
  <c r="N5216"/>
  <c r="AC5215"/>
  <c r="R5214"/>
  <c r="W5214" s="1"/>
  <c r="Q5214"/>
  <c r="V5214" s="1"/>
  <c r="AA5214" s="1"/>
  <c r="P5214"/>
  <c r="U5214" s="1"/>
  <c r="Z5214" s="1"/>
  <c r="O5214"/>
  <c r="T5214" s="1"/>
  <c r="N5214"/>
  <c r="S5214" s="1"/>
  <c r="X5214" s="1"/>
  <c r="AC5213"/>
  <c r="R5212"/>
  <c r="W5212" s="1"/>
  <c r="Q5212"/>
  <c r="V5212" s="1"/>
  <c r="P5212"/>
  <c r="U5212" s="1"/>
  <c r="Z5212" s="1"/>
  <c r="O5212"/>
  <c r="T5212" s="1"/>
  <c r="N5212"/>
  <c r="S5212" s="1"/>
  <c r="X5212" s="1"/>
  <c r="AC5211"/>
  <c r="R5210"/>
  <c r="W5210" s="1"/>
  <c r="Q5210"/>
  <c r="V5210" s="1"/>
  <c r="P5210"/>
  <c r="U5210" s="1"/>
  <c r="O5210"/>
  <c r="T5210" s="1"/>
  <c r="N5210"/>
  <c r="AC5209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69"/>
  <c r="W4769" s="1"/>
  <c r="Q4769"/>
  <c r="V4769" s="1"/>
  <c r="P4769"/>
  <c r="O4769"/>
  <c r="N4769"/>
  <c r="R4768"/>
  <c r="W4768" s="1"/>
  <c r="Q4768"/>
  <c r="P4768"/>
  <c r="O4768"/>
  <c r="T4768" s="1"/>
  <c r="N4768"/>
  <c r="R4767"/>
  <c r="Q4767"/>
  <c r="P4767"/>
  <c r="U4767" s="1"/>
  <c r="O4767"/>
  <c r="N4767"/>
  <c r="S4767" s="1"/>
  <c r="R4766"/>
  <c r="Q4766"/>
  <c r="P4766"/>
  <c r="O4766"/>
  <c r="T4766" s="1"/>
  <c r="N4766"/>
  <c r="S4766" s="1"/>
  <c r="R4764"/>
  <c r="Q4764"/>
  <c r="V4764" s="1"/>
  <c r="P4764"/>
  <c r="U4764" s="1"/>
  <c r="O4764"/>
  <c r="T4764" s="1"/>
  <c r="Y4764" s="1"/>
  <c r="N4764"/>
  <c r="R4763"/>
  <c r="W4763" s="1"/>
  <c r="Q4763"/>
  <c r="V4763" s="1"/>
  <c r="P4763"/>
  <c r="U4763" s="1"/>
  <c r="O4763"/>
  <c r="T4763" s="1"/>
  <c r="N4763"/>
  <c r="S4763" s="1"/>
  <c r="R4762"/>
  <c r="W4762" s="1"/>
  <c r="Q4762"/>
  <c r="V4762" s="1"/>
  <c r="AA4762" s="1"/>
  <c r="P4762"/>
  <c r="U4762" s="1"/>
  <c r="Z4762" s="1"/>
  <c r="O4762"/>
  <c r="N4762"/>
  <c r="R4761"/>
  <c r="W4761" s="1"/>
  <c r="Q4761"/>
  <c r="V4761" s="1"/>
  <c r="P4761"/>
  <c r="O4761"/>
  <c r="T4761" s="1"/>
  <c r="N4761"/>
  <c r="S4761" s="1"/>
  <c r="R4760"/>
  <c r="W4760" s="1"/>
  <c r="Q4760"/>
  <c r="V4760" s="1"/>
  <c r="P4760"/>
  <c r="U4760" s="1"/>
  <c r="O4760"/>
  <c r="T4760" s="1"/>
  <c r="N4760"/>
  <c r="R4759"/>
  <c r="W4759" s="1"/>
  <c r="Q4759"/>
  <c r="V4759" s="1"/>
  <c r="P4759"/>
  <c r="U4759" s="1"/>
  <c r="O4759"/>
  <c r="N4759"/>
  <c r="S4759" s="1"/>
  <c r="R4758"/>
  <c r="W4758" s="1"/>
  <c r="Q4758"/>
  <c r="V4758" s="1"/>
  <c r="P4758"/>
  <c r="O4758"/>
  <c r="T4758" s="1"/>
  <c r="N4758"/>
  <c r="S4758" s="1"/>
  <c r="R4757"/>
  <c r="W4757" s="1"/>
  <c r="Q4757"/>
  <c r="P4757"/>
  <c r="U4757" s="1"/>
  <c r="O4757"/>
  <c r="T4757" s="1"/>
  <c r="N4757"/>
  <c r="S4757" s="1"/>
  <c r="X4757" s="1"/>
  <c r="R4756"/>
  <c r="Q4756"/>
  <c r="V4756" s="1"/>
  <c r="P4756"/>
  <c r="U4756" s="1"/>
  <c r="O4756"/>
  <c r="T4756" s="1"/>
  <c r="N4756"/>
  <c r="S4756" s="1"/>
  <c r="R4755"/>
  <c r="Q4755"/>
  <c r="V4755" s="1"/>
  <c r="P4755"/>
  <c r="U4755" s="1"/>
  <c r="O4755"/>
  <c r="T4755" s="1"/>
  <c r="Y4755" s="1"/>
  <c r="N4755"/>
  <c r="S4755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54"/>
  <c r="W4754" s="1"/>
  <c r="AB4754" s="1"/>
  <c r="Q4754"/>
  <c r="V4754" s="1"/>
  <c r="AA4754" s="1"/>
  <c r="P4754"/>
  <c r="U4754" s="1"/>
  <c r="Z4754" s="1"/>
  <c r="O4754"/>
  <c r="T4754" s="1"/>
  <c r="Y4754" s="1"/>
  <c r="N4754"/>
  <c r="R4753"/>
  <c r="W4753" s="1"/>
  <c r="Q4753"/>
  <c r="V4753" s="1"/>
  <c r="AA4753" s="1"/>
  <c r="P4753"/>
  <c r="U4753" s="1"/>
  <c r="Z4753" s="1"/>
  <c r="O4753"/>
  <c r="N4753"/>
  <c r="R4752"/>
  <c r="W4752" s="1"/>
  <c r="AB4752" s="1"/>
  <c r="Q4752"/>
  <c r="V4752" s="1"/>
  <c r="AA4752" s="1"/>
  <c r="P4752"/>
  <c r="O4752"/>
  <c r="N4752"/>
  <c r="S4752" s="1"/>
  <c r="X4752" s="1"/>
  <c r="R4751"/>
  <c r="W4751" s="1"/>
  <c r="AB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T4748" s="1"/>
  <c r="N4748"/>
  <c r="S4748" s="1"/>
  <c r="R4747"/>
  <c r="W4747" s="1"/>
  <c r="AB4747" s="1"/>
  <c r="Q4747"/>
  <c r="V4747" s="1"/>
  <c r="AA4747" s="1"/>
  <c r="P4747"/>
  <c r="U4747" s="1"/>
  <c r="O4747"/>
  <c r="T4747" s="1"/>
  <c r="N4747"/>
  <c r="S4747" s="1"/>
  <c r="X4747" s="1"/>
  <c r="R4746"/>
  <c r="W4746" s="1"/>
  <c r="AB4746" s="1"/>
  <c r="Q4746"/>
  <c r="V4746" s="1"/>
  <c r="P4746"/>
  <c r="U4746" s="1"/>
  <c r="O4746"/>
  <c r="T4746" s="1"/>
  <c r="Y4746" s="1"/>
  <c r="N4746"/>
  <c r="R4745"/>
  <c r="W4745" s="1"/>
  <c r="Q4745"/>
  <c r="V4745" s="1"/>
  <c r="P4745"/>
  <c r="U4745" s="1"/>
  <c r="Z4745" s="1"/>
  <c r="O4745"/>
  <c r="N4745"/>
  <c r="R4744"/>
  <c r="W4744" s="1"/>
  <c r="Q4744"/>
  <c r="V4744" s="1"/>
  <c r="AA4744" s="1"/>
  <c r="P4744"/>
  <c r="O4744"/>
  <c r="N4744"/>
  <c r="S4744" s="1"/>
  <c r="X4744" s="1"/>
  <c r="R4743"/>
  <c r="W4743" s="1"/>
  <c r="AB4743" s="1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X4742" s="1"/>
  <c r="R4741"/>
  <c r="Q4741"/>
  <c r="V4741" s="1"/>
  <c r="AA4741" s="1"/>
  <c r="P4741"/>
  <c r="U4741" s="1"/>
  <c r="Z4741" s="1"/>
  <c r="O4741"/>
  <c r="T4741" s="1"/>
  <c r="Y4741" s="1"/>
  <c r="N4741"/>
  <c r="S4741" s="1"/>
  <c r="R4740"/>
  <c r="Q4740"/>
  <c r="V4740" s="1"/>
  <c r="AA4740" s="1"/>
  <c r="P4740"/>
  <c r="U4740" s="1"/>
  <c r="Z4740" s="1"/>
  <c r="O4740"/>
  <c r="T4740" s="1"/>
  <c r="Y4740" s="1"/>
  <c r="N4740"/>
  <c r="R5169"/>
  <c r="W5169" s="1"/>
  <c r="AB5169" s="1"/>
  <c r="Q5169"/>
  <c r="V5169" s="1"/>
  <c r="AA5169" s="1"/>
  <c r="P5169"/>
  <c r="U5169" s="1"/>
  <c r="Z5169" s="1"/>
  <c r="O5169"/>
  <c r="N5169"/>
  <c r="S5169" s="1"/>
  <c r="X5169" s="1"/>
  <c r="R5168"/>
  <c r="W5168" s="1"/>
  <c r="AB5168" s="1"/>
  <c r="Q5168"/>
  <c r="V5168" s="1"/>
  <c r="AA5168" s="1"/>
  <c r="P5168"/>
  <c r="U5168" s="1"/>
  <c r="Z5168" s="1"/>
  <c r="O5168"/>
  <c r="T5168" s="1"/>
  <c r="Y5168" s="1"/>
  <c r="N5168"/>
  <c r="S5168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S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239" i="10"/>
  <c r="W5239" s="1"/>
  <c r="AB5239" s="1"/>
  <c r="Q5239"/>
  <c r="V5239" s="1"/>
  <c r="P5239"/>
  <c r="U5239" s="1"/>
  <c r="Z5239" s="1"/>
  <c r="O5239"/>
  <c r="T5239" s="1"/>
  <c r="Y5239" s="1"/>
  <c r="N5239"/>
  <c r="S5239" s="1"/>
  <c r="AC5238"/>
  <c r="R5237"/>
  <c r="W5237" s="1"/>
  <c r="Q5237"/>
  <c r="V5237" s="1"/>
  <c r="P5237"/>
  <c r="U5237" s="1"/>
  <c r="O5237"/>
  <c r="T5237" s="1"/>
  <c r="N5237"/>
  <c r="AC5236"/>
  <c r="R5235"/>
  <c r="W5235" s="1"/>
  <c r="Q5235"/>
  <c r="V5235" s="1"/>
  <c r="P5235"/>
  <c r="U5235" s="1"/>
  <c r="Z5235" s="1"/>
  <c r="O5235"/>
  <c r="N5235"/>
  <c r="S5235" s="1"/>
  <c r="X5235" s="1"/>
  <c r="AC5234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92" i="10"/>
  <c r="M3" i="17"/>
  <c r="B14" s="1"/>
  <c r="B15" s="1"/>
  <c r="B16" s="1"/>
  <c r="B17" s="1"/>
  <c r="M2"/>
  <c r="N40" s="1"/>
  <c r="N41" s="1"/>
  <c r="N42" s="1"/>
  <c r="N43" s="1"/>
  <c r="N44" s="1"/>
  <c r="R5201" i="10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X5201" s="1"/>
  <c r="R5275"/>
  <c r="W5275" s="1"/>
  <c r="AB5275" s="1"/>
  <c r="Q5275"/>
  <c r="V5275" s="1"/>
  <c r="AA5275" s="1"/>
  <c r="P5275"/>
  <c r="U5275" s="1"/>
  <c r="Z5275" s="1"/>
  <c r="O5275"/>
  <c r="T5275" s="1"/>
  <c r="Y5275" s="1"/>
  <c r="N5275"/>
  <c r="S5275" s="1"/>
  <c r="R5267"/>
  <c r="W5267" s="1"/>
  <c r="AB5267" s="1"/>
  <c r="Q5267"/>
  <c r="V5267" s="1"/>
  <c r="AA5267" s="1"/>
  <c r="P5267"/>
  <c r="U5267" s="1"/>
  <c r="Z5267" s="1"/>
  <c r="O5267"/>
  <c r="T5267" s="1"/>
  <c r="Y5267" s="1"/>
  <c r="N5267"/>
  <c r="S5267" s="1"/>
  <c r="R5265"/>
  <c r="W5265" s="1"/>
  <c r="AB5265" s="1"/>
  <c r="Q5265"/>
  <c r="V5265" s="1"/>
  <c r="AA5265" s="1"/>
  <c r="P5265"/>
  <c r="U5265" s="1"/>
  <c r="Z5265" s="1"/>
  <c r="O5265"/>
  <c r="T5265" s="1"/>
  <c r="Y5265" s="1"/>
  <c r="N5265"/>
  <c r="S5265" s="1"/>
  <c r="R5257"/>
  <c r="W5257" s="1"/>
  <c r="AB5257" s="1"/>
  <c r="Q5257"/>
  <c r="V5257" s="1"/>
  <c r="AA5257" s="1"/>
  <c r="P5257"/>
  <c r="U5257" s="1"/>
  <c r="Z5257" s="1"/>
  <c r="O5257"/>
  <c r="T5257" s="1"/>
  <c r="Y5257" s="1"/>
  <c r="N5257"/>
  <c r="S5257" s="1"/>
  <c r="R5255"/>
  <c r="W5255" s="1"/>
  <c r="AB5255" s="1"/>
  <c r="Q5255"/>
  <c r="V5255" s="1"/>
  <c r="P5255"/>
  <c r="U5255" s="1"/>
  <c r="O5255"/>
  <c r="T5255" s="1"/>
  <c r="Y5255" s="1"/>
  <c r="N5255"/>
  <c r="S5255" s="1"/>
  <c r="X5255" s="1"/>
  <c r="R5253"/>
  <c r="W5253" s="1"/>
  <c r="AB5253" s="1"/>
  <c r="Q5253"/>
  <c r="V5253" s="1"/>
  <c r="AA5253" s="1"/>
  <c r="P5253"/>
  <c r="U5253" s="1"/>
  <c r="Z5253" s="1"/>
  <c r="O5253"/>
  <c r="T5253" s="1"/>
  <c r="Y5253" s="1"/>
  <c r="N5253"/>
  <c r="S5253" s="1"/>
  <c r="R5251"/>
  <c r="W5251" s="1"/>
  <c r="AB5251" s="1"/>
  <c r="Q5251"/>
  <c r="V5251" s="1"/>
  <c r="AA5251" s="1"/>
  <c r="P5251"/>
  <c r="U5251" s="1"/>
  <c r="Z5251" s="1"/>
  <c r="O5251"/>
  <c r="T5251" s="1"/>
  <c r="Y5251" s="1"/>
  <c r="N5251"/>
  <c r="S5251" s="1"/>
  <c r="X5251" s="1"/>
  <c r="R5249"/>
  <c r="W5249" s="1"/>
  <c r="AB5249" s="1"/>
  <c r="Q5249"/>
  <c r="V5249" s="1"/>
  <c r="AA5249" s="1"/>
  <c r="P5249"/>
  <c r="U5249" s="1"/>
  <c r="Z5249" s="1"/>
  <c r="O5249"/>
  <c r="T5249" s="1"/>
  <c r="Y5249" s="1"/>
  <c r="N5249"/>
  <c r="S5249" s="1"/>
  <c r="X5249" s="1"/>
  <c r="R5233"/>
  <c r="W5233" s="1"/>
  <c r="AB5233" s="1"/>
  <c r="Q5233"/>
  <c r="V5233" s="1"/>
  <c r="P5233"/>
  <c r="U5233" s="1"/>
  <c r="Z5233" s="1"/>
  <c r="O5233"/>
  <c r="T5233" s="1"/>
  <c r="Y5233" s="1"/>
  <c r="N5233"/>
  <c r="S5233" s="1"/>
  <c r="X523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S5229" s="1"/>
  <c r="R5227"/>
  <c r="W5227" s="1"/>
  <c r="AB5227" s="1"/>
  <c r="Q5227"/>
  <c r="V5227" s="1"/>
  <c r="AA5227" s="1"/>
  <c r="P5227"/>
  <c r="U5227" s="1"/>
  <c r="O5227"/>
  <c r="T5227" s="1"/>
  <c r="Y5227" s="1"/>
  <c r="N5227"/>
  <c r="S5227" s="1"/>
  <c r="X5227" s="1"/>
  <c r="R5225"/>
  <c r="W5225" s="1"/>
  <c r="AB5225" s="1"/>
  <c r="Q5225"/>
  <c r="V5225" s="1"/>
  <c r="AA5225" s="1"/>
  <c r="P5225"/>
  <c r="U5225" s="1"/>
  <c r="Z5225" s="1"/>
  <c r="O5225"/>
  <c r="T5225" s="1"/>
  <c r="N5225"/>
  <c r="S522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07"/>
  <c r="W5207" s="1"/>
  <c r="AB5207" s="1"/>
  <c r="Q5207"/>
  <c r="V5207" s="1"/>
  <c r="AA5207" s="1"/>
  <c r="P5207"/>
  <c r="U5207" s="1"/>
  <c r="Z5207" s="1"/>
  <c r="O5207"/>
  <c r="T5207" s="1"/>
  <c r="Y5207" s="1"/>
  <c r="N5207"/>
  <c r="R5205"/>
  <c r="W5205" s="1"/>
  <c r="AB5205" s="1"/>
  <c r="Q5205"/>
  <c r="V5205" s="1"/>
  <c r="AA5205" s="1"/>
  <c r="P5205"/>
  <c r="U5205" s="1"/>
  <c r="O5205"/>
  <c r="T5205" s="1"/>
  <c r="Y5205" s="1"/>
  <c r="N5205"/>
  <c r="S5205" s="1"/>
  <c r="X5205" s="1"/>
  <c r="R5203"/>
  <c r="W5203" s="1"/>
  <c r="AB5203" s="1"/>
  <c r="Q5203"/>
  <c r="V5203" s="1"/>
  <c r="AA5203" s="1"/>
  <c r="P5203"/>
  <c r="U5203" s="1"/>
  <c r="Z5203" s="1"/>
  <c r="O5203"/>
  <c r="T5203" s="1"/>
  <c r="N5203"/>
  <c r="R5199"/>
  <c r="W5199" s="1"/>
  <c r="AB5199" s="1"/>
  <c r="Q5199"/>
  <c r="V5199" s="1"/>
  <c r="AA5199" s="1"/>
  <c r="P5199"/>
  <c r="U5199" s="1"/>
  <c r="Z5199" s="1"/>
  <c r="O5199"/>
  <c r="T5199" s="1"/>
  <c r="Y5199" s="1"/>
  <c r="N5199"/>
  <c r="S5199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X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X5195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4967"/>
  <c r="W4967" s="1"/>
  <c r="AB4967" s="1"/>
  <c r="Q4967"/>
  <c r="V4967" s="1"/>
  <c r="AA4967" s="1"/>
  <c r="P4967"/>
  <c r="U4967" s="1"/>
  <c r="O4967"/>
  <c r="T4967" s="1"/>
  <c r="Y4967" s="1"/>
  <c r="N4967"/>
  <c r="R4966"/>
  <c r="W4966" s="1"/>
  <c r="AB4966" s="1"/>
  <c r="Q4966"/>
  <c r="V4966" s="1"/>
  <c r="P4966"/>
  <c r="U4966" s="1"/>
  <c r="Z4966" s="1"/>
  <c r="O4966"/>
  <c r="N4966"/>
  <c r="R4965"/>
  <c r="W4965" s="1"/>
  <c r="Q4965"/>
  <c r="V4965" s="1"/>
  <c r="AA4965" s="1"/>
  <c r="P4965"/>
  <c r="O4965"/>
  <c r="N4965"/>
  <c r="S4965" s="1"/>
  <c r="X4965" s="1"/>
  <c r="R4964"/>
  <c r="W4964" s="1"/>
  <c r="AB4964" s="1"/>
  <c r="Q4964"/>
  <c r="P4964"/>
  <c r="O4964"/>
  <c r="T4964" s="1"/>
  <c r="Y4964" s="1"/>
  <c r="N4964"/>
  <c r="S4964" s="1"/>
  <c r="X4964" s="1"/>
  <c r="R4962"/>
  <c r="Q4962"/>
  <c r="V4962" s="1"/>
  <c r="AA4962" s="1"/>
  <c r="P4962"/>
  <c r="U4962" s="1"/>
  <c r="Z4962" s="1"/>
  <c r="O4962"/>
  <c r="T4962" s="1"/>
  <c r="Y4962" s="1"/>
  <c r="N4962"/>
  <c r="S4962" s="1"/>
  <c r="X4962" s="1"/>
  <c r="R4961"/>
  <c r="W4961" s="1"/>
  <c r="AB4961" s="1"/>
  <c r="Q4961"/>
  <c r="V4961" s="1"/>
  <c r="AA4961" s="1"/>
  <c r="P4961"/>
  <c r="U4961" s="1"/>
  <c r="Z4961" s="1"/>
  <c r="O4961"/>
  <c r="T4961" s="1"/>
  <c r="Y4961" s="1"/>
  <c r="N4961"/>
  <c r="S4961" s="1"/>
  <c r="R4960"/>
  <c r="W4960" s="1"/>
  <c r="AB4960" s="1"/>
  <c r="Q4960"/>
  <c r="V4960" s="1"/>
  <c r="AA4960" s="1"/>
  <c r="P4960"/>
  <c r="U4960" s="1"/>
  <c r="Z4960" s="1"/>
  <c r="O4960"/>
  <c r="T4960" s="1"/>
  <c r="N4960"/>
  <c r="S4960" s="1"/>
  <c r="X4960" s="1"/>
  <c r="R4959"/>
  <c r="W4959" s="1"/>
  <c r="AB4959" s="1"/>
  <c r="Q4959"/>
  <c r="V4959" s="1"/>
  <c r="AA4959" s="1"/>
  <c r="P4959"/>
  <c r="U4959" s="1"/>
  <c r="O4959"/>
  <c r="T4959" s="1"/>
  <c r="Y4959" s="1"/>
  <c r="N4959"/>
  <c r="R4958"/>
  <c r="Q4958"/>
  <c r="V4958" s="1"/>
  <c r="P4958"/>
  <c r="U4958" s="1"/>
  <c r="Z4958" s="1"/>
  <c r="O4958"/>
  <c r="N4958"/>
  <c r="R4957"/>
  <c r="Q4957"/>
  <c r="V4957" s="1"/>
  <c r="AA4957" s="1"/>
  <c r="P4957"/>
  <c r="O4957"/>
  <c r="N4957"/>
  <c r="S4957" s="1"/>
  <c r="X4957" s="1"/>
  <c r="R4956"/>
  <c r="W4956" s="1"/>
  <c r="AB4956" s="1"/>
  <c r="Q4956"/>
  <c r="P4956"/>
  <c r="O4956"/>
  <c r="T4956" s="1"/>
  <c r="Y4956" s="1"/>
  <c r="N4956"/>
  <c r="S4956" s="1"/>
  <c r="X4956" s="1"/>
  <c r="R4955"/>
  <c r="Q4955"/>
  <c r="P4955"/>
  <c r="U4955" s="1"/>
  <c r="Z4955" s="1"/>
  <c r="O4955"/>
  <c r="T4955" s="1"/>
  <c r="Y4955" s="1"/>
  <c r="N4955"/>
  <c r="S4955" s="1"/>
  <c r="X4955" s="1"/>
  <c r="R4954"/>
  <c r="Q4954"/>
  <c r="V4954" s="1"/>
  <c r="AA4954" s="1"/>
  <c r="P4954"/>
  <c r="U4954" s="1"/>
  <c r="Z4954" s="1"/>
  <c r="O4954"/>
  <c r="T4954" s="1"/>
  <c r="Y4954" s="1"/>
  <c r="N4954"/>
  <c r="S4954" s="1"/>
  <c r="R4953"/>
  <c r="Q4953"/>
  <c r="V4953" s="1"/>
  <c r="AA4953" s="1"/>
  <c r="P4953"/>
  <c r="U4953" s="1"/>
  <c r="Z4953" s="1"/>
  <c r="O4953"/>
  <c r="T4953" s="1"/>
  <c r="Y4953" s="1"/>
  <c r="N4953"/>
  <c r="R4952"/>
  <c r="W4952" s="1"/>
  <c r="AB4952" s="1"/>
  <c r="Q4952"/>
  <c r="V4952" s="1"/>
  <c r="AA4952" s="1"/>
  <c r="P4952"/>
  <c r="U4952" s="1"/>
  <c r="Z4952" s="1"/>
  <c r="O4952"/>
  <c r="T4952" s="1"/>
  <c r="Y4952" s="1"/>
  <c r="N4952"/>
  <c r="S4952" s="1"/>
  <c r="X4952" s="1"/>
  <c r="R4951"/>
  <c r="W4951" s="1"/>
  <c r="Q4951"/>
  <c r="V4951" s="1"/>
  <c r="P4951"/>
  <c r="U4951" s="1"/>
  <c r="O4951"/>
  <c r="T4951" s="1"/>
  <c r="Y4951" s="1"/>
  <c r="N4951"/>
  <c r="S4951" s="1"/>
  <c r="X4951" s="1"/>
  <c r="R4950"/>
  <c r="W4950" s="1"/>
  <c r="Q4950"/>
  <c r="V4950" s="1"/>
  <c r="P4950"/>
  <c r="U4950" s="1"/>
  <c r="Z4950" s="1"/>
  <c r="O4950"/>
  <c r="T4950" s="1"/>
  <c r="Y4950" s="1"/>
  <c r="N4950"/>
  <c r="S4950" s="1"/>
  <c r="X4950" s="1"/>
  <c r="R4949"/>
  <c r="W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O4947"/>
  <c r="T4947" s="1"/>
  <c r="Y4947" s="1"/>
  <c r="N4947"/>
  <c r="S4947" s="1"/>
  <c r="X4947" s="1"/>
  <c r="R4946"/>
  <c r="W4946" s="1"/>
  <c r="AB4946" s="1"/>
  <c r="Q4946"/>
  <c r="V4946" s="1"/>
  <c r="AA4946" s="1"/>
  <c r="P4946"/>
  <c r="U4946" s="1"/>
  <c r="Z4946" s="1"/>
  <c r="O4946"/>
  <c r="T4946" s="1"/>
  <c r="N4946"/>
  <c r="S4946" s="1"/>
  <c r="R4945"/>
  <c r="W4945" s="1"/>
  <c r="AB4945" s="1"/>
  <c r="Q4945"/>
  <c r="V4945" s="1"/>
  <c r="AA4945" s="1"/>
  <c r="P4945"/>
  <c r="U4945" s="1"/>
  <c r="Z4945" s="1"/>
  <c r="O4945"/>
  <c r="N4945"/>
  <c r="S4945" s="1"/>
  <c r="R4944"/>
  <c r="Q4944"/>
  <c r="V4944" s="1"/>
  <c r="AA4944" s="1"/>
  <c r="P4944"/>
  <c r="U4944" s="1"/>
  <c r="Z4944" s="1"/>
  <c r="O4944"/>
  <c r="T4944" s="1"/>
  <c r="Y4944" s="1"/>
  <c r="N4944"/>
  <c r="S4944" s="1"/>
  <c r="X4944" s="1"/>
  <c r="R4943"/>
  <c r="W4943" s="1"/>
  <c r="Q4943"/>
  <c r="V4943" s="1"/>
  <c r="P4943"/>
  <c r="O4943"/>
  <c r="T4943" s="1"/>
  <c r="Y4943" s="1"/>
  <c r="N4943"/>
  <c r="S4943" s="1"/>
  <c r="X4943" s="1"/>
  <c r="R4942"/>
  <c r="W4942" s="1"/>
  <c r="Q4942"/>
  <c r="V4942" s="1"/>
  <c r="P4942"/>
  <c r="U4942" s="1"/>
  <c r="Z4942" s="1"/>
  <c r="O4942"/>
  <c r="T4942" s="1"/>
  <c r="Y4942" s="1"/>
  <c r="N4942"/>
  <c r="R4941"/>
  <c r="W4941" s="1"/>
  <c r="Q4941"/>
  <c r="V4941" s="1"/>
  <c r="AA4941" s="1"/>
  <c r="P4941"/>
  <c r="U4941" s="1"/>
  <c r="Z4941" s="1"/>
  <c r="O4941"/>
  <c r="T4941" s="1"/>
  <c r="Y4941" s="1"/>
  <c r="N4941"/>
  <c r="S4941" s="1"/>
  <c r="X4941" s="1"/>
  <c r="R4940"/>
  <c r="W4940" s="1"/>
  <c r="AB4940" s="1"/>
  <c r="Q4940"/>
  <c r="V4940" s="1"/>
  <c r="AA4940" s="1"/>
  <c r="P4940"/>
  <c r="U4940" s="1"/>
  <c r="O4940"/>
  <c r="T4940" s="1"/>
  <c r="N4940"/>
  <c r="S4940" s="1"/>
  <c r="X4940" s="1"/>
  <c r="R4939"/>
  <c r="W4939" s="1"/>
  <c r="AB4939" s="1"/>
  <c r="Q4939"/>
  <c r="V4939" s="1"/>
  <c r="P4939"/>
  <c r="U4939" s="1"/>
  <c r="O4939"/>
  <c r="T4939" s="1"/>
  <c r="Y4939" s="1"/>
  <c r="N4939"/>
  <c r="S4939" s="1"/>
  <c r="X4939" s="1"/>
  <c r="R4938"/>
  <c r="W4938" s="1"/>
  <c r="AB4938" s="1"/>
  <c r="Q4938"/>
  <c r="V4938" s="1"/>
  <c r="AA4938" s="1"/>
  <c r="P4938"/>
  <c r="U4938" s="1"/>
  <c r="Z4938" s="1"/>
  <c r="O4938"/>
  <c r="T4938" s="1"/>
  <c r="Y4938" s="1"/>
  <c r="N4938"/>
  <c r="S4938" s="1"/>
  <c r="X4938" s="1"/>
  <c r="R4936"/>
  <c r="W4936" s="1"/>
  <c r="AB4936" s="1"/>
  <c r="Q4936"/>
  <c r="V4936" s="1"/>
  <c r="P4936"/>
  <c r="U4936" s="1"/>
  <c r="O4936"/>
  <c r="T4936" s="1"/>
  <c r="N4936"/>
  <c r="R4935"/>
  <c r="W4935" s="1"/>
  <c r="Q4935"/>
  <c r="V4935" s="1"/>
  <c r="P4935"/>
  <c r="U4935" s="1"/>
  <c r="Z4935" s="1"/>
  <c r="O4935"/>
  <c r="N4935"/>
  <c r="R4934"/>
  <c r="W4934" s="1"/>
  <c r="Q4934"/>
  <c r="V4934" s="1"/>
  <c r="AA4934" s="1"/>
  <c r="P4934"/>
  <c r="O4934"/>
  <c r="N4934"/>
  <c r="S4934" s="1"/>
  <c r="X4934" s="1"/>
  <c r="R4933"/>
  <c r="W4933" s="1"/>
  <c r="AB4933" s="1"/>
  <c r="Q4933"/>
  <c r="P4933"/>
  <c r="O4933"/>
  <c r="T4933" s="1"/>
  <c r="Y4933" s="1"/>
  <c r="N4933"/>
  <c r="S4933" s="1"/>
  <c r="X4933" s="1"/>
  <c r="R4931"/>
  <c r="Q4931"/>
  <c r="V4931" s="1"/>
  <c r="AA4931" s="1"/>
  <c r="P4931"/>
  <c r="U4931" s="1"/>
  <c r="Z4931" s="1"/>
  <c r="O4931"/>
  <c r="T4931" s="1"/>
  <c r="Y4931" s="1"/>
  <c r="N4931"/>
  <c r="S4931" s="1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9"/>
  <c r="W4929" s="1"/>
  <c r="AB4929" s="1"/>
  <c r="Q4929"/>
  <c r="V4929" s="1"/>
  <c r="AA4929" s="1"/>
  <c r="P4929"/>
  <c r="O4929"/>
  <c r="T4929" s="1"/>
  <c r="N4929"/>
  <c r="S4929" s="1"/>
  <c r="X4929" s="1"/>
  <c r="R4928"/>
  <c r="W4928" s="1"/>
  <c r="AB4928" s="1"/>
  <c r="Q4928"/>
  <c r="P4928"/>
  <c r="U4928" s="1"/>
  <c r="O4928"/>
  <c r="T4928" s="1"/>
  <c r="N4928"/>
  <c r="R4927"/>
  <c r="Q4927"/>
  <c r="V4927" s="1"/>
  <c r="P4927"/>
  <c r="U4927" s="1"/>
  <c r="O4927"/>
  <c r="N4927"/>
  <c r="R4926"/>
  <c r="Q4926"/>
  <c r="V4926" s="1"/>
  <c r="P4926"/>
  <c r="O4926"/>
  <c r="N4926"/>
  <c r="S4926" s="1"/>
  <c r="X4926" s="1"/>
  <c r="R4925"/>
  <c r="W4925" s="1"/>
  <c r="Q4925"/>
  <c r="P4925"/>
  <c r="O4925"/>
  <c r="T4925" s="1"/>
  <c r="Y4925" s="1"/>
  <c r="N4925"/>
  <c r="S4925" s="1"/>
  <c r="X4925" s="1"/>
  <c r="R4924"/>
  <c r="Q4924"/>
  <c r="P4924"/>
  <c r="U4924" s="1"/>
  <c r="Z4924" s="1"/>
  <c r="O4924"/>
  <c r="T4924" s="1"/>
  <c r="Y4924" s="1"/>
  <c r="N4924"/>
  <c r="S4924" s="1"/>
  <c r="X4924" s="1"/>
  <c r="R4923"/>
  <c r="Q4923"/>
  <c r="V4923" s="1"/>
  <c r="AA4923" s="1"/>
  <c r="P4923"/>
  <c r="U4923" s="1"/>
  <c r="Z4923" s="1"/>
  <c r="O4923"/>
  <c r="T4923" s="1"/>
  <c r="Y4923" s="1"/>
  <c r="N4923"/>
  <c r="S4923" s="1"/>
  <c r="R4922"/>
  <c r="Q4922"/>
  <c r="V4922" s="1"/>
  <c r="AA4922" s="1"/>
  <c r="P4922"/>
  <c r="U4922" s="1"/>
  <c r="Z4922" s="1"/>
  <c r="O4922"/>
  <c r="T4922" s="1"/>
  <c r="N492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86" i="10"/>
  <c r="T5086" s="1"/>
  <c r="P5086"/>
  <c r="U5086" s="1"/>
  <c r="Q5086"/>
  <c r="V5086" s="1"/>
  <c r="R5086"/>
  <c r="W5086" s="1"/>
  <c r="N5086"/>
  <c r="S5086" s="1"/>
  <c r="A12" i="14"/>
  <c r="R4987" i="10"/>
  <c r="W4987" s="1"/>
  <c r="AB4987" s="1"/>
  <c r="Q4987"/>
  <c r="V4987" s="1"/>
  <c r="AA4987" s="1"/>
  <c r="P4987"/>
  <c r="U4987" s="1"/>
  <c r="Z4987" s="1"/>
  <c r="O4987"/>
  <c r="N4987"/>
  <c r="R4999"/>
  <c r="W4999" s="1"/>
  <c r="Q4999"/>
  <c r="V4999" s="1"/>
  <c r="P4999"/>
  <c r="U4999" s="1"/>
  <c r="O4999"/>
  <c r="T4999" s="1"/>
  <c r="N4999"/>
  <c r="S4999" s="1"/>
  <c r="R5005"/>
  <c r="W5005" s="1"/>
  <c r="Q5005"/>
  <c r="V5005" s="1"/>
  <c r="P5005"/>
  <c r="U5005" s="1"/>
  <c r="O5005"/>
  <c r="T5005" s="1"/>
  <c r="N5005"/>
  <c r="S5005" s="1"/>
  <c r="N5017"/>
  <c r="S5017" s="1"/>
  <c r="R5017"/>
  <c r="W5017" s="1"/>
  <c r="Q5017"/>
  <c r="P5017"/>
  <c r="O5017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222"/>
  <c r="AC5224"/>
  <c r="AC5226"/>
  <c r="AC5228"/>
  <c r="AC5230"/>
  <c r="AC5232"/>
  <c r="AC5248"/>
  <c r="AC5250"/>
  <c r="AC5252"/>
  <c r="AC5254"/>
  <c r="AC5256"/>
  <c r="AC5264"/>
  <c r="AC5266"/>
  <c r="AC5274"/>
  <c r="AC5194"/>
  <c r="AC5196"/>
  <c r="AC5198"/>
  <c r="AC5200"/>
  <c r="AC5202"/>
  <c r="AC5204"/>
  <c r="AC5206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48"/>
  <c r="W4648" s="1"/>
  <c r="AB4648" s="1"/>
  <c r="Q4648"/>
  <c r="V4648" s="1"/>
  <c r="AA4648" s="1"/>
  <c r="P4648"/>
  <c r="U4648" s="1"/>
  <c r="Z4648" s="1"/>
  <c r="O4648"/>
  <c r="T4648" s="1"/>
  <c r="N4648"/>
  <c r="S4648" s="1"/>
  <c r="R4647"/>
  <c r="W4647" s="1"/>
  <c r="AB4647" s="1"/>
  <c r="Q4647"/>
  <c r="V4647" s="1"/>
  <c r="AA4647" s="1"/>
  <c r="P4647"/>
  <c r="U4647" s="1"/>
  <c r="O4647"/>
  <c r="T4647" s="1"/>
  <c r="N4647"/>
  <c r="S4647" s="1"/>
  <c r="R4646"/>
  <c r="W4646" s="1"/>
  <c r="AB4646" s="1"/>
  <c r="Q4646"/>
  <c r="V4646" s="1"/>
  <c r="P4646"/>
  <c r="U4646" s="1"/>
  <c r="O4646"/>
  <c r="T4646" s="1"/>
  <c r="N4646"/>
  <c r="S4646" s="1"/>
  <c r="X4646" s="1"/>
  <c r="R4645"/>
  <c r="W4645" s="1"/>
  <c r="Q4645"/>
  <c r="V4645" s="1"/>
  <c r="P4645"/>
  <c r="U4645" s="1"/>
  <c r="O4645"/>
  <c r="T4645" s="1"/>
  <c r="Y4645" s="1"/>
  <c r="N4645"/>
  <c r="S4645" s="1"/>
  <c r="X4645" s="1"/>
  <c r="R4644"/>
  <c r="W4644" s="1"/>
  <c r="Q4644"/>
  <c r="V4644" s="1"/>
  <c r="P4644"/>
  <c r="U4644" s="1"/>
  <c r="Z4644" s="1"/>
  <c r="O4644"/>
  <c r="T4644" s="1"/>
  <c r="Y4644" s="1"/>
  <c r="N4644"/>
  <c r="S4644" s="1"/>
  <c r="X4644" s="1"/>
  <c r="R4643"/>
  <c r="W4643" s="1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T4642" s="1"/>
  <c r="N4642"/>
  <c r="S4642" s="1"/>
  <c r="R4641"/>
  <c r="W4641" s="1"/>
  <c r="AB4641" s="1"/>
  <c r="Q4641"/>
  <c r="V4641" s="1"/>
  <c r="AA4641" s="1"/>
  <c r="P4641"/>
  <c r="U4641" s="1"/>
  <c r="O4641"/>
  <c r="T4641" s="1"/>
  <c r="N4641"/>
  <c r="S4641" s="1"/>
  <c r="R4640"/>
  <c r="W4640" s="1"/>
  <c r="AB4640" s="1"/>
  <c r="Q4640"/>
  <c r="V4640" s="1"/>
  <c r="P4640"/>
  <c r="U4640" s="1"/>
  <c r="O4640"/>
  <c r="T4640" s="1"/>
  <c r="N4640"/>
  <c r="S4640" s="1"/>
  <c r="R4639"/>
  <c r="W4639" s="1"/>
  <c r="Q4639"/>
  <c r="V4639" s="1"/>
  <c r="P4639"/>
  <c r="U4639" s="1"/>
  <c r="O4639"/>
  <c r="T4639" s="1"/>
  <c r="N4639"/>
  <c r="S4639" s="1"/>
  <c r="R4638"/>
  <c r="W4638" s="1"/>
  <c r="Q4638"/>
  <c r="V4638" s="1"/>
  <c r="P4638"/>
  <c r="U4638" s="1"/>
  <c r="O4638"/>
  <c r="T4638" s="1"/>
  <c r="N4638"/>
  <c r="S4638" s="1"/>
  <c r="X4638" s="1"/>
  <c r="R4637"/>
  <c r="W4637" s="1"/>
  <c r="Q4637"/>
  <c r="V4637" s="1"/>
  <c r="P4637"/>
  <c r="U4637" s="1"/>
  <c r="O4637"/>
  <c r="T4637" s="1"/>
  <c r="Y4637" s="1"/>
  <c r="N4637"/>
  <c r="S4637" s="1"/>
  <c r="X4637" s="1"/>
  <c r="R4636"/>
  <c r="W4636" s="1"/>
  <c r="Q4636"/>
  <c r="V4636" s="1"/>
  <c r="P4636"/>
  <c r="U4636" s="1"/>
  <c r="Z4636" s="1"/>
  <c r="O4636"/>
  <c r="T4636" s="1"/>
  <c r="Y4636" s="1"/>
  <c r="N4636"/>
  <c r="S4636" s="1"/>
  <c r="X4636" s="1"/>
  <c r="R4635"/>
  <c r="W4635" s="1"/>
  <c r="Q4635"/>
  <c r="V4635" s="1"/>
  <c r="AA4635" s="1"/>
  <c r="P4635"/>
  <c r="U4635" s="1"/>
  <c r="Z4635" s="1"/>
  <c r="O4635"/>
  <c r="T4635" s="1"/>
  <c r="Y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Y4634" s="1"/>
  <c r="N4634"/>
  <c r="S4634" s="1"/>
  <c r="R4572"/>
  <c r="W4572" s="1"/>
  <c r="AB4572" s="1"/>
  <c r="Q4572"/>
  <c r="V4572" s="1"/>
  <c r="P4572"/>
  <c r="U4572" s="1"/>
  <c r="O4572"/>
  <c r="T4572" s="1"/>
  <c r="N4572"/>
  <c r="S4572" s="1"/>
  <c r="R4571"/>
  <c r="W4571" s="1"/>
  <c r="Q4571"/>
  <c r="V4571" s="1"/>
  <c r="P4571"/>
  <c r="U4571" s="1"/>
  <c r="O4571"/>
  <c r="T4571" s="1"/>
  <c r="N4571"/>
  <c r="S4571" s="1"/>
  <c r="R4570"/>
  <c r="W4570" s="1"/>
  <c r="Q4570"/>
  <c r="V4570" s="1"/>
  <c r="P4570"/>
  <c r="U4570" s="1"/>
  <c r="O4570"/>
  <c r="T4570" s="1"/>
  <c r="N4570"/>
  <c r="S4570" s="1"/>
  <c r="R4569"/>
  <c r="W4569" s="1"/>
  <c r="Q4569"/>
  <c r="V4569" s="1"/>
  <c r="P4569"/>
  <c r="U4569" s="1"/>
  <c r="O4569"/>
  <c r="T4569" s="1"/>
  <c r="N4569"/>
  <c r="S4569" s="1"/>
  <c r="X4569" s="1"/>
  <c r="R4567"/>
  <c r="W4567" s="1"/>
  <c r="Q4567"/>
  <c r="V4567" s="1"/>
  <c r="P4567"/>
  <c r="U4567" s="1"/>
  <c r="Z4567" s="1"/>
  <c r="O4567"/>
  <c r="T4567" s="1"/>
  <c r="Y4567" s="1"/>
  <c r="N4567"/>
  <c r="S4567" s="1"/>
  <c r="R4566"/>
  <c r="W4566" s="1"/>
  <c r="Q4566"/>
  <c r="V4566" s="1"/>
  <c r="AA4566" s="1"/>
  <c r="P4566"/>
  <c r="U4566" s="1"/>
  <c r="Z4566" s="1"/>
  <c r="O4566"/>
  <c r="T4566" s="1"/>
  <c r="N4566"/>
  <c r="S4566" s="1"/>
  <c r="R4565"/>
  <c r="W4565" s="1"/>
  <c r="AB4565" s="1"/>
  <c r="Q4565"/>
  <c r="V4565" s="1"/>
  <c r="AA4565" s="1"/>
  <c r="P4565"/>
  <c r="U4565" s="1"/>
  <c r="O4565"/>
  <c r="T4565" s="1"/>
  <c r="N4565"/>
  <c r="S4565" s="1"/>
  <c r="R4564"/>
  <c r="W4564" s="1"/>
  <c r="AB4564" s="1"/>
  <c r="Q4564"/>
  <c r="V4564" s="1"/>
  <c r="P4564"/>
  <c r="U4564" s="1"/>
  <c r="O4564"/>
  <c r="T4564" s="1"/>
  <c r="N4564"/>
  <c r="S4564" s="1"/>
  <c r="R4563"/>
  <c r="W4563" s="1"/>
  <c r="Q4563"/>
  <c r="V4563" s="1"/>
  <c r="P4563"/>
  <c r="U4563" s="1"/>
  <c r="O4563"/>
  <c r="T4563" s="1"/>
  <c r="N4563"/>
  <c r="S4563" s="1"/>
  <c r="R4562"/>
  <c r="W4562" s="1"/>
  <c r="Q4562"/>
  <c r="V4562" s="1"/>
  <c r="P4562"/>
  <c r="U4562" s="1"/>
  <c r="O4562"/>
  <c r="T4562" s="1"/>
  <c r="N4562"/>
  <c r="S4562" s="1"/>
  <c r="R4561"/>
  <c r="W4561" s="1"/>
  <c r="Q4561"/>
  <c r="V4561" s="1"/>
  <c r="P4561"/>
  <c r="U4561" s="1"/>
  <c r="O4561"/>
  <c r="T4561" s="1"/>
  <c r="N4561"/>
  <c r="S4561" s="1"/>
  <c r="X4561" s="1"/>
  <c r="R4560"/>
  <c r="W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R4558"/>
  <c r="W4558" s="1"/>
  <c r="AB4558" s="1"/>
  <c r="Q4558"/>
  <c r="V4558" s="1"/>
  <c r="AA4558" s="1"/>
  <c r="P4558"/>
  <c r="U4558" s="1"/>
  <c r="Z4558" s="1"/>
  <c r="O4558"/>
  <c r="T4558" s="1"/>
  <c r="N4558"/>
  <c r="S4558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R4904"/>
  <c r="Q4904"/>
  <c r="V4904" s="1"/>
  <c r="AA4904" s="1"/>
  <c r="P4904"/>
  <c r="U4904" s="1"/>
  <c r="Z4904" s="1"/>
  <c r="O4904"/>
  <c r="N4904"/>
  <c r="R4903"/>
  <c r="W4903" s="1"/>
  <c r="AB4903" s="1"/>
  <c r="Q4903"/>
  <c r="V4903" s="1"/>
  <c r="AA4903" s="1"/>
  <c r="P4903"/>
  <c r="O4903"/>
  <c r="N4903"/>
  <c r="S4903" s="1"/>
  <c r="X4903" s="1"/>
  <c r="R4902"/>
  <c r="W4902" s="1"/>
  <c r="Q4902"/>
  <c r="P4902"/>
  <c r="O4902"/>
  <c r="T4902" s="1"/>
  <c r="Y4902" s="1"/>
  <c r="N4902"/>
  <c r="S4902" s="1"/>
  <c r="X4902" s="1"/>
  <c r="R4900"/>
  <c r="Q4900"/>
  <c r="V4900" s="1"/>
  <c r="AA4900" s="1"/>
  <c r="P4900"/>
  <c r="U4900" s="1"/>
  <c r="Z4900" s="1"/>
  <c r="O4900"/>
  <c r="T4900" s="1"/>
  <c r="Y4900" s="1"/>
  <c r="N4900"/>
  <c r="S4900" s="1"/>
  <c r="R4899"/>
  <c r="W4899" s="1"/>
  <c r="AB4899" s="1"/>
  <c r="Q4899"/>
  <c r="V4899" s="1"/>
  <c r="AA4899" s="1"/>
  <c r="P4899"/>
  <c r="U4899" s="1"/>
  <c r="Z4899" s="1"/>
  <c r="O4899"/>
  <c r="N4899"/>
  <c r="S4899" s="1"/>
  <c r="R4898"/>
  <c r="W4898" s="1"/>
  <c r="AB4898" s="1"/>
  <c r="Q4898"/>
  <c r="V4898" s="1"/>
  <c r="AA4898" s="1"/>
  <c r="P4898"/>
  <c r="U4898" s="1"/>
  <c r="O4898"/>
  <c r="N4898"/>
  <c r="S4898" s="1"/>
  <c r="R4897"/>
  <c r="W4897" s="1"/>
  <c r="AB4897" s="1"/>
  <c r="Q4897"/>
  <c r="V4897" s="1"/>
  <c r="P4897"/>
  <c r="O4897"/>
  <c r="T4897" s="1"/>
  <c r="N4897"/>
  <c r="R4896"/>
  <c r="Q4896"/>
  <c r="P4896"/>
  <c r="U4896" s="1"/>
  <c r="O4896"/>
  <c r="N4896"/>
  <c r="R4895"/>
  <c r="W4895" s="1"/>
  <c r="Q4895"/>
  <c r="P4895"/>
  <c r="O4895"/>
  <c r="N4895"/>
  <c r="S4895" s="1"/>
  <c r="X4895" s="1"/>
  <c r="R4894"/>
  <c r="W4894" s="1"/>
  <c r="Q4894"/>
  <c r="P4894"/>
  <c r="O4894"/>
  <c r="T4894" s="1"/>
  <c r="Y4894" s="1"/>
  <c r="N4894"/>
  <c r="S4894" s="1"/>
  <c r="X4894" s="1"/>
  <c r="R4893"/>
  <c r="Q4893"/>
  <c r="P4893"/>
  <c r="U4893" s="1"/>
  <c r="Z4893" s="1"/>
  <c r="O4893"/>
  <c r="T4893" s="1"/>
  <c r="Y4893" s="1"/>
  <c r="N4893"/>
  <c r="S4893" s="1"/>
  <c r="X4893" s="1"/>
  <c r="R4892"/>
  <c r="Q4892"/>
  <c r="V4892" s="1"/>
  <c r="AA4892" s="1"/>
  <c r="P4892"/>
  <c r="U4892" s="1"/>
  <c r="Z4892" s="1"/>
  <c r="O4892"/>
  <c r="T4892" s="1"/>
  <c r="Y4892" s="1"/>
  <c r="N4892"/>
  <c r="S4892" s="1"/>
  <c r="R4890"/>
  <c r="W4890" s="1"/>
  <c r="Q4890"/>
  <c r="P4890"/>
  <c r="U4890" s="1"/>
  <c r="O4890"/>
  <c r="T4890" s="1"/>
  <c r="Y4890" s="1"/>
  <c r="N4890"/>
  <c r="S4890" s="1"/>
  <c r="X4890" s="1"/>
  <c r="R4889"/>
  <c r="W4889" s="1"/>
  <c r="Q4889"/>
  <c r="V4889" s="1"/>
  <c r="P4889"/>
  <c r="O4889"/>
  <c r="T4889" s="1"/>
  <c r="Y4889" s="1"/>
  <c r="N4889"/>
  <c r="S4889" s="1"/>
  <c r="X4889" s="1"/>
  <c r="R4888"/>
  <c r="W4888" s="1"/>
  <c r="Q4888"/>
  <c r="V4888" s="1"/>
  <c r="P4888"/>
  <c r="U4888" s="1"/>
  <c r="Z4888" s="1"/>
  <c r="O4888"/>
  <c r="T4888" s="1"/>
  <c r="Y4888" s="1"/>
  <c r="N4888"/>
  <c r="R4887"/>
  <c r="W4887" s="1"/>
  <c r="Q4887"/>
  <c r="V4887" s="1"/>
  <c r="AA4887" s="1"/>
  <c r="P4887"/>
  <c r="U4887" s="1"/>
  <c r="Z4887" s="1"/>
  <c r="O4887"/>
  <c r="N4887"/>
  <c r="S4887" s="1"/>
  <c r="X4887" s="1"/>
  <c r="R4885"/>
  <c r="W4885" s="1"/>
  <c r="AB4885" s="1"/>
  <c r="Q4885"/>
  <c r="V4885" s="1"/>
  <c r="P4885"/>
  <c r="U4885" s="1"/>
  <c r="Z4885" s="1"/>
  <c r="O4885"/>
  <c r="T4885" s="1"/>
  <c r="Y4885" s="1"/>
  <c r="N4885"/>
  <c r="S4885" s="1"/>
  <c r="R4884"/>
  <c r="W4884" s="1"/>
  <c r="Q4884"/>
  <c r="P4884"/>
  <c r="U4884" s="1"/>
  <c r="Z4884" s="1"/>
  <c r="O4884"/>
  <c r="N4884"/>
  <c r="S4884" s="1"/>
  <c r="X4884" s="1"/>
  <c r="R4883"/>
  <c r="W4883" s="1"/>
  <c r="Q4883"/>
  <c r="V4883" s="1"/>
  <c r="AA4883" s="1"/>
  <c r="P4883"/>
  <c r="U4883" s="1"/>
  <c r="O4883"/>
  <c r="N4883"/>
  <c r="R4882"/>
  <c r="W4882" s="1"/>
  <c r="AB4882" s="1"/>
  <c r="Q4882"/>
  <c r="V4882" s="1"/>
  <c r="AA4882" s="1"/>
  <c r="P4882"/>
  <c r="U4882" s="1"/>
  <c r="O4882"/>
  <c r="T4882" s="1"/>
  <c r="N4882"/>
  <c r="S4882" s="1"/>
  <c r="X4882" s="1"/>
  <c r="R4881"/>
  <c r="W4881" s="1"/>
  <c r="Q4881"/>
  <c r="P4881"/>
  <c r="U4881" s="1"/>
  <c r="O4881"/>
  <c r="T4881" s="1"/>
  <c r="Y4881" s="1"/>
  <c r="N4881"/>
  <c r="S4881" s="1"/>
  <c r="X4881" s="1"/>
  <c r="R4880"/>
  <c r="W4880" s="1"/>
  <c r="Q4880"/>
  <c r="V4880" s="1"/>
  <c r="P4880"/>
  <c r="U4880" s="1"/>
  <c r="Z4880" s="1"/>
  <c r="O4880"/>
  <c r="T4880" s="1"/>
  <c r="Y4880" s="1"/>
  <c r="N4880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AB4877" s="1"/>
  <c r="Q4877"/>
  <c r="V4877" s="1"/>
  <c r="AA4877" s="1"/>
  <c r="P4877"/>
  <c r="U4877" s="1"/>
  <c r="Z4877" s="1"/>
  <c r="O4877"/>
  <c r="T4877" s="1"/>
  <c r="Y4877" s="1"/>
  <c r="N4877"/>
  <c r="R4875"/>
  <c r="W4875" s="1"/>
  <c r="AB4875" s="1"/>
  <c r="Q4875"/>
  <c r="V4875" s="1"/>
  <c r="AA4875" s="1"/>
  <c r="P4875"/>
  <c r="U4875" s="1"/>
  <c r="Z4875" s="1"/>
  <c r="O4875"/>
  <c r="T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R4868"/>
  <c r="W4868" s="1"/>
  <c r="AB4868" s="1"/>
  <c r="Q4868"/>
  <c r="V4868" s="1"/>
  <c r="AA4868" s="1"/>
  <c r="P4868"/>
  <c r="U4868" s="1"/>
  <c r="O4868"/>
  <c r="T4868" s="1"/>
  <c r="N4868"/>
  <c r="S4868" s="1"/>
  <c r="R4867"/>
  <c r="W4867" s="1"/>
  <c r="AB4867" s="1"/>
  <c r="Q4867"/>
  <c r="V4867" s="1"/>
  <c r="P4867"/>
  <c r="U4867" s="1"/>
  <c r="O4867"/>
  <c r="T4867" s="1"/>
  <c r="N4867"/>
  <c r="R4866"/>
  <c r="W4866" s="1"/>
  <c r="Q4866"/>
  <c r="V4866" s="1"/>
  <c r="P4866"/>
  <c r="U4866" s="1"/>
  <c r="O4866"/>
  <c r="N4866"/>
  <c r="R4865"/>
  <c r="W4865" s="1"/>
  <c r="Q4865"/>
  <c r="V4865" s="1"/>
  <c r="P4865"/>
  <c r="O4865"/>
  <c r="N4865"/>
  <c r="S4865" s="1"/>
  <c r="X4865" s="1"/>
  <c r="R4864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W4859" s="1"/>
  <c r="AB4859" s="1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R4853"/>
  <c r="W4853" s="1"/>
  <c r="AB4853" s="1"/>
  <c r="Q4853"/>
  <c r="V4853" s="1"/>
  <c r="AA4853" s="1"/>
  <c r="P4853"/>
  <c r="O4853"/>
  <c r="N4853"/>
  <c r="R4852"/>
  <c r="W4852" s="1"/>
  <c r="AB4852" s="1"/>
  <c r="Q4852"/>
  <c r="P4852"/>
  <c r="O4852"/>
  <c r="N4852"/>
  <c r="R4851"/>
  <c r="Q4851"/>
  <c r="P485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R4847"/>
  <c r="Q4847"/>
  <c r="V4847" s="1"/>
  <c r="AA4847" s="1"/>
  <c r="P4847"/>
  <c r="U4847" s="1"/>
  <c r="Z4847" s="1"/>
  <c r="O4847"/>
  <c r="T4847" s="1"/>
  <c r="N4847"/>
  <c r="R4830"/>
  <c r="W4830" s="1"/>
  <c r="AB4830" s="1"/>
  <c r="Q4830"/>
  <c r="P4830"/>
  <c r="O4830"/>
  <c r="T4830" s="1"/>
  <c r="Y4830" s="1"/>
  <c r="N4830"/>
  <c r="R4829"/>
  <c r="Q4829"/>
  <c r="P4829"/>
  <c r="U4829" s="1"/>
  <c r="Z4829" s="1"/>
  <c r="O4829"/>
  <c r="N4829"/>
  <c r="R4828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R4825"/>
  <c r="Q4825"/>
  <c r="V4825" s="1"/>
  <c r="AA4825" s="1"/>
  <c r="P4825"/>
  <c r="U4825" s="1"/>
  <c r="O4825"/>
  <c r="T4825" s="1"/>
  <c r="Y4825" s="1"/>
  <c r="N4825"/>
  <c r="R4824"/>
  <c r="W4824" s="1"/>
  <c r="AB4824" s="1"/>
  <c r="Q4824"/>
  <c r="V4824" s="1"/>
  <c r="P4824"/>
  <c r="U4824" s="1"/>
  <c r="Z4824" s="1"/>
  <c r="O4824"/>
  <c r="N4824"/>
  <c r="R4823"/>
  <c r="W4823" s="1"/>
  <c r="Q4823"/>
  <c r="V4823" s="1"/>
  <c r="AA4823" s="1"/>
  <c r="P4823"/>
  <c r="O4823"/>
  <c r="T4823" s="1"/>
  <c r="N4823"/>
  <c r="S4823" s="1"/>
  <c r="X4823" s="1"/>
  <c r="R4822"/>
  <c r="W4822" s="1"/>
  <c r="AB4822" s="1"/>
  <c r="Q4822"/>
  <c r="P4822"/>
  <c r="U4822" s="1"/>
  <c r="O4822"/>
  <c r="T4822" s="1"/>
  <c r="Y4822" s="1"/>
  <c r="N4822"/>
  <c r="R4821"/>
  <c r="Q4821"/>
  <c r="V4821" s="1"/>
  <c r="P4821"/>
  <c r="U4821" s="1"/>
  <c r="Z4821" s="1"/>
  <c r="O4821"/>
  <c r="N4821"/>
  <c r="R4820"/>
  <c r="Q4820"/>
  <c r="V4820" s="1"/>
  <c r="AA4820" s="1"/>
  <c r="P4820"/>
  <c r="O4820"/>
  <c r="N4820"/>
  <c r="S4820" s="1"/>
  <c r="X4820" s="1"/>
  <c r="R4819"/>
  <c r="W4819" s="1"/>
  <c r="AB4819" s="1"/>
  <c r="Q4819"/>
  <c r="P4819"/>
  <c r="O4819"/>
  <c r="T4819" s="1"/>
  <c r="Y4819" s="1"/>
  <c r="N4819"/>
  <c r="R4818"/>
  <c r="Q4818"/>
  <c r="P4818"/>
  <c r="U4818" s="1"/>
  <c r="Z4818" s="1"/>
  <c r="O4818"/>
  <c r="T4818" s="1"/>
  <c r="N4818"/>
  <c r="S4818" s="1"/>
  <c r="X4818" s="1"/>
  <c r="R4817"/>
  <c r="Q4817"/>
  <c r="V4817" s="1"/>
  <c r="AA4817" s="1"/>
  <c r="P4817"/>
  <c r="U4817" s="1"/>
  <c r="O4817"/>
  <c r="T4817" s="1"/>
  <c r="Y4817" s="1"/>
  <c r="N4817"/>
  <c r="R4815"/>
  <c r="W4815" s="1"/>
  <c r="AB4815" s="1"/>
  <c r="Q4815"/>
  <c r="V4815" s="1"/>
  <c r="AA4815" s="1"/>
  <c r="P4815"/>
  <c r="U4815" s="1"/>
  <c r="Z4815" s="1"/>
  <c r="O4815"/>
  <c r="T4815" s="1"/>
  <c r="N4815"/>
  <c r="R4814"/>
  <c r="Q4814"/>
  <c r="V4814" s="1"/>
  <c r="AA4814" s="1"/>
  <c r="P4814"/>
  <c r="U4814" s="1"/>
  <c r="O4814"/>
  <c r="N4814"/>
  <c r="R4813"/>
  <c r="W4813" s="1"/>
  <c r="AB4813" s="1"/>
  <c r="Q4813"/>
  <c r="P4813"/>
  <c r="O4813"/>
  <c r="N4813"/>
  <c r="S4813" s="1"/>
  <c r="X4813" s="1"/>
  <c r="R4812"/>
  <c r="W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T4809" s="1"/>
  <c r="N4809"/>
  <c r="R4808"/>
  <c r="W4808" s="1"/>
  <c r="AB4808" s="1"/>
  <c r="Q4808"/>
  <c r="V4808" s="1"/>
  <c r="AA4808" s="1"/>
  <c r="P4808"/>
  <c r="O4808"/>
  <c r="T4808" s="1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X4803" s="1"/>
  <c r="R4802"/>
  <c r="Q4802"/>
  <c r="V4802" s="1"/>
  <c r="AA4802" s="1"/>
  <c r="P4802"/>
  <c r="U4802" s="1"/>
  <c r="Z4802" s="1"/>
  <c r="O4802"/>
  <c r="T4802" s="1"/>
  <c r="Y4802" s="1"/>
  <c r="N4802"/>
  <c r="R4739"/>
  <c r="W4739" s="1"/>
  <c r="AB4739" s="1"/>
  <c r="Q4739"/>
  <c r="V4739" s="1"/>
  <c r="AA4739" s="1"/>
  <c r="P4739"/>
  <c r="U4739" s="1"/>
  <c r="Z4739" s="1"/>
  <c r="O4739"/>
  <c r="T4739" s="1"/>
  <c r="N4739"/>
  <c r="R4738"/>
  <c r="W4738" s="1"/>
  <c r="AB4738" s="1"/>
  <c r="Q4738"/>
  <c r="V4738" s="1"/>
  <c r="AA4738" s="1"/>
  <c r="P4738"/>
  <c r="U4738" s="1"/>
  <c r="O4738"/>
  <c r="N4738"/>
  <c r="R4737"/>
  <c r="Q4737"/>
  <c r="P4737"/>
  <c r="O4737"/>
  <c r="N4737"/>
  <c r="S4737" s="1"/>
  <c r="X4737" s="1"/>
  <c r="R4736"/>
  <c r="W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R4731"/>
  <c r="W4731" s="1"/>
  <c r="AB4731" s="1"/>
  <c r="Q4731"/>
  <c r="P4731"/>
  <c r="O4731"/>
  <c r="N4731"/>
  <c r="R4730"/>
  <c r="W4730" s="1"/>
  <c r="Q4730"/>
  <c r="P4730"/>
  <c r="O4730"/>
  <c r="N4730"/>
  <c r="R4729"/>
  <c r="W4729" s="1"/>
  <c r="Q4729"/>
  <c r="P4729"/>
  <c r="O4729"/>
  <c r="N4729"/>
  <c r="S4729" s="1"/>
  <c r="X4729" s="1"/>
  <c r="R4728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R4726"/>
  <c r="Q4726"/>
  <c r="V4726" s="1"/>
  <c r="AA4726" s="1"/>
  <c r="P4726"/>
  <c r="U4726" s="1"/>
  <c r="Z4726" s="1"/>
  <c r="O4726"/>
  <c r="T4726" s="1"/>
  <c r="N4726"/>
  <c r="R4724"/>
  <c r="W4724" s="1"/>
  <c r="AB4724" s="1"/>
  <c r="Q4724"/>
  <c r="V4724" s="1"/>
  <c r="AA4724" s="1"/>
  <c r="P4724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N4718"/>
  <c r="R4717"/>
  <c r="W4717" s="1"/>
  <c r="AB4717" s="1"/>
  <c r="Q4717"/>
  <c r="V4717" s="1"/>
  <c r="AA4717" s="1"/>
  <c r="P4717"/>
  <c r="O4717"/>
  <c r="N4717"/>
  <c r="S4717" s="1"/>
  <c r="X4717" s="1"/>
  <c r="R4716"/>
  <c r="W4716" s="1"/>
  <c r="AB4716" s="1"/>
  <c r="Q4716"/>
  <c r="P4716"/>
  <c r="O4716"/>
  <c r="T4716" s="1"/>
  <c r="Y4716" s="1"/>
  <c r="N4716"/>
  <c r="R4715"/>
  <c r="Q4715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N4670"/>
  <c r="R4669"/>
  <c r="Q4669"/>
  <c r="P4669"/>
  <c r="O4669"/>
  <c r="N4669"/>
  <c r="R4668"/>
  <c r="W4668" s="1"/>
  <c r="Q4668"/>
  <c r="P4668"/>
  <c r="O4668"/>
  <c r="N4668"/>
  <c r="S4668" s="1"/>
  <c r="X4668" s="1"/>
  <c r="R4667"/>
  <c r="W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V4662" s="1"/>
  <c r="AA4662" s="1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T4655" s="1"/>
  <c r="Y4655" s="1"/>
  <c r="N4655"/>
  <c r="R4654"/>
  <c r="Q4654"/>
  <c r="P4654"/>
  <c r="U4654" s="1"/>
  <c r="Z4654" s="1"/>
  <c r="O4654"/>
  <c r="N4654"/>
  <c r="R4653"/>
  <c r="W4653" s="1"/>
  <c r="Q4653"/>
  <c r="V4653" s="1"/>
  <c r="AA4653" s="1"/>
  <c r="P4653"/>
  <c r="O4653"/>
  <c r="N4653"/>
  <c r="S4653" s="1"/>
  <c r="X4653" s="1"/>
  <c r="R4652"/>
  <c r="W4652" s="1"/>
  <c r="AB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33"/>
  <c r="W4633" s="1"/>
  <c r="AB4633" s="1"/>
  <c r="Q4633"/>
  <c r="V4633" s="1"/>
  <c r="AA4633" s="1"/>
  <c r="P4633"/>
  <c r="U4633" s="1"/>
  <c r="Z4633" s="1"/>
  <c r="O4633"/>
  <c r="N4633"/>
  <c r="R4632"/>
  <c r="W4632" s="1"/>
  <c r="AB4632" s="1"/>
  <c r="Q4632"/>
  <c r="V4632" s="1"/>
  <c r="AA4632" s="1"/>
  <c r="P4632"/>
  <c r="O4632"/>
  <c r="N4632"/>
  <c r="R4631"/>
  <c r="W4631" s="1"/>
  <c r="Q4631"/>
  <c r="P4631"/>
  <c r="O4631"/>
  <c r="N4631"/>
  <c r="R4630"/>
  <c r="W4630" s="1"/>
  <c r="Q4630"/>
  <c r="V4630" s="1"/>
  <c r="P4630"/>
  <c r="O4630"/>
  <c r="N4630"/>
  <c r="R4628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R4626"/>
  <c r="Q4626"/>
  <c r="V4626" s="1"/>
  <c r="AA4626" s="1"/>
  <c r="P4626"/>
  <c r="U4626" s="1"/>
  <c r="Z4626" s="1"/>
  <c r="O4626"/>
  <c r="T4626" s="1"/>
  <c r="N4626"/>
  <c r="R4625"/>
  <c r="W4625" s="1"/>
  <c r="AB4625" s="1"/>
  <c r="Q4625"/>
  <c r="V4625" s="1"/>
  <c r="AA4625" s="1"/>
  <c r="P4625"/>
  <c r="U4625" s="1"/>
  <c r="O4625"/>
  <c r="T4625" s="1"/>
  <c r="N4625"/>
  <c r="S4625" s="1"/>
  <c r="R4624"/>
  <c r="W4624" s="1"/>
  <c r="AB4624" s="1"/>
  <c r="Q4624"/>
  <c r="V4624" s="1"/>
  <c r="P4624"/>
  <c r="U4624" s="1"/>
  <c r="O4624"/>
  <c r="T4624" s="1"/>
  <c r="N4624"/>
  <c r="R4623"/>
  <c r="W4623" s="1"/>
  <c r="Q4623"/>
  <c r="P4623"/>
  <c r="U4623" s="1"/>
  <c r="O4623"/>
  <c r="N4623"/>
  <c r="R4622"/>
  <c r="Q4622"/>
  <c r="P4622"/>
  <c r="O4622"/>
  <c r="N4622"/>
  <c r="R4621"/>
  <c r="Q4621"/>
  <c r="P4621"/>
  <c r="O4621"/>
  <c r="N4621"/>
  <c r="S4621" s="1"/>
  <c r="R4620"/>
  <c r="W4620" s="1"/>
  <c r="AB4620" s="1"/>
  <c r="Q4620"/>
  <c r="P4620"/>
  <c r="O4620"/>
  <c r="T4620" s="1"/>
  <c r="N4620"/>
  <c r="S4620" s="1"/>
  <c r="X4620" s="1"/>
  <c r="R4618"/>
  <c r="W4618" s="1"/>
  <c r="AB4618" s="1"/>
  <c r="Q4618"/>
  <c r="V4618" s="1"/>
  <c r="AA4618" s="1"/>
  <c r="P4618"/>
  <c r="U4618" s="1"/>
  <c r="Z4618" s="1"/>
  <c r="O4618"/>
  <c r="T4618" s="1"/>
  <c r="Y4618" s="1"/>
  <c r="N4618"/>
  <c r="R4617"/>
  <c r="W4617" s="1"/>
  <c r="AB4617" s="1"/>
  <c r="Q4617"/>
  <c r="V4617" s="1"/>
  <c r="AA4617" s="1"/>
  <c r="P4617"/>
  <c r="U4617" s="1"/>
  <c r="Z4617" s="1"/>
  <c r="O4617"/>
  <c r="N4617"/>
  <c r="R4616"/>
  <c r="W4616" s="1"/>
  <c r="AB4616" s="1"/>
  <c r="Q4616"/>
  <c r="V4616" s="1"/>
  <c r="P4616"/>
  <c r="O4616"/>
  <c r="N4616"/>
  <c r="S4616" s="1"/>
  <c r="X4616" s="1"/>
  <c r="R4615"/>
  <c r="W4615" s="1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Y4613" s="1"/>
  <c r="N4613"/>
  <c r="R4612"/>
  <c r="W4612" s="1"/>
  <c r="AB4612" s="1"/>
  <c r="Q4612"/>
  <c r="V4612" s="1"/>
  <c r="AA4612" s="1"/>
  <c r="P4612"/>
  <c r="U4612" s="1"/>
  <c r="Z4612" s="1"/>
  <c r="O4612"/>
  <c r="N4612"/>
  <c r="R4611"/>
  <c r="W4611" s="1"/>
  <c r="AB4611" s="1"/>
  <c r="Q4611"/>
  <c r="V4611" s="1"/>
  <c r="AA4611" s="1"/>
  <c r="P4611"/>
  <c r="O4611"/>
  <c r="N4611"/>
  <c r="R4610"/>
  <c r="W4610" s="1"/>
  <c r="AB4610" s="1"/>
  <c r="Q4610"/>
  <c r="V4610" s="1"/>
  <c r="P4610"/>
  <c r="O4610"/>
  <c r="N4610"/>
  <c r="R4609"/>
  <c r="W4609" s="1"/>
  <c r="Q4609"/>
  <c r="V4609" s="1"/>
  <c r="P4609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R4605"/>
  <c r="Q4605"/>
  <c r="V4605" s="1"/>
  <c r="AA4605" s="1"/>
  <c r="P4605"/>
  <c r="U4605" s="1"/>
  <c r="Z4605" s="1"/>
  <c r="O4605"/>
  <c r="T4605" s="1"/>
  <c r="N4605"/>
  <c r="R4557"/>
  <c r="W4557" s="1"/>
  <c r="AB4557" s="1"/>
  <c r="Q4557"/>
  <c r="V4557" s="1"/>
  <c r="AA4557" s="1"/>
  <c r="P4557"/>
  <c r="O4557"/>
  <c r="T4557" s="1"/>
  <c r="N4557"/>
  <c r="R4556"/>
  <c r="Q4556"/>
  <c r="P4556"/>
  <c r="U4556" s="1"/>
  <c r="O4556"/>
  <c r="N4556"/>
  <c r="R4555"/>
  <c r="Q4555"/>
  <c r="P4555"/>
  <c r="O4555"/>
  <c r="N4555"/>
  <c r="S4555" s="1"/>
  <c r="X4555" s="1"/>
  <c r="R4554"/>
  <c r="W4554" s="1"/>
  <c r="Q4554"/>
  <c r="P4554"/>
  <c r="O4554"/>
  <c r="T4554" s="1"/>
  <c r="Y4554" s="1"/>
  <c r="N4554"/>
  <c r="S4554" s="1"/>
  <c r="X4554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N4551"/>
  <c r="R4550"/>
  <c r="W4550" s="1"/>
  <c r="AB4550" s="1"/>
  <c r="Q4550"/>
  <c r="V4550" s="1"/>
  <c r="AA4550" s="1"/>
  <c r="P4550"/>
  <c r="O4550"/>
  <c r="N4550"/>
  <c r="R4549"/>
  <c r="W4549" s="1"/>
  <c r="AB4549" s="1"/>
  <c r="Q4549"/>
  <c r="P4549"/>
  <c r="O4549"/>
  <c r="N4549"/>
  <c r="R4548"/>
  <c r="Q4548"/>
  <c r="P4548"/>
  <c r="O4548"/>
  <c r="N4548"/>
  <c r="R4547"/>
  <c r="W4547" s="1"/>
  <c r="Q4547"/>
  <c r="P4547"/>
  <c r="O4547"/>
  <c r="N4547"/>
  <c r="S4547" s="1"/>
  <c r="X4547" s="1"/>
  <c r="R4546"/>
  <c r="W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49"/>
  <c r="Q4649"/>
  <c r="P4649"/>
  <c r="U4649" s="1"/>
  <c r="Z4649" s="1"/>
  <c r="O4649"/>
  <c r="T4649" s="1"/>
  <c r="Y4649" s="1"/>
  <c r="N4649"/>
  <c r="S4649" s="1"/>
  <c r="X4649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04"/>
  <c r="S4604" s="1"/>
  <c r="O4604"/>
  <c r="T4604" s="1"/>
  <c r="P4604"/>
  <c r="U4604" s="1"/>
  <c r="Q4604"/>
  <c r="R4604"/>
  <c r="R4664"/>
  <c r="W4664" s="1"/>
  <c r="AB4664" s="1"/>
  <c r="Q4664"/>
  <c r="V4664" s="1"/>
  <c r="AA4664" s="1"/>
  <c r="P4664"/>
  <c r="U4664" s="1"/>
  <c r="Z4664" s="1"/>
  <c r="O4664"/>
  <c r="T4664" s="1"/>
  <c r="N4664"/>
  <c r="S4664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167"/>
  <c r="W5167" s="1"/>
  <c r="Q5167"/>
  <c r="V5167" s="1"/>
  <c r="AA5167" s="1"/>
  <c r="P5167"/>
  <c r="U5167" s="1"/>
  <c r="Z5167" s="1"/>
  <c r="O5167"/>
  <c r="T5167" s="1"/>
  <c r="Y5167" s="1"/>
  <c r="N5167"/>
  <c r="S5167" s="1"/>
  <c r="X5167" s="1"/>
  <c r="R5166"/>
  <c r="W5166" s="1"/>
  <c r="Q5166"/>
  <c r="V5166" s="1"/>
  <c r="AA5166" s="1"/>
  <c r="P5166"/>
  <c r="U5166" s="1"/>
  <c r="Z5166" s="1"/>
  <c r="O5166"/>
  <c r="T5166" s="1"/>
  <c r="Y5166" s="1"/>
  <c r="N5166"/>
  <c r="S5166" s="1"/>
  <c r="X5166" s="1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X5165" s="1"/>
  <c r="R5164"/>
  <c r="W5164" s="1"/>
  <c r="AB5164" s="1"/>
  <c r="Q5164"/>
  <c r="V5164" s="1"/>
  <c r="AA5164" s="1"/>
  <c r="P5164"/>
  <c r="U5164" s="1"/>
  <c r="Z5164" s="1"/>
  <c r="O5164"/>
  <c r="T5164" s="1"/>
  <c r="Y5164" s="1"/>
  <c r="N5164"/>
  <c r="S5164" s="1"/>
  <c r="X5164" s="1"/>
  <c r="R5163"/>
  <c r="W5163" s="1"/>
  <c r="AB5163" s="1"/>
  <c r="Q5163"/>
  <c r="V5163" s="1"/>
  <c r="AA5163" s="1"/>
  <c r="P5163"/>
  <c r="U5163" s="1"/>
  <c r="Z5163" s="1"/>
  <c r="O5163"/>
  <c r="T5163" s="1"/>
  <c r="Y5163" s="1"/>
  <c r="N5163"/>
  <c r="S5163" s="1"/>
  <c r="X5163" s="1"/>
  <c r="R5162"/>
  <c r="W5162" s="1"/>
  <c r="AB5162" s="1"/>
  <c r="Q5162"/>
  <c r="V5162" s="1"/>
  <c r="AA5162" s="1"/>
  <c r="P5162"/>
  <c r="U5162" s="1"/>
  <c r="Z5162" s="1"/>
  <c r="O5162"/>
  <c r="N5162"/>
  <c r="S5162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161"/>
  <c r="W5161" s="1"/>
  <c r="AB5161" s="1"/>
  <c r="Q5161"/>
  <c r="V5161" s="1"/>
  <c r="AA5161" s="1"/>
  <c r="P5161"/>
  <c r="U5161" s="1"/>
  <c r="Z5161" s="1"/>
  <c r="O5161"/>
  <c r="T5161" s="1"/>
  <c r="Y5161" s="1"/>
  <c r="N5161"/>
  <c r="S5161" s="1"/>
  <c r="R5160"/>
  <c r="W5160" s="1"/>
  <c r="AB5160" s="1"/>
  <c r="Q5160"/>
  <c r="V5160" s="1"/>
  <c r="AA5160" s="1"/>
  <c r="P5160"/>
  <c r="U5160" s="1"/>
  <c r="Z5160" s="1"/>
  <c r="O5160"/>
  <c r="T5160" s="1"/>
  <c r="Y5160" s="1"/>
  <c r="N5160"/>
  <c r="S5160" s="1"/>
  <c r="X5160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S5158" s="1"/>
  <c r="X5158" s="1"/>
  <c r="R5157"/>
  <c r="W5157" s="1"/>
  <c r="AB5157" s="1"/>
  <c r="Q5157"/>
  <c r="V5157" s="1"/>
  <c r="AA5157" s="1"/>
  <c r="P5157"/>
  <c r="U5157" s="1"/>
  <c r="Z5157" s="1"/>
  <c r="O5157"/>
  <c r="T5157" s="1"/>
  <c r="N5157"/>
  <c r="S5157" s="1"/>
  <c r="X5157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5154"/>
  <c r="W5154" s="1"/>
  <c r="AB5154" s="1"/>
  <c r="Q5154"/>
  <c r="V5154" s="1"/>
  <c r="AA5154" s="1"/>
  <c r="P5154"/>
  <c r="U5154" s="1"/>
  <c r="Z5154" s="1"/>
  <c r="O5154"/>
  <c r="T5154" s="1"/>
  <c r="N5154"/>
  <c r="S5154" s="1"/>
  <c r="X5154" s="1"/>
  <c r="R5153"/>
  <c r="W5153" s="1"/>
  <c r="AB5153" s="1"/>
  <c r="Q5153"/>
  <c r="V5153" s="1"/>
  <c r="AA5153" s="1"/>
  <c r="P5153"/>
  <c r="U5153" s="1"/>
  <c r="Z5153" s="1"/>
  <c r="O5153"/>
  <c r="T5153" s="1"/>
  <c r="N5153"/>
  <c r="S5153" s="1"/>
  <c r="X5153" s="1"/>
  <c r="R5152"/>
  <c r="W5152" s="1"/>
  <c r="AB5152" s="1"/>
  <c r="Q5152"/>
  <c r="V5152" s="1"/>
  <c r="AA5152" s="1"/>
  <c r="P5152"/>
  <c r="U5152" s="1"/>
  <c r="Z5152" s="1"/>
  <c r="O5152"/>
  <c r="T5152" s="1"/>
  <c r="N5152"/>
  <c r="S5152" s="1"/>
  <c r="X5152" s="1"/>
  <c r="R5151"/>
  <c r="W5151" s="1"/>
  <c r="AB5151" s="1"/>
  <c r="Q5151"/>
  <c r="V5151" s="1"/>
  <c r="AA5151" s="1"/>
  <c r="P5151"/>
  <c r="U5151" s="1"/>
  <c r="Z5151" s="1"/>
  <c r="O5151"/>
  <c r="T5151" s="1"/>
  <c r="N5151"/>
  <c r="S5151" s="1"/>
  <c r="X5151" s="1"/>
  <c r="R5150"/>
  <c r="W5150" s="1"/>
  <c r="AB5150" s="1"/>
  <c r="Q5150"/>
  <c r="V5150" s="1"/>
  <c r="AA5150" s="1"/>
  <c r="P5150"/>
  <c r="U5150" s="1"/>
  <c r="Z5150" s="1"/>
  <c r="O5150"/>
  <c r="T5150" s="1"/>
  <c r="N5150"/>
  <c r="S5150" s="1"/>
  <c r="X5150" s="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X5149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N5147"/>
  <c r="S5147" s="1"/>
  <c r="X5147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4"/>
  <c r="W5144" s="1"/>
  <c r="AB5144" s="1"/>
  <c r="Q5144"/>
  <c r="V5144" s="1"/>
  <c r="AA5144" s="1"/>
  <c r="P5144"/>
  <c r="U5144" s="1"/>
  <c r="Z5144" s="1"/>
  <c r="O5144"/>
  <c r="T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T5141" s="1"/>
  <c r="N5141"/>
  <c r="S5141" s="1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X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R5135"/>
  <c r="W5135" s="1"/>
  <c r="AB5135" s="1"/>
  <c r="Q5135"/>
  <c r="V5135" s="1"/>
  <c r="AA5135" s="1"/>
  <c r="P5135"/>
  <c r="U5135" s="1"/>
  <c r="Z5135" s="1"/>
  <c r="O5135"/>
  <c r="T5135" s="1"/>
  <c r="N5135"/>
  <c r="S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V5104" s="1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N5110"/>
  <c r="S5110" s="1"/>
  <c r="O5110"/>
  <c r="T5110" s="1"/>
  <c r="P5110"/>
  <c r="U5110" s="1"/>
  <c r="Q5110"/>
  <c r="V5110" s="1"/>
  <c r="R5110"/>
  <c r="W5110" s="1"/>
  <c r="N5111"/>
  <c r="S5111" s="1"/>
  <c r="O5111"/>
  <c r="T5111" s="1"/>
  <c r="P5111"/>
  <c r="U5111" s="1"/>
  <c r="Q5111"/>
  <c r="V5111" s="1"/>
  <c r="R5111"/>
  <c r="W5111" s="1"/>
  <c r="N5112"/>
  <c r="S5112" s="1"/>
  <c r="O5112"/>
  <c r="T5112" s="1"/>
  <c r="P5112"/>
  <c r="U5112" s="1"/>
  <c r="Q5112"/>
  <c r="V5112" s="1"/>
  <c r="R5112"/>
  <c r="W5112" s="1"/>
  <c r="N5113"/>
  <c r="S5113" s="1"/>
  <c r="O5113"/>
  <c r="T5113" s="1"/>
  <c r="P5113"/>
  <c r="U5113" s="1"/>
  <c r="Q5113"/>
  <c r="V5113" s="1"/>
  <c r="R5113"/>
  <c r="W5113" s="1"/>
  <c r="N5114"/>
  <c r="S5114" s="1"/>
  <c r="O5114"/>
  <c r="T5114" s="1"/>
  <c r="P5114"/>
  <c r="U5114" s="1"/>
  <c r="Q5114"/>
  <c r="V5114" s="1"/>
  <c r="R5114"/>
  <c r="W5114" s="1"/>
  <c r="N5115"/>
  <c r="S5115" s="1"/>
  <c r="O5115"/>
  <c r="T5115" s="1"/>
  <c r="P5115"/>
  <c r="U5115" s="1"/>
  <c r="Q5115"/>
  <c r="V5115" s="1"/>
  <c r="R5115"/>
  <c r="W5115" s="1"/>
  <c r="N5116"/>
  <c r="S5116" s="1"/>
  <c r="O5116"/>
  <c r="T5116" s="1"/>
  <c r="P5116"/>
  <c r="U5116" s="1"/>
  <c r="Q5116"/>
  <c r="V5116" s="1"/>
  <c r="R5116"/>
  <c r="W5116" s="1"/>
  <c r="N5117"/>
  <c r="S5117" s="1"/>
  <c r="O5117"/>
  <c r="T5117" s="1"/>
  <c r="P5117"/>
  <c r="U5117" s="1"/>
  <c r="Q5117"/>
  <c r="V5117" s="1"/>
  <c r="R5117"/>
  <c r="W5117" s="1"/>
  <c r="N5118"/>
  <c r="S5118" s="1"/>
  <c r="O5118"/>
  <c r="T5118" s="1"/>
  <c r="P5118"/>
  <c r="U5118" s="1"/>
  <c r="Q5118"/>
  <c r="V5118" s="1"/>
  <c r="R5118"/>
  <c r="W5118" s="1"/>
  <c r="N5119"/>
  <c r="S5119" s="1"/>
  <c r="O5119"/>
  <c r="T5119" s="1"/>
  <c r="P5119"/>
  <c r="U5119" s="1"/>
  <c r="Q5119"/>
  <c r="V5119" s="1"/>
  <c r="R5119"/>
  <c r="W5119" s="1"/>
  <c r="N5120"/>
  <c r="S5120" s="1"/>
  <c r="O5120"/>
  <c r="T5120" s="1"/>
  <c r="P5120"/>
  <c r="U5120" s="1"/>
  <c r="Q5120"/>
  <c r="V5120" s="1"/>
  <c r="R5120"/>
  <c r="W5120" s="1"/>
  <c r="N5121"/>
  <c r="S5121" s="1"/>
  <c r="O5121"/>
  <c r="T5121" s="1"/>
  <c r="P5121"/>
  <c r="U5121" s="1"/>
  <c r="Q5121"/>
  <c r="V5121" s="1"/>
  <c r="R5121"/>
  <c r="W5121" s="1"/>
  <c r="N5122"/>
  <c r="S5122" s="1"/>
  <c r="O5122"/>
  <c r="T5122" s="1"/>
  <c r="P5122"/>
  <c r="U5122" s="1"/>
  <c r="Q5122"/>
  <c r="V5122" s="1"/>
  <c r="R5122"/>
  <c r="W5122" s="1"/>
  <c r="N5123"/>
  <c r="S5123" s="1"/>
  <c r="O5123"/>
  <c r="T5123" s="1"/>
  <c r="P5123"/>
  <c r="U5123" s="1"/>
  <c r="Q5123"/>
  <c r="V5123" s="1"/>
  <c r="R5123"/>
  <c r="W5123" s="1"/>
  <c r="N5124"/>
  <c r="S5124" s="1"/>
  <c r="O5124"/>
  <c r="T5124" s="1"/>
  <c r="P5124"/>
  <c r="U5124" s="1"/>
  <c r="Q5124"/>
  <c r="V5124" s="1"/>
  <c r="R5124"/>
  <c r="W5124" s="1"/>
  <c r="N5125"/>
  <c r="S5125" s="1"/>
  <c r="O5125"/>
  <c r="T5125" s="1"/>
  <c r="P5125"/>
  <c r="U5125" s="1"/>
  <c r="Q5125"/>
  <c r="R5125"/>
  <c r="W5125" s="1"/>
  <c r="N5126"/>
  <c r="S5126" s="1"/>
  <c r="O5126"/>
  <c r="T5126" s="1"/>
  <c r="P5126"/>
  <c r="U5126" s="1"/>
  <c r="Q5126"/>
  <c r="V5126" s="1"/>
  <c r="R5126"/>
  <c r="W5126" s="1"/>
  <c r="N5127"/>
  <c r="S5127" s="1"/>
  <c r="O5127"/>
  <c r="T5127" s="1"/>
  <c r="P5127"/>
  <c r="U5127" s="1"/>
  <c r="Q5127"/>
  <c r="V5127" s="1"/>
  <c r="R5127"/>
  <c r="W5127" s="1"/>
  <c r="N5128"/>
  <c r="S5128" s="1"/>
  <c r="O5128"/>
  <c r="T5128" s="1"/>
  <c r="P5128"/>
  <c r="U5128" s="1"/>
  <c r="Q5128"/>
  <c r="V5128" s="1"/>
  <c r="R5128"/>
  <c r="W5128" s="1"/>
  <c r="N5129"/>
  <c r="S5129" s="1"/>
  <c r="O5129"/>
  <c r="T5129" s="1"/>
  <c r="P5129"/>
  <c r="U5129" s="1"/>
  <c r="Q5129"/>
  <c r="V5129" s="1"/>
  <c r="R5129"/>
  <c r="W5129" s="1"/>
  <c r="N5130"/>
  <c r="S5130" s="1"/>
  <c r="O5130"/>
  <c r="T5130" s="1"/>
  <c r="P5130"/>
  <c r="U5130" s="1"/>
  <c r="Q5130"/>
  <c r="V5130" s="1"/>
  <c r="R5130"/>
  <c r="W5130" s="1"/>
  <c r="R5088"/>
  <c r="W5088" s="1"/>
  <c r="Q5088"/>
  <c r="V5088" s="1"/>
  <c r="AA5088" s="1"/>
  <c r="P5088"/>
  <c r="U5088" s="1"/>
  <c r="O5088"/>
  <c r="T5088" s="1"/>
  <c r="Y5088" s="1"/>
  <c r="N5088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25"/>
  <c r="W4725" s="1"/>
  <c r="AB4725" s="1"/>
  <c r="Q4725"/>
  <c r="V4725" s="1"/>
  <c r="AA4725" s="1"/>
  <c r="P4725"/>
  <c r="U4725" s="1"/>
  <c r="O4725"/>
  <c r="T4725" s="1"/>
  <c r="N4725"/>
  <c r="R4710"/>
  <c r="W4710" s="1"/>
  <c r="AB4710" s="1"/>
  <c r="Q4710"/>
  <c r="V4710" s="1"/>
  <c r="AA4710" s="1"/>
  <c r="P4710"/>
  <c r="U4710" s="1"/>
  <c r="O4710"/>
  <c r="T4710" s="1"/>
  <c r="N4710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3"/>
  <c r="W5073" s="1"/>
  <c r="AB5073" s="1"/>
  <c r="Q5073"/>
  <c r="V5073" s="1"/>
  <c r="AA5073" s="1"/>
  <c r="P5073"/>
  <c r="O5073"/>
  <c r="T5073" s="1"/>
  <c r="Y5073" s="1"/>
  <c r="N5073"/>
  <c r="S5073" s="1"/>
  <c r="X5073" s="1"/>
  <c r="R5061"/>
  <c r="W5061" s="1"/>
  <c r="AB5061" s="1"/>
  <c r="Q5061"/>
  <c r="V5061" s="1"/>
  <c r="AA5061" s="1"/>
  <c r="P5061"/>
  <c r="U5061" s="1"/>
  <c r="Z5061" s="1"/>
  <c r="O5061"/>
  <c r="T5061" s="1"/>
  <c r="Y5061" s="1"/>
  <c r="N5061"/>
  <c r="S5061" s="1"/>
  <c r="X5061" s="1"/>
  <c r="R5055"/>
  <c r="W5055" s="1"/>
  <c r="AB5055" s="1"/>
  <c r="Q5055"/>
  <c r="V5055" s="1"/>
  <c r="AA5055" s="1"/>
  <c r="P5055"/>
  <c r="O5055"/>
  <c r="T5055" s="1"/>
  <c r="Y5055" s="1"/>
  <c r="N5055"/>
  <c r="S5055" s="1"/>
  <c r="X5055" s="1"/>
  <c r="R5049"/>
  <c r="W5049" s="1"/>
  <c r="AB5049" s="1"/>
  <c r="Q5049"/>
  <c r="V5049" s="1"/>
  <c r="AA5049" s="1"/>
  <c r="P5049"/>
  <c r="U5049" s="1"/>
  <c r="Z5049" s="1"/>
  <c r="O5049"/>
  <c r="T5049" s="1"/>
  <c r="Y5049" s="1"/>
  <c r="N5049"/>
  <c r="S5049" s="1"/>
  <c r="X5049" s="1"/>
  <c r="R5043"/>
  <c r="W5043" s="1"/>
  <c r="AB5043" s="1"/>
  <c r="Q5043"/>
  <c r="V5043" s="1"/>
  <c r="AA5043" s="1"/>
  <c r="P5043"/>
  <c r="U5043" s="1"/>
  <c r="Z5043" s="1"/>
  <c r="O5043"/>
  <c r="N5043"/>
  <c r="R5036"/>
  <c r="W5036" s="1"/>
  <c r="AB5036" s="1"/>
  <c r="Q5036"/>
  <c r="V5036" s="1"/>
  <c r="AA5036" s="1"/>
  <c r="P5036"/>
  <c r="U5036" s="1"/>
  <c r="Z5036" s="1"/>
  <c r="O5036"/>
  <c r="T5036" s="1"/>
  <c r="Y5036" s="1"/>
  <c r="N5036"/>
  <c r="S5036" s="1"/>
  <c r="X5036" s="1"/>
  <c r="R5030"/>
  <c r="W5030" s="1"/>
  <c r="AB5030" s="1"/>
  <c r="Q5030"/>
  <c r="V5030" s="1"/>
  <c r="AA5030" s="1"/>
  <c r="P5030"/>
  <c r="U5030" s="1"/>
  <c r="Z5030" s="1"/>
  <c r="O5030"/>
  <c r="N5030"/>
  <c r="R5024"/>
  <c r="W5024" s="1"/>
  <c r="AB5024" s="1"/>
  <c r="Q5024"/>
  <c r="V5024" s="1"/>
  <c r="AA5024" s="1"/>
  <c r="P5024"/>
  <c r="U5024" s="1"/>
  <c r="Z5024" s="1"/>
  <c r="O5024"/>
  <c r="N5024"/>
  <c r="S5024" s="1"/>
  <c r="X5024" s="1"/>
  <c r="R4993"/>
  <c r="W4993" s="1"/>
  <c r="AB4993" s="1"/>
  <c r="Q4993"/>
  <c r="V4993" s="1"/>
  <c r="AA4993" s="1"/>
  <c r="P4993"/>
  <c r="U4993" s="1"/>
  <c r="Z4993" s="1"/>
  <c r="O4993"/>
  <c r="T4993" s="1"/>
  <c r="Y4993" s="1"/>
  <c r="N4993"/>
  <c r="S4993" s="1"/>
  <c r="X4993" s="1"/>
  <c r="R4981"/>
  <c r="W4981" s="1"/>
  <c r="AB4981" s="1"/>
  <c r="Q4981"/>
  <c r="V4981" s="1"/>
  <c r="AA4981" s="1"/>
  <c r="P4981"/>
  <c r="U4981" s="1"/>
  <c r="Z4981" s="1"/>
  <c r="O4981"/>
  <c r="T4981" s="1"/>
  <c r="Y4981" s="1"/>
  <c r="N4981"/>
  <c r="S4981" s="1"/>
  <c r="X4981" s="1"/>
  <c r="R4975"/>
  <c r="W4975" s="1"/>
  <c r="AB4975" s="1"/>
  <c r="Q4975"/>
  <c r="V4975" s="1"/>
  <c r="AA4975" s="1"/>
  <c r="P4975"/>
  <c r="U4975" s="1"/>
  <c r="Z4975" s="1"/>
  <c r="O4975"/>
  <c r="T4975" s="1"/>
  <c r="Y4975" s="1"/>
  <c r="N4975"/>
  <c r="S4975" s="1"/>
  <c r="X4975" s="1"/>
  <c r="R4969"/>
  <c r="W4969" s="1"/>
  <c r="AB4969" s="1"/>
  <c r="Q4969"/>
  <c r="V4969" s="1"/>
  <c r="AA4969" s="1"/>
  <c r="P4969"/>
  <c r="U4969" s="1"/>
  <c r="Z4969" s="1"/>
  <c r="O4969"/>
  <c r="N4969"/>
  <c r="S4969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16"/>
  <c r="W4816" s="1"/>
  <c r="AB4816" s="1"/>
  <c r="Q4816"/>
  <c r="V4816" s="1"/>
  <c r="AA4816" s="1"/>
  <c r="P4816"/>
  <c r="U4816" s="1"/>
  <c r="Z4816" s="1"/>
  <c r="O4816"/>
  <c r="N4816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R4800"/>
  <c r="W4800" s="1"/>
  <c r="AB4800" s="1"/>
  <c r="Q4800"/>
  <c r="V4800" s="1"/>
  <c r="AA4800" s="1"/>
  <c r="P4800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X4798" s="1"/>
  <c r="R4797"/>
  <c r="Q4797"/>
  <c r="P4797"/>
  <c r="U4797" s="1"/>
  <c r="Z4797" s="1"/>
  <c r="O4797"/>
  <c r="T4797" s="1"/>
  <c r="Y4797" s="1"/>
  <c r="N4797"/>
  <c r="S4797" s="1"/>
  <c r="X4797" s="1"/>
  <c r="R4795"/>
  <c r="W4795" s="1"/>
  <c r="AB4795" s="1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N4793"/>
  <c r="R4792"/>
  <c r="W4792" s="1"/>
  <c r="AB4792" s="1"/>
  <c r="Q4792"/>
  <c r="P4792"/>
  <c r="O4792"/>
  <c r="N4792"/>
  <c r="R4791"/>
  <c r="Q4791"/>
  <c r="V4791" s="1"/>
  <c r="P4791"/>
  <c r="U4791" s="1"/>
  <c r="Z4791" s="1"/>
  <c r="O4791"/>
  <c r="N4791"/>
  <c r="S4791" s="1"/>
  <c r="X4791" s="1"/>
  <c r="R4790"/>
  <c r="W4790" s="1"/>
  <c r="Q4790"/>
  <c r="V4790" s="1"/>
  <c r="AA4790" s="1"/>
  <c r="P4790"/>
  <c r="O4790"/>
  <c r="T4790" s="1"/>
  <c r="Y4790" s="1"/>
  <c r="N4790"/>
  <c r="R4789"/>
  <c r="W4789" s="1"/>
  <c r="AB4789" s="1"/>
  <c r="Q4789"/>
  <c r="P4789"/>
  <c r="U4789" s="1"/>
  <c r="Z4789" s="1"/>
  <c r="O4789"/>
  <c r="N4789"/>
  <c r="S4789" s="1"/>
  <c r="X4789" s="1"/>
  <c r="R4788"/>
  <c r="Q4788"/>
  <c r="V4788" s="1"/>
  <c r="AA4788" s="1"/>
  <c r="P4788"/>
  <c r="O4788"/>
  <c r="T4788" s="1"/>
  <c r="Y4788" s="1"/>
  <c r="N4788"/>
  <c r="S4788" s="1"/>
  <c r="R4787"/>
  <c r="W4787" s="1"/>
  <c r="AB4787" s="1"/>
  <c r="Q4787"/>
  <c r="V4787" s="1"/>
  <c r="P4787"/>
  <c r="U4787" s="1"/>
  <c r="Z4787" s="1"/>
  <c r="O4787"/>
  <c r="T4787" s="1"/>
  <c r="N4787"/>
  <c r="R4786"/>
  <c r="W4786" s="1"/>
  <c r="AB4786" s="1"/>
  <c r="Q4786"/>
  <c r="V4786" s="1"/>
  <c r="P4786"/>
  <c r="U4786" s="1"/>
  <c r="Z4786" s="1"/>
  <c r="O4786"/>
  <c r="T4786" s="1"/>
  <c r="N4786"/>
  <c r="R4785"/>
  <c r="W4785" s="1"/>
  <c r="AB4785" s="1"/>
  <c r="Q4785"/>
  <c r="V4785" s="1"/>
  <c r="AA4785" s="1"/>
  <c r="P4785"/>
  <c r="U4785" s="1"/>
  <c r="Z4785" s="1"/>
  <c r="O4785"/>
  <c r="T4785" s="1"/>
  <c r="Y4785" s="1"/>
  <c r="N4785"/>
  <c r="R4784"/>
  <c r="W4784" s="1"/>
  <c r="AB4784" s="1"/>
  <c r="Q4784"/>
  <c r="V4784" s="1"/>
  <c r="AA4784" s="1"/>
  <c r="P4784"/>
  <c r="U4784" s="1"/>
  <c r="Z4784" s="1"/>
  <c r="O4784"/>
  <c r="N4784"/>
  <c r="R4783"/>
  <c r="W4783" s="1"/>
  <c r="AB4783" s="1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X4780" s="1"/>
  <c r="R4779"/>
  <c r="W4779" s="1"/>
  <c r="AB4779" s="1"/>
  <c r="Q4779"/>
  <c r="V4779" s="1"/>
  <c r="AA4779" s="1"/>
  <c r="P4779"/>
  <c r="U4779" s="1"/>
  <c r="Z4779" s="1"/>
  <c r="O4779"/>
  <c r="T4779" s="1"/>
  <c r="Y4779" s="1"/>
  <c r="N4779"/>
  <c r="S4779" s="1"/>
  <c r="X4779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7"/>
  <c r="W4777" s="1"/>
  <c r="AB4777" s="1"/>
  <c r="Q4777"/>
  <c r="V4777" s="1"/>
  <c r="P4777"/>
  <c r="U4777" s="1"/>
  <c r="Z4777" s="1"/>
  <c r="O4777"/>
  <c r="T4777" s="1"/>
  <c r="Y4777" s="1"/>
  <c r="N4777"/>
  <c r="R4776"/>
  <c r="W4776" s="1"/>
  <c r="Q4776"/>
  <c r="V4776" s="1"/>
  <c r="AA4776" s="1"/>
  <c r="P4776"/>
  <c r="U4776" s="1"/>
  <c r="Z4776" s="1"/>
  <c r="O4776"/>
  <c r="N4776"/>
  <c r="R4775"/>
  <c r="W4775" s="1"/>
  <c r="AB4775" s="1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71"/>
  <c r="Q4771"/>
  <c r="V4771" s="1"/>
  <c r="AA4771" s="1"/>
  <c r="P4771"/>
  <c r="U4771" s="1"/>
  <c r="Z4771" s="1"/>
  <c r="O4771"/>
  <c r="T4771" s="1"/>
  <c r="Y4771" s="1"/>
  <c r="N4771"/>
  <c r="S4771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AB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X4703" s="1"/>
  <c r="R4702"/>
  <c r="W4702" s="1"/>
  <c r="AB4702" s="1"/>
  <c r="Q4702"/>
  <c r="V4702" s="1"/>
  <c r="AA4702" s="1"/>
  <c r="P4702"/>
  <c r="O4702"/>
  <c r="T4702" s="1"/>
  <c r="Y4702" s="1"/>
  <c r="N4702"/>
  <c r="S4702" s="1"/>
  <c r="X4702" s="1"/>
  <c r="R4701"/>
  <c r="W4701" s="1"/>
  <c r="AB4701" s="1"/>
  <c r="Q4701"/>
  <c r="P4701"/>
  <c r="U4701" s="1"/>
  <c r="Z4701" s="1"/>
  <c r="O4701"/>
  <c r="T4701" s="1"/>
  <c r="Y4701" s="1"/>
  <c r="N4701"/>
  <c r="R4700"/>
  <c r="W4700" s="1"/>
  <c r="Q4700"/>
  <c r="V4700" s="1"/>
  <c r="AA4700" s="1"/>
  <c r="P4700"/>
  <c r="U4700" s="1"/>
  <c r="Z4700" s="1"/>
  <c r="O4700"/>
  <c r="N4700"/>
  <c r="R4699"/>
  <c r="W4699" s="1"/>
  <c r="AB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4619"/>
  <c r="W4619" s="1"/>
  <c r="AB4619" s="1"/>
  <c r="Q4619"/>
  <c r="V4619" s="1"/>
  <c r="AA4619" s="1"/>
  <c r="P4619"/>
  <c r="U4619" s="1"/>
  <c r="Z4619" s="1"/>
  <c r="O4619"/>
  <c r="N4619"/>
  <c r="S4619" s="1"/>
  <c r="X4619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AA4586" s="1"/>
  <c r="P4586"/>
  <c r="O4586"/>
  <c r="N4586"/>
  <c r="S4586" s="1"/>
  <c r="X4586" s="1"/>
  <c r="R4585"/>
  <c r="W4585" s="1"/>
  <c r="AB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S4583" s="1"/>
  <c r="X4583" s="1"/>
  <c r="R4582"/>
  <c r="W4582" s="1"/>
  <c r="AB4582" s="1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O4580"/>
  <c r="T4580" s="1"/>
  <c r="Y4580" s="1"/>
  <c r="N4580"/>
  <c r="R4579"/>
  <c r="W4579" s="1"/>
  <c r="AB4579" s="1"/>
  <c r="Q4579"/>
  <c r="V4579" s="1"/>
  <c r="P4579"/>
  <c r="U4579" s="1"/>
  <c r="Z4579" s="1"/>
  <c r="O4579"/>
  <c r="N4579"/>
  <c r="R4578"/>
  <c r="W4578" s="1"/>
  <c r="Q4578"/>
  <c r="V4578" s="1"/>
  <c r="AA4578" s="1"/>
  <c r="P4578"/>
  <c r="O4578"/>
  <c r="N4578"/>
  <c r="S4578" s="1"/>
  <c r="X4578" s="1"/>
  <c r="R4577"/>
  <c r="W4577" s="1"/>
  <c r="AB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S4575" s="1"/>
  <c r="X4575" s="1"/>
  <c r="R4574"/>
  <c r="Q4574"/>
  <c r="V4574" s="1"/>
  <c r="AA4574" s="1"/>
  <c r="P4574"/>
  <c r="U4574" s="1"/>
  <c r="Z4574" s="1"/>
  <c r="O4574"/>
  <c r="T4574" s="1"/>
  <c r="Y4574" s="1"/>
  <c r="N4574"/>
  <c r="S4574" s="1"/>
  <c r="X4574" s="1"/>
  <c r="R4543"/>
  <c r="W4543" s="1"/>
  <c r="AB4543" s="1"/>
  <c r="Q4543"/>
  <c r="V4543" s="1"/>
  <c r="AA4543" s="1"/>
  <c r="P4543"/>
  <c r="U4543" s="1"/>
  <c r="Z4543" s="1"/>
  <c r="O4543"/>
  <c r="T4543" s="1"/>
  <c r="Y4543" s="1"/>
  <c r="N4543"/>
  <c r="S4543" s="1"/>
  <c r="X4543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3007" l="1"/>
  <c r="Z3014"/>
  <c r="AB3011"/>
  <c r="X3015"/>
  <c r="S3015"/>
  <c r="AB3008"/>
  <c r="AB3009"/>
  <c r="AB3012"/>
  <c r="Z3018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AC3020" s="1"/>
  <c r="Y3011"/>
  <c r="U3012"/>
  <c r="Z3012" s="1"/>
  <c r="X3014"/>
  <c r="V3017"/>
  <c r="AA3017" s="1"/>
  <c r="V3018"/>
  <c r="AA3018" s="1"/>
  <c r="U3019"/>
  <c r="Z3019" s="1"/>
  <c r="W3008"/>
  <c r="AB3016"/>
  <c r="AB3017"/>
  <c r="U3018"/>
  <c r="X3006"/>
  <c r="Z3009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C4687"/>
  <c r="AB4692"/>
  <c r="AA4685"/>
  <c r="Z4686"/>
  <c r="AA4693"/>
  <c r="Y4687"/>
  <c r="X4688"/>
  <c r="AC4688" s="1"/>
  <c r="W4684"/>
  <c r="AB4684" s="1"/>
  <c r="X4680"/>
  <c r="AC4680" s="1"/>
  <c r="X4679"/>
  <c r="AC4679" s="1"/>
  <c r="Y4693"/>
  <c r="W4682"/>
  <c r="AB4682" s="1"/>
  <c r="V4683"/>
  <c r="AA4683" s="1"/>
  <c r="U4684"/>
  <c r="Z4684" s="1"/>
  <c r="T4685"/>
  <c r="Y4685" s="1"/>
  <c r="S4686"/>
  <c r="X4686" s="1"/>
  <c r="AC4686" s="1"/>
  <c r="W4690"/>
  <c r="AB4690" s="1"/>
  <c r="V4691"/>
  <c r="AA4691" s="1"/>
  <c r="U4692"/>
  <c r="Z4692" s="1"/>
  <c r="T4693"/>
  <c r="W4681"/>
  <c r="AB4681" s="1"/>
  <c r="AC4681" s="1"/>
  <c r="V4682"/>
  <c r="AA4682" s="1"/>
  <c r="U4683"/>
  <c r="Z4683" s="1"/>
  <c r="T4684"/>
  <c r="Y4684" s="1"/>
  <c r="S4685"/>
  <c r="X4685" s="1"/>
  <c r="W4689"/>
  <c r="AB4689" s="1"/>
  <c r="AC4689" s="1"/>
  <c r="V4690"/>
  <c r="AA4690" s="1"/>
  <c r="U4691"/>
  <c r="Z4691" s="1"/>
  <c r="T4692"/>
  <c r="Y4692" s="1"/>
  <c r="S4693"/>
  <c r="X4693" s="1"/>
  <c r="AC4693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X819"/>
  <c r="S819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09"/>
  <c r="Z4909" s="1"/>
  <c r="Y4919"/>
  <c r="V3539"/>
  <c r="AA3539" s="1"/>
  <c r="W803"/>
  <c r="AB803" s="1"/>
  <c r="AC803" s="1"/>
  <c r="W804"/>
  <c r="AB804" s="1"/>
  <c r="V805"/>
  <c r="AA805" s="1"/>
  <c r="U806"/>
  <c r="Z806" s="1"/>
  <c r="AC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15"/>
  <c r="S3534"/>
  <c r="X3534" s="1"/>
  <c r="T3541"/>
  <c r="Y3541" s="1"/>
  <c r="AC3541" s="1"/>
  <c r="W3546"/>
  <c r="AB3546" s="1"/>
  <c r="V3547"/>
  <c r="AA3547" s="1"/>
  <c r="U4379"/>
  <c r="Z4379" s="1"/>
  <c r="W4906"/>
  <c r="AB4906" s="1"/>
  <c r="V4916"/>
  <c r="AA4916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AC4382" s="1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08"/>
  <c r="Z4918"/>
  <c r="X4919"/>
  <c r="AA4908"/>
  <c r="Y4918"/>
  <c r="Y4911"/>
  <c r="X4912"/>
  <c r="T4916"/>
  <c r="Y4916" s="1"/>
  <c r="AA4917"/>
  <c r="AB4920"/>
  <c r="Z4907"/>
  <c r="Z4910"/>
  <c r="X4911"/>
  <c r="V4915"/>
  <c r="AA4915" s="1"/>
  <c r="S4916"/>
  <c r="X4916" s="1"/>
  <c r="Z4917"/>
  <c r="AA4906"/>
  <c r="Y4907"/>
  <c r="AB4907"/>
  <c r="U4908"/>
  <c r="Z4908" s="1"/>
  <c r="X4910"/>
  <c r="Y4910"/>
  <c r="V4914"/>
  <c r="AA4914" s="1"/>
  <c r="U4915"/>
  <c r="Z4915" s="1"/>
  <c r="X4917"/>
  <c r="S4918"/>
  <c r="X4918" s="1"/>
  <c r="T4908"/>
  <c r="Y4908" s="1"/>
  <c r="AB4912"/>
  <c r="U4914"/>
  <c r="Z4914" s="1"/>
  <c r="T4915"/>
  <c r="Y4915" s="1"/>
  <c r="Y4906"/>
  <c r="V4907"/>
  <c r="AA4907" s="1"/>
  <c r="S4908"/>
  <c r="X4908" s="1"/>
  <c r="Y4909"/>
  <c r="AA4913"/>
  <c r="AB4914"/>
  <c r="Z4916"/>
  <c r="T4917"/>
  <c r="Y4917" s="1"/>
  <c r="S4906"/>
  <c r="X4906" s="1"/>
  <c r="S4907"/>
  <c r="X4907" s="1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W4910"/>
  <c r="AB4910" s="1"/>
  <c r="V4911"/>
  <c r="AA4911" s="1"/>
  <c r="U4912"/>
  <c r="Z4912" s="1"/>
  <c r="T4913"/>
  <c r="Y4913" s="1"/>
  <c r="S4914"/>
  <c r="X4914" s="1"/>
  <c r="W4918"/>
  <c r="AB4918" s="1"/>
  <c r="V4919"/>
  <c r="AA4919" s="1"/>
  <c r="U4920"/>
  <c r="Z4920" s="1"/>
  <c r="W4909"/>
  <c r="AB4909" s="1"/>
  <c r="V4910"/>
  <c r="AA4910" s="1"/>
  <c r="U4911"/>
  <c r="Z4911" s="1"/>
  <c r="T4912"/>
  <c r="Y4912" s="1"/>
  <c r="S4913"/>
  <c r="X4913" s="1"/>
  <c r="W4917"/>
  <c r="AB4917" s="1"/>
  <c r="V4918"/>
  <c r="AA4918" s="1"/>
  <c r="U4919"/>
  <c r="Z4919" s="1"/>
  <c r="T4920"/>
  <c r="Y4920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68"/>
  <c r="V480"/>
  <c r="AA480" s="1"/>
  <c r="AC480" s="1"/>
  <c r="S552"/>
  <c r="X552" s="1"/>
  <c r="Y561"/>
  <c r="T4837"/>
  <c r="Y4837" s="1"/>
  <c r="U4838"/>
  <c r="Z4838" s="1"/>
  <c r="Z880"/>
  <c r="Y587"/>
  <c r="Y782"/>
  <c r="Y1746"/>
  <c r="Y1896"/>
  <c r="T2881"/>
  <c r="Y2881" s="1"/>
  <c r="AA486"/>
  <c r="T4831"/>
  <c r="Y4831" s="1"/>
  <c r="Y879"/>
  <c r="Y1144"/>
  <c r="Y1325"/>
  <c r="Y1445"/>
  <c r="Y1460"/>
  <c r="Y1761"/>
  <c r="Y1911"/>
  <c r="Y2063"/>
  <c r="Y2441"/>
  <c r="Y2547"/>
  <c r="Y617"/>
  <c r="Y3664"/>
  <c r="Y4177"/>
  <c r="X4886"/>
  <c r="V473"/>
  <c r="AA473" s="1"/>
  <c r="AB4832"/>
  <c r="AB4833"/>
  <c r="Y893"/>
  <c r="AC893" s="1"/>
  <c r="U1295"/>
  <c r="Z1295" s="1"/>
  <c r="S1400"/>
  <c r="X1400" s="1"/>
  <c r="T1415"/>
  <c r="Y1415" s="1"/>
  <c r="T3754"/>
  <c r="Y3754" s="1"/>
  <c r="Y3814"/>
  <c r="S3889"/>
  <c r="X3889" s="1"/>
  <c r="X4901"/>
  <c r="U473"/>
  <c r="Z473" s="1"/>
  <c r="AB548"/>
  <c r="W1481"/>
  <c r="AB1481" s="1"/>
  <c r="S1485"/>
  <c r="X1485" s="1"/>
  <c r="AA4831"/>
  <c r="AA4832"/>
  <c r="AA4833"/>
  <c r="AB4834"/>
  <c r="W880"/>
  <c r="AB880" s="1"/>
  <c r="Y467"/>
  <c r="X1054"/>
  <c r="W4568"/>
  <c r="AB4568" s="1"/>
  <c r="AA547"/>
  <c r="Y1494"/>
  <c r="Z4831"/>
  <c r="Z4832"/>
  <c r="X4836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39"/>
  <c r="AA4839" s="1"/>
  <c r="W4840"/>
  <c r="AB4840" s="1"/>
  <c r="S4831"/>
  <c r="X4831" s="1"/>
  <c r="T4832"/>
  <c r="Y4832" s="1"/>
  <c r="U4833"/>
  <c r="Z4833" s="1"/>
  <c r="V4834"/>
  <c r="AA4834" s="1"/>
  <c r="W4835"/>
  <c r="AB4835" s="1"/>
  <c r="S4839"/>
  <c r="X4839" s="1"/>
  <c r="T4840"/>
  <c r="Y4840" s="1"/>
  <c r="U4841"/>
  <c r="Z4841" s="1"/>
  <c r="V4842"/>
  <c r="AA4842" s="1"/>
  <c r="W4843"/>
  <c r="AB4843" s="1"/>
  <c r="S4832"/>
  <c r="X4832" s="1"/>
  <c r="T4833"/>
  <c r="Y4833" s="1"/>
  <c r="U4834"/>
  <c r="Z4834" s="1"/>
  <c r="V4835"/>
  <c r="AA4835" s="1"/>
  <c r="W4836"/>
  <c r="AB4836" s="1"/>
  <c r="S4840"/>
  <c r="X4840" s="1"/>
  <c r="T4841"/>
  <c r="Y4841" s="1"/>
  <c r="U4842"/>
  <c r="Z4842" s="1"/>
  <c r="V4843"/>
  <c r="AA4843" s="1"/>
  <c r="W4844"/>
  <c r="AB4844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14"/>
  <c r="Y407"/>
  <c r="Y1942"/>
  <c r="Y2789"/>
  <c r="Y3001"/>
  <c r="Y3228"/>
  <c r="X4856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53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59"/>
  <c r="Y3604"/>
  <c r="Y4011"/>
  <c r="Y4132"/>
  <c r="Z4568"/>
  <c r="Y4674"/>
  <c r="X3483"/>
  <c r="AC3483" s="1"/>
  <c r="X3769"/>
  <c r="X4026"/>
  <c r="X4147"/>
  <c r="X3784"/>
  <c r="X4312"/>
  <c r="X4523"/>
  <c r="X4538"/>
  <c r="X4750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14"/>
  <c r="X4948"/>
  <c r="X437"/>
  <c r="X1340"/>
  <c r="X1595"/>
  <c r="X1610"/>
  <c r="X1957"/>
  <c r="X2911"/>
  <c r="X3558"/>
  <c r="X3679"/>
  <c r="X3980"/>
  <c r="X4237"/>
  <c r="X4963"/>
  <c r="X452"/>
  <c r="X647"/>
  <c r="X1626"/>
  <c r="X1656"/>
  <c r="X1821"/>
  <c r="X2365"/>
  <c r="X2896"/>
  <c r="X3076"/>
  <c r="X3106"/>
  <c r="X180"/>
  <c r="X542"/>
  <c r="X2577"/>
  <c r="X4252"/>
  <c r="X4796"/>
  <c r="Z4963"/>
  <c r="AB4948"/>
  <c r="AA4932"/>
  <c r="Z4932"/>
  <c r="Z4735"/>
  <c r="AB4674"/>
  <c r="X4568"/>
  <c r="Y4568"/>
  <c r="Z4553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595"/>
  <c r="AB4592"/>
  <c r="AB4601"/>
  <c r="S4590"/>
  <c r="X4590" s="1"/>
  <c r="AB4593"/>
  <c r="AA4601"/>
  <c r="AA4593"/>
  <c r="AB4594"/>
  <c r="Z4597"/>
  <c r="Y4598"/>
  <c r="AA4602"/>
  <c r="AA4594"/>
  <c r="AA4595"/>
  <c r="Y4596"/>
  <c r="AA4596"/>
  <c r="Z4602"/>
  <c r="Z4603"/>
  <c r="X4589"/>
  <c r="Z4594"/>
  <c r="Z4595"/>
  <c r="X4596"/>
  <c r="T4597"/>
  <c r="Y4597" s="1"/>
  <c r="Y4603"/>
  <c r="Y4595"/>
  <c r="U4596"/>
  <c r="Z4596" s="1"/>
  <c r="S4597"/>
  <c r="X4597" s="1"/>
  <c r="W4600"/>
  <c r="AB4600" s="1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W4589"/>
  <c r="AB4589" s="1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X1256"/>
  <c r="T1255"/>
  <c r="Y1255" s="1"/>
  <c r="AB1268"/>
  <c r="T1262"/>
  <c r="Y1262" s="1"/>
  <c r="W1259"/>
  <c r="AB1259" s="1"/>
  <c r="X5067"/>
  <c r="AC5067" s="1"/>
  <c r="AC5011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271"/>
  <c r="X5271" s="1"/>
  <c r="AB5269"/>
  <c r="AA5269"/>
  <c r="Z5271"/>
  <c r="Y5273"/>
  <c r="AC5273" s="1"/>
  <c r="Y5271"/>
  <c r="AA5271"/>
  <c r="U5269"/>
  <c r="Z5269" s="1"/>
  <c r="T5269"/>
  <c r="Y5269" s="1"/>
  <c r="S5269"/>
  <c r="X5269" s="1"/>
  <c r="Y5260"/>
  <c r="AC5260" s="1"/>
  <c r="Y5242"/>
  <c r="S5242"/>
  <c r="X5242" s="1"/>
  <c r="AB5242"/>
  <c r="T5188"/>
  <c r="Y5188" s="1"/>
  <c r="S5190"/>
  <c r="X5190" s="1"/>
  <c r="S5188"/>
  <c r="X5188" s="1"/>
  <c r="Z5190"/>
  <c r="U5176"/>
  <c r="Z5176" s="1"/>
  <c r="T5178"/>
  <c r="Y5178" s="1"/>
  <c r="U5174"/>
  <c r="Z5174" s="1"/>
  <c r="AC5174" s="1"/>
  <c r="T5176"/>
  <c r="Y5176" s="1"/>
  <c r="S5178"/>
  <c r="X5178" s="1"/>
  <c r="U5172"/>
  <c r="Z5172" s="1"/>
  <c r="AC5172" s="1"/>
  <c r="S5176"/>
  <c r="X5176" s="1"/>
  <c r="AA5180"/>
  <c r="X5186"/>
  <c r="AC5186" s="1"/>
  <c r="U5180"/>
  <c r="Z5180" s="1"/>
  <c r="T5182"/>
  <c r="Y5182" s="1"/>
  <c r="S5184"/>
  <c r="X5184" s="1"/>
  <c r="AC5184" s="1"/>
  <c r="T5180"/>
  <c r="Y5180" s="1"/>
  <c r="S5182"/>
  <c r="X5182" s="1"/>
  <c r="X5280"/>
  <c r="AC5280" s="1"/>
  <c r="S5278"/>
  <c r="X5278" s="1"/>
  <c r="AC5278" s="1"/>
  <c r="X5262"/>
  <c r="AC5262" s="1"/>
  <c r="Z5246"/>
  <c r="AC5246" s="1"/>
  <c r="Z5244"/>
  <c r="Y5244"/>
  <c r="X5244"/>
  <c r="Z5216"/>
  <c r="Y5218"/>
  <c r="X5220"/>
  <c r="AC5220" s="1"/>
  <c r="T5216"/>
  <c r="Y5216" s="1"/>
  <c r="S5218"/>
  <c r="X5218" s="1"/>
  <c r="S5216"/>
  <c r="X5216" s="1"/>
  <c r="Y5214"/>
  <c r="AB5214"/>
  <c r="Z5210"/>
  <c r="Y5210"/>
  <c r="Y5212"/>
  <c r="AB5212"/>
  <c r="AA5212"/>
  <c r="S5210"/>
  <c r="X5210" s="1"/>
  <c r="AB5210"/>
  <c r="AA5210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56"/>
  <c r="Y3533"/>
  <c r="W3533"/>
  <c r="AB3533" s="1"/>
  <c r="AB4769"/>
  <c r="AB4760"/>
  <c r="Y4763"/>
  <c r="Z4763"/>
  <c r="S4764"/>
  <c r="X4764" s="1"/>
  <c r="AA4769"/>
  <c r="AB4757"/>
  <c r="AB4758"/>
  <c r="AB4761"/>
  <c r="Z4767"/>
  <c r="AA4758"/>
  <c r="AB4759"/>
  <c r="AA4761"/>
  <c r="T4762"/>
  <c r="Y4762" s="1"/>
  <c r="Y4768"/>
  <c r="AB4768"/>
  <c r="U4769"/>
  <c r="Z4769" s="1"/>
  <c r="AA4759"/>
  <c r="AA4760"/>
  <c r="Y4761"/>
  <c r="S4762"/>
  <c r="X4762" s="1"/>
  <c r="T4769"/>
  <c r="Y4769" s="1"/>
  <c r="Z4759"/>
  <c r="Z4760"/>
  <c r="X4761"/>
  <c r="W4766"/>
  <c r="AB4766" s="1"/>
  <c r="W4767"/>
  <c r="AB4767" s="1"/>
  <c r="V4768"/>
  <c r="AA4768" s="1"/>
  <c r="S4769"/>
  <c r="X4769" s="1"/>
  <c r="Y4760"/>
  <c r="U4761"/>
  <c r="Z4761" s="1"/>
  <c r="X4763"/>
  <c r="V4766"/>
  <c r="AA4766" s="1"/>
  <c r="V4767"/>
  <c r="AA4767" s="1"/>
  <c r="U4768"/>
  <c r="Z4768" s="1"/>
  <c r="X4756"/>
  <c r="X4755"/>
  <c r="AA4755"/>
  <c r="AA4756"/>
  <c r="Z4757"/>
  <c r="Y4758"/>
  <c r="X4759"/>
  <c r="AB4763"/>
  <c r="AA4764"/>
  <c r="Y4766"/>
  <c r="X4767"/>
  <c r="Z4755"/>
  <c r="Z4756"/>
  <c r="Y4757"/>
  <c r="X4758"/>
  <c r="AB4762"/>
  <c r="AA4763"/>
  <c r="Z4764"/>
  <c r="X4766"/>
  <c r="AB1587"/>
  <c r="Y1598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44"/>
  <c r="AB4745"/>
  <c r="AA4745"/>
  <c r="AA4746"/>
  <c r="AB4753"/>
  <c r="Z4746"/>
  <c r="Z4747"/>
  <c r="Y4747"/>
  <c r="Y4748"/>
  <c r="X4748"/>
  <c r="X4749"/>
  <c r="S4740"/>
  <c r="X4740" s="1"/>
  <c r="X474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AC4754" s="1"/>
  <c r="W4740"/>
  <c r="AB4740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T5169"/>
  <c r="Y5169" s="1"/>
  <c r="AC5169" s="1"/>
  <c r="X5168"/>
  <c r="AC5168" s="1"/>
  <c r="X5132"/>
  <c r="AC5132" s="1"/>
  <c r="Y5131"/>
  <c r="AC5131" s="1"/>
  <c r="X5239"/>
  <c r="Z5237"/>
  <c r="Y5237"/>
  <c r="AA5239"/>
  <c r="S5237"/>
  <c r="X5237" s="1"/>
  <c r="AB5237"/>
  <c r="AA5237"/>
  <c r="AB5235"/>
  <c r="T5235"/>
  <c r="Y5235" s="1"/>
  <c r="AA5235"/>
  <c r="N50" i="17"/>
  <c r="N51" s="1"/>
  <c r="N52" s="1"/>
  <c r="N53" s="1"/>
  <c r="X5257" i="10"/>
  <c r="AC5257" s="1"/>
  <c r="X5275"/>
  <c r="AC5275" s="1"/>
  <c r="X5265"/>
  <c r="AC5265" s="1"/>
  <c r="X5267"/>
  <c r="AC5267" s="1"/>
  <c r="Z5255"/>
  <c r="X5253"/>
  <c r="AC5253" s="1"/>
  <c r="X5229"/>
  <c r="AC5229" s="1"/>
  <c r="Z5227"/>
  <c r="AC5227" s="1"/>
  <c r="Y5225"/>
  <c r="X5225"/>
  <c r="Z5205"/>
  <c r="AC5205" s="1"/>
  <c r="Y5203"/>
  <c r="X5199"/>
  <c r="AC5199" s="1"/>
  <c r="AC5201"/>
  <c r="AA5255"/>
  <c r="AC5251"/>
  <c r="AC5249"/>
  <c r="AA5233"/>
  <c r="AC5233" s="1"/>
  <c r="S5231"/>
  <c r="X5231" s="1"/>
  <c r="AC5231" s="1"/>
  <c r="AC5223"/>
  <c r="S5207"/>
  <c r="X5207" s="1"/>
  <c r="AC5207" s="1"/>
  <c r="S5203"/>
  <c r="X5203" s="1"/>
  <c r="AC5197"/>
  <c r="AC5195"/>
  <c r="AC5193"/>
  <c r="AA4939"/>
  <c r="W4957"/>
  <c r="AB4957" s="1"/>
  <c r="W4958"/>
  <c r="AB4958" s="1"/>
  <c r="AB4965"/>
  <c r="AA4958"/>
  <c r="Z4959"/>
  <c r="AA4966"/>
  <c r="Y4960"/>
  <c r="AC4960" s="1"/>
  <c r="Z4967"/>
  <c r="X4961"/>
  <c r="AC4961" s="1"/>
  <c r="X4954"/>
  <c r="S4953"/>
  <c r="X4953" s="1"/>
  <c r="AB4941"/>
  <c r="AC4941" s="1"/>
  <c r="W4955"/>
  <c r="AB4955" s="1"/>
  <c r="V4956"/>
  <c r="AA4956" s="1"/>
  <c r="U4957"/>
  <c r="Z4957" s="1"/>
  <c r="T4958"/>
  <c r="Y4958" s="1"/>
  <c r="S4959"/>
  <c r="X4959" s="1"/>
  <c r="V4964"/>
  <c r="AA4964" s="1"/>
  <c r="U4965"/>
  <c r="Z4965" s="1"/>
  <c r="T4966"/>
  <c r="Y4966" s="1"/>
  <c r="S4967"/>
  <c r="X4967" s="1"/>
  <c r="S4942"/>
  <c r="X4942" s="1"/>
  <c r="W4953"/>
  <c r="AB4953" s="1"/>
  <c r="W4954"/>
  <c r="AB4954" s="1"/>
  <c r="V4955"/>
  <c r="AA4955" s="1"/>
  <c r="U4956"/>
  <c r="Z4956" s="1"/>
  <c r="T4957"/>
  <c r="Y4957" s="1"/>
  <c r="S4958"/>
  <c r="X4958" s="1"/>
  <c r="W4962"/>
  <c r="AB4962" s="1"/>
  <c r="AC4962" s="1"/>
  <c r="U4964"/>
  <c r="Z4964" s="1"/>
  <c r="T4965"/>
  <c r="Y4965" s="1"/>
  <c r="S4966"/>
  <c r="X4966" s="1"/>
  <c r="Z4940"/>
  <c r="U4943"/>
  <c r="Z4943" s="1"/>
  <c r="X4945"/>
  <c r="Y4946"/>
  <c r="Z4947"/>
  <c r="AC4947" s="1"/>
  <c r="Y4940"/>
  <c r="AB4943"/>
  <c r="X4946"/>
  <c r="AB4951"/>
  <c r="AA4943"/>
  <c r="T4945"/>
  <c r="Y4945" s="1"/>
  <c r="AA4951"/>
  <c r="AB4949"/>
  <c r="AC4949" s="1"/>
  <c r="Z4951"/>
  <c r="AC4952"/>
  <c r="AB4942"/>
  <c r="AA4942"/>
  <c r="W4944"/>
  <c r="AB4944" s="1"/>
  <c r="AC4944" s="1"/>
  <c r="AB4950"/>
  <c r="AA4950"/>
  <c r="Z4939"/>
  <c r="AC4938"/>
  <c r="AA4926"/>
  <c r="AB4934"/>
  <c r="AA4927"/>
  <c r="AB4935"/>
  <c r="Z4927"/>
  <c r="Z4928"/>
  <c r="AA4935"/>
  <c r="AA4936"/>
  <c r="Y4928"/>
  <c r="Y4929"/>
  <c r="Y4930"/>
  <c r="Z4936"/>
  <c r="X4923"/>
  <c r="X4930"/>
  <c r="Y4936"/>
  <c r="S4922"/>
  <c r="X4922" s="1"/>
  <c r="AB4925"/>
  <c r="W4926"/>
  <c r="AB4926" s="1"/>
  <c r="W4927"/>
  <c r="AB4927" s="1"/>
  <c r="V4928"/>
  <c r="AA4928" s="1"/>
  <c r="U4929"/>
  <c r="Z4929" s="1"/>
  <c r="X4931"/>
  <c r="Y4922"/>
  <c r="W4924"/>
  <c r="AB4924" s="1"/>
  <c r="V4925"/>
  <c r="AA4925" s="1"/>
  <c r="U4926"/>
  <c r="Z4926" s="1"/>
  <c r="T4927"/>
  <c r="Y4927" s="1"/>
  <c r="S4928"/>
  <c r="X4928" s="1"/>
  <c r="V4933"/>
  <c r="AA4933" s="1"/>
  <c r="U4934"/>
  <c r="Z4934" s="1"/>
  <c r="T4935"/>
  <c r="Y4935" s="1"/>
  <c r="S4936"/>
  <c r="X4936" s="1"/>
  <c r="W4922"/>
  <c r="AB4922" s="1"/>
  <c r="W4923"/>
  <c r="AB4923" s="1"/>
  <c r="V4924"/>
  <c r="AA4924" s="1"/>
  <c r="U4925"/>
  <c r="Z4925" s="1"/>
  <c r="T4926"/>
  <c r="Y4926" s="1"/>
  <c r="S4927"/>
  <c r="X4927" s="1"/>
  <c r="W4931"/>
  <c r="AB4931" s="1"/>
  <c r="U4933"/>
  <c r="Z4933" s="1"/>
  <c r="T4934"/>
  <c r="Y4934" s="1"/>
  <c r="S4935"/>
  <c r="X4935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086"/>
  <c r="AB5086"/>
  <c r="Z5086"/>
  <c r="Y5086"/>
  <c r="X5086"/>
  <c r="T4987"/>
  <c r="Y4987" s="1"/>
  <c r="S4987"/>
  <c r="X4987" s="1"/>
  <c r="V5017"/>
  <c r="AA5017" s="1"/>
  <c r="AB4999"/>
  <c r="AA4999"/>
  <c r="Z4999"/>
  <c r="Y4999"/>
  <c r="AB5005"/>
  <c r="AA5005"/>
  <c r="Z5005"/>
  <c r="Y5005"/>
  <c r="X5005"/>
  <c r="AB5017"/>
  <c r="U5017"/>
  <c r="Z5017" s="1"/>
  <c r="T5017"/>
  <c r="Y5017" s="1"/>
  <c r="X5017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897"/>
  <c r="AB172"/>
  <c r="X3488"/>
  <c r="X569"/>
  <c r="AC569" s="1"/>
  <c r="AB666"/>
  <c r="Y2388"/>
  <c r="Y3827"/>
  <c r="AB4887"/>
  <c r="Z4896"/>
  <c r="Z4898"/>
  <c r="X173"/>
  <c r="Z546"/>
  <c r="AA1028"/>
  <c r="AB2763"/>
  <c r="X3822"/>
  <c r="S4888"/>
  <c r="X4888" s="1"/>
  <c r="Y4897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84"/>
  <c r="U4889"/>
  <c r="Z4889" s="1"/>
  <c r="X4892"/>
  <c r="X4898"/>
  <c r="X4899"/>
  <c r="AB3494"/>
  <c r="AA3442"/>
  <c r="AA3457"/>
  <c r="Z4883"/>
  <c r="AB4894"/>
  <c r="W4896"/>
  <c r="AB4896" s="1"/>
  <c r="X4900"/>
  <c r="V3449"/>
  <c r="AA3449" s="1"/>
  <c r="AB4890"/>
  <c r="V4895"/>
  <c r="AA4895" s="1"/>
  <c r="V4896"/>
  <c r="AA4896" s="1"/>
  <c r="U4897"/>
  <c r="Z4897" s="1"/>
  <c r="T4898"/>
  <c r="Y4898" s="1"/>
  <c r="T4899"/>
  <c r="Y4899" s="1"/>
  <c r="AB4902"/>
  <c r="W4904"/>
  <c r="AB4904" s="1"/>
  <c r="V171"/>
  <c r="AA171" s="1"/>
  <c r="X4969"/>
  <c r="AB4881"/>
  <c r="AA4889"/>
  <c r="AB4895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79"/>
  <c r="Z4881"/>
  <c r="AA4885"/>
  <c r="Z4890"/>
  <c r="AB4872"/>
  <c r="AB4888"/>
  <c r="AB4865"/>
  <c r="S4880"/>
  <c r="X4880" s="1"/>
  <c r="V4881"/>
  <c r="AA4881" s="1"/>
  <c r="Z4882"/>
  <c r="T4883"/>
  <c r="Y4883" s="1"/>
  <c r="V4884"/>
  <c r="AA4884" s="1"/>
  <c r="X4885"/>
  <c r="AA4888"/>
  <c r="S4877"/>
  <c r="X4877" s="1"/>
  <c r="AC4877" s="1"/>
  <c r="AB4880"/>
  <c r="Y4882"/>
  <c r="S4883"/>
  <c r="X4883" s="1"/>
  <c r="AB4883"/>
  <c r="V4890"/>
  <c r="AA4890" s="1"/>
  <c r="W4893"/>
  <c r="AB4893" s="1"/>
  <c r="V4894"/>
  <c r="AA4894" s="1"/>
  <c r="U4895"/>
  <c r="Z4895" s="1"/>
  <c r="T4896"/>
  <c r="Y4896" s="1"/>
  <c r="S4897"/>
  <c r="X4897" s="1"/>
  <c r="V4902"/>
  <c r="AA4902" s="1"/>
  <c r="U4903"/>
  <c r="Z4903" s="1"/>
  <c r="T4904"/>
  <c r="Y4904" s="1"/>
  <c r="S4905"/>
  <c r="X4905" s="1"/>
  <c r="AC4905" s="1"/>
  <c r="AA4880"/>
  <c r="T4884"/>
  <c r="Y4884" s="1"/>
  <c r="T4887"/>
  <c r="Y4887" s="1"/>
  <c r="AB4889"/>
  <c r="W4892"/>
  <c r="AB4892" s="1"/>
  <c r="V4893"/>
  <c r="AA4893" s="1"/>
  <c r="U4894"/>
  <c r="Z4894" s="1"/>
  <c r="T4895"/>
  <c r="Y4895" s="1"/>
  <c r="S4896"/>
  <c r="X4896" s="1"/>
  <c r="W4900"/>
  <c r="AB4900" s="1"/>
  <c r="U4902"/>
  <c r="Z4902" s="1"/>
  <c r="T4903"/>
  <c r="Y4903" s="1"/>
  <c r="S4904"/>
  <c r="X4904" s="1"/>
  <c r="W4864"/>
  <c r="AB4864" s="1"/>
  <c r="Y4875"/>
  <c r="AC4878"/>
  <c r="AA4865"/>
  <c r="AB4866"/>
  <c r="AA4866"/>
  <c r="AA4867"/>
  <c r="AA4873"/>
  <c r="Z4866"/>
  <c r="Z4867"/>
  <c r="Z4868"/>
  <c r="Y4867"/>
  <c r="Y4868"/>
  <c r="X4862"/>
  <c r="X4868"/>
  <c r="X4869"/>
  <c r="AC4869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W4862"/>
  <c r="AB4862" s="1"/>
  <c r="V4863"/>
  <c r="AA4863" s="1"/>
  <c r="U4864"/>
  <c r="Z4864" s="1"/>
  <c r="T4865"/>
  <c r="Y4865" s="1"/>
  <c r="S4866"/>
  <c r="X4866" s="1"/>
  <c r="W4870"/>
  <c r="AB4870" s="1"/>
  <c r="AC4870" s="1"/>
  <c r="U4872"/>
  <c r="Z4872" s="1"/>
  <c r="T4873"/>
  <c r="Y4873" s="1"/>
  <c r="S4874"/>
  <c r="X4874" s="1"/>
  <c r="S4819"/>
  <c r="X4819" s="1"/>
  <c r="AB4849"/>
  <c r="W4851"/>
  <c r="AB4851" s="1"/>
  <c r="V4852"/>
  <c r="AA4852" s="1"/>
  <c r="U4853"/>
  <c r="Z4853" s="1"/>
  <c r="X4855"/>
  <c r="V4850"/>
  <c r="AA4850" s="1"/>
  <c r="V4851"/>
  <c r="AA4851" s="1"/>
  <c r="U4852"/>
  <c r="Z4852" s="1"/>
  <c r="T4853"/>
  <c r="Y4853" s="1"/>
  <c r="T4854"/>
  <c r="Y4854" s="1"/>
  <c r="S4847"/>
  <c r="X4847" s="1"/>
  <c r="AB4850"/>
  <c r="U4851"/>
  <c r="Z4851" s="1"/>
  <c r="T4852"/>
  <c r="Y4852" s="1"/>
  <c r="S4853"/>
  <c r="X4853" s="1"/>
  <c r="S4854"/>
  <c r="X4854" s="1"/>
  <c r="Y4847"/>
  <c r="X4848"/>
  <c r="AA482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Z4822"/>
  <c r="AA4824"/>
  <c r="Z4825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Z4817"/>
  <c r="Y4823"/>
  <c r="AB4823"/>
  <c r="X4827"/>
  <c r="Y4818"/>
  <c r="T4824"/>
  <c r="Y4824" s="1"/>
  <c r="S4825"/>
  <c r="X4825" s="1"/>
  <c r="W4828"/>
  <c r="AB4828" s="1"/>
  <c r="W4829"/>
  <c r="AB4829" s="1"/>
  <c r="V4830"/>
  <c r="AA4830" s="1"/>
  <c r="S4817"/>
  <c r="X4817" s="1"/>
  <c r="W4820"/>
  <c r="AB4820" s="1"/>
  <c r="W4821"/>
  <c r="AB4821" s="1"/>
  <c r="V4822"/>
  <c r="AA4822" s="1"/>
  <c r="U4823"/>
  <c r="Z4823" s="1"/>
  <c r="S4824"/>
  <c r="X4824" s="1"/>
  <c r="V4829"/>
  <c r="AA4829" s="1"/>
  <c r="U4830"/>
  <c r="Z4830" s="1"/>
  <c r="Y4808"/>
  <c r="Y4809"/>
  <c r="Z4814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Y481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AB4812"/>
  <c r="W4814"/>
  <c r="AB4814" s="1"/>
  <c r="S4802"/>
  <c r="X4802" s="1"/>
  <c r="AB4805"/>
  <c r="U4806"/>
  <c r="Z4806" s="1"/>
  <c r="T4807"/>
  <c r="Y4807" s="1"/>
  <c r="S4808"/>
  <c r="X4808" s="1"/>
  <c r="S4809"/>
  <c r="X4809" s="1"/>
  <c r="V4813"/>
  <c r="AA4813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38"/>
  <c r="AC4845"/>
  <c r="S4726"/>
  <c r="X4726" s="1"/>
  <c r="Y4739"/>
  <c r="AB4729"/>
  <c r="V4731"/>
  <c r="AA4731" s="1"/>
  <c r="U4732"/>
  <c r="Z4732" s="1"/>
  <c r="X4734"/>
  <c r="V4730"/>
  <c r="AA4730" s="1"/>
  <c r="U4731"/>
  <c r="Z4731" s="1"/>
  <c r="T4732"/>
  <c r="Y4732" s="1"/>
  <c r="T4733"/>
  <c r="Y4733" s="1"/>
  <c r="AB4736"/>
  <c r="W4737"/>
  <c r="AB4737" s="1"/>
  <c r="AB4730"/>
  <c r="T4731"/>
  <c r="Y4731" s="1"/>
  <c r="S4732"/>
  <c r="X4732" s="1"/>
  <c r="S4733"/>
  <c r="X4733" s="1"/>
  <c r="V4737"/>
  <c r="AA4737" s="1"/>
  <c r="Y4726"/>
  <c r="X4727"/>
  <c r="W4728"/>
  <c r="AB4728" s="1"/>
  <c r="V4729"/>
  <c r="AA4729" s="1"/>
  <c r="U4730"/>
  <c r="Z4730" s="1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W4715"/>
  <c r="AB4715" s="1"/>
  <c r="V4716"/>
  <c r="AA4716" s="1"/>
  <c r="U4717"/>
  <c r="Z4717" s="1"/>
  <c r="X4719"/>
  <c r="V4715"/>
  <c r="AA4715" s="1"/>
  <c r="U4716"/>
  <c r="Z4716" s="1"/>
  <c r="T4717"/>
  <c r="Y4717" s="1"/>
  <c r="T4718"/>
  <c r="Y4718" s="1"/>
  <c r="W4722"/>
  <c r="AB4722" s="1"/>
  <c r="S4711"/>
  <c r="X4711" s="1"/>
  <c r="AB4714"/>
  <c r="S4718"/>
  <c r="X4718" s="1"/>
  <c r="U4724"/>
  <c r="Z4724" s="1"/>
  <c r="Z4677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Y4678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B4667"/>
  <c r="W4669"/>
  <c r="AB4669" s="1"/>
  <c r="V4670"/>
  <c r="AA4670" s="1"/>
  <c r="U4671"/>
  <c r="Z4671" s="1"/>
  <c r="X4673"/>
  <c r="V4668"/>
  <c r="AA4668" s="1"/>
  <c r="V4669"/>
  <c r="AA4669" s="1"/>
  <c r="U4670"/>
  <c r="Z4670" s="1"/>
  <c r="T4671"/>
  <c r="Y4671" s="1"/>
  <c r="T4672"/>
  <c r="Y4672" s="1"/>
  <c r="AB4675"/>
  <c r="W4676"/>
  <c r="AB4676" s="1"/>
  <c r="S4665"/>
  <c r="X4665" s="1"/>
  <c r="AB4668"/>
  <c r="U4669"/>
  <c r="Z4669" s="1"/>
  <c r="T4670"/>
  <c r="Y4670" s="1"/>
  <c r="S4671"/>
  <c r="X4671" s="1"/>
  <c r="S4672"/>
  <c r="X4672" s="1"/>
  <c r="V4676"/>
  <c r="AA4676" s="1"/>
  <c r="V4677"/>
  <c r="AA4677" s="1"/>
  <c r="U4678"/>
  <c r="Z4678" s="1"/>
  <c r="Z4623"/>
  <c r="S4626"/>
  <c r="X4626" s="1"/>
  <c r="Z4662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Z4624"/>
  <c r="V4631"/>
  <c r="AA4631" s="1"/>
  <c r="U4632"/>
  <c r="Z4632" s="1"/>
  <c r="Y4663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Y4620"/>
  <c r="X4621"/>
  <c r="Y4624"/>
  <c r="U4631"/>
  <c r="Z4631" s="1"/>
  <c r="T4632"/>
  <c r="Y4632" s="1"/>
  <c r="T4633"/>
  <c r="Y4633" s="1"/>
  <c r="W4654"/>
  <c r="AB4654" s="1"/>
  <c r="V4655"/>
  <c r="AA4655" s="1"/>
  <c r="U4656"/>
  <c r="Z4656" s="1"/>
  <c r="X4658"/>
  <c r="W4621"/>
  <c r="AB4621" s="1"/>
  <c r="W4622"/>
  <c r="AB4622" s="1"/>
  <c r="Y4625"/>
  <c r="AB4630"/>
  <c r="T4631"/>
  <c r="Y4631" s="1"/>
  <c r="S4632"/>
  <c r="X4632" s="1"/>
  <c r="S4633"/>
  <c r="X4633" s="1"/>
  <c r="V4654"/>
  <c r="AA4654" s="1"/>
  <c r="U4655"/>
  <c r="Z4655" s="1"/>
  <c r="T4656"/>
  <c r="Y4656" s="1"/>
  <c r="T4657"/>
  <c r="Y4657" s="1"/>
  <c r="AB4660"/>
  <c r="W4661"/>
  <c r="AB4661" s="1"/>
  <c r="V4622"/>
  <c r="AA4622" s="1"/>
  <c r="V4623"/>
  <c r="AA4623" s="1"/>
  <c r="X4625"/>
  <c r="AA4630"/>
  <c r="S4650"/>
  <c r="X4650" s="1"/>
  <c r="AB4653"/>
  <c r="S4656"/>
  <c r="X4656" s="1"/>
  <c r="S4657"/>
  <c r="X4657" s="1"/>
  <c r="V4661"/>
  <c r="AA4661" s="1"/>
  <c r="U4663"/>
  <c r="Z4663" s="1"/>
  <c r="V4621"/>
  <c r="AA4621" s="1"/>
  <c r="U4622"/>
  <c r="Z4622" s="1"/>
  <c r="T4623"/>
  <c r="Y4623" s="1"/>
  <c r="AB4623"/>
  <c r="S4624"/>
  <c r="X4624" s="1"/>
  <c r="AA4624"/>
  <c r="Z4625"/>
  <c r="Y4626"/>
  <c r="X4627"/>
  <c r="W4628"/>
  <c r="AB4628" s="1"/>
  <c r="U4630"/>
  <c r="Z4630" s="1"/>
  <c r="AB4631"/>
  <c r="AB4607"/>
  <c r="U4611"/>
  <c r="Z4611" s="1"/>
  <c r="V4620"/>
  <c r="AA4620" s="1"/>
  <c r="U4621"/>
  <c r="Z4621" s="1"/>
  <c r="T4622"/>
  <c r="Y4622" s="1"/>
  <c r="S4623"/>
  <c r="X4623" s="1"/>
  <c r="W4627"/>
  <c r="AB4627" s="1"/>
  <c r="V4628"/>
  <c r="AA4628" s="1"/>
  <c r="T4630"/>
  <c r="Y4630" s="1"/>
  <c r="S4631"/>
  <c r="X4631" s="1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U4610"/>
  <c r="Z4610" s="1"/>
  <c r="T4611"/>
  <c r="Y4611" s="1"/>
  <c r="T4612"/>
  <c r="Y4612" s="1"/>
  <c r="AB4615"/>
  <c r="U4620"/>
  <c r="Z4620" s="1"/>
  <c r="T4621"/>
  <c r="Y4621" s="1"/>
  <c r="S4622"/>
  <c r="X4622" s="1"/>
  <c r="W4626"/>
  <c r="AB4626" s="1"/>
  <c r="V4627"/>
  <c r="AA4627" s="1"/>
  <c r="U4628"/>
  <c r="Z4628" s="1"/>
  <c r="S4630"/>
  <c r="X4630" s="1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S4605"/>
  <c r="X4605" s="1"/>
  <c r="AB4608"/>
  <c r="U4609"/>
  <c r="Z4609" s="1"/>
  <c r="T4610"/>
  <c r="Y4610" s="1"/>
  <c r="S4611"/>
  <c r="X4611" s="1"/>
  <c r="S4612"/>
  <c r="X4612" s="1"/>
  <c r="AA4608"/>
  <c r="AB4609"/>
  <c r="S4613"/>
  <c r="X4613" s="1"/>
  <c r="AA4609"/>
  <c r="AA4610"/>
  <c r="AA4616"/>
  <c r="Y4605"/>
  <c r="X4606"/>
  <c r="Z4647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AC4618" s="1"/>
  <c r="Y4648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AB4637"/>
  <c r="AB4639"/>
  <c r="AA4640"/>
  <c r="Z4641"/>
  <c r="X4643"/>
  <c r="AA4638"/>
  <c r="AA4639"/>
  <c r="Z4640"/>
  <c r="Y4641"/>
  <c r="Y4642"/>
  <c r="AB4645"/>
  <c r="X4635"/>
  <c r="AB4638"/>
  <c r="Z4639"/>
  <c r="Y4640"/>
  <c r="X4641"/>
  <c r="X4642"/>
  <c r="AA4646"/>
  <c r="Z4571"/>
  <c r="AB4636"/>
  <c r="AA4637"/>
  <c r="Z4638"/>
  <c r="Y4639"/>
  <c r="X4640"/>
  <c r="AB4644"/>
  <c r="AA4645"/>
  <c r="Z4646"/>
  <c r="Y4647"/>
  <c r="X4648"/>
  <c r="Y4572"/>
  <c r="AB4635"/>
  <c r="AA4636"/>
  <c r="Z4637"/>
  <c r="Y4638"/>
  <c r="X4639"/>
  <c r="AB4643"/>
  <c r="AA4644"/>
  <c r="Z4645"/>
  <c r="Y4646"/>
  <c r="X4647"/>
  <c r="AB4561"/>
  <c r="AB4563"/>
  <c r="AA4564"/>
  <c r="Z4565"/>
  <c r="X4567"/>
  <c r="AA4562"/>
  <c r="AA4563"/>
  <c r="Z4564"/>
  <c r="Y4565"/>
  <c r="Y4566"/>
  <c r="AB4569"/>
  <c r="AB4570"/>
  <c r="AB4571"/>
  <c r="AA4572"/>
  <c r="X4559"/>
  <c r="AB4562"/>
  <c r="Z4563"/>
  <c r="Y4564"/>
  <c r="X4565"/>
  <c r="X4566"/>
  <c r="AA4570"/>
  <c r="AA4571"/>
  <c r="Z4572"/>
  <c r="AA4559"/>
  <c r="Z4560"/>
  <c r="Y4561"/>
  <c r="X4562"/>
  <c r="AB4566"/>
  <c r="AA4567"/>
  <c r="Y4569"/>
  <c r="X4570"/>
  <c r="Z4556"/>
  <c r="AB4560"/>
  <c r="AA4561"/>
  <c r="Z4562"/>
  <c r="Y4563"/>
  <c r="X4564"/>
  <c r="AA4569"/>
  <c r="Z4570"/>
  <c r="Y4571"/>
  <c r="X4572"/>
  <c r="Y4557"/>
  <c r="AB4559"/>
  <c r="AA4560"/>
  <c r="Z4561"/>
  <c r="Y4562"/>
  <c r="X4563"/>
  <c r="AB4567"/>
  <c r="Z4569"/>
  <c r="Y4570"/>
  <c r="X4571"/>
  <c r="AB4546"/>
  <c r="W4548"/>
  <c r="AB4548" s="1"/>
  <c r="V4549"/>
  <c r="AA4549" s="1"/>
  <c r="U4550"/>
  <c r="Z4550" s="1"/>
  <c r="X4552"/>
  <c r="V4547"/>
  <c r="AA4547" s="1"/>
  <c r="V4548"/>
  <c r="AA4548" s="1"/>
  <c r="U4549"/>
  <c r="Z4549" s="1"/>
  <c r="T4550"/>
  <c r="Y4550" s="1"/>
  <c r="T4551"/>
  <c r="Y4551" s="1"/>
  <c r="AB4554"/>
  <c r="W4555"/>
  <c r="AB4555" s="1"/>
  <c r="W4556"/>
  <c r="AB4556" s="1"/>
  <c r="S4544"/>
  <c r="X4544" s="1"/>
  <c r="AB4547"/>
  <c r="U4548"/>
  <c r="Z4548" s="1"/>
  <c r="T4549"/>
  <c r="Y4549" s="1"/>
  <c r="S4550"/>
  <c r="X4550" s="1"/>
  <c r="S4551"/>
  <c r="X4551" s="1"/>
  <c r="V4555"/>
  <c r="AA4555" s="1"/>
  <c r="V4556"/>
  <c r="AA4556" s="1"/>
  <c r="U4557"/>
  <c r="Z4557" s="1"/>
  <c r="Z4450"/>
  <c r="W4545"/>
  <c r="AB4545" s="1"/>
  <c r="V4546"/>
  <c r="AA4546" s="1"/>
  <c r="U4547"/>
  <c r="Z4547" s="1"/>
  <c r="T4548"/>
  <c r="Y4548" s="1"/>
  <c r="S4549"/>
  <c r="X4549" s="1"/>
  <c r="V4554"/>
  <c r="AA4554" s="1"/>
  <c r="U4555"/>
  <c r="Z4555" s="1"/>
  <c r="T4556"/>
  <c r="Y4556" s="1"/>
  <c r="S4557"/>
  <c r="X4557" s="1"/>
  <c r="Y4451"/>
  <c r="W4544"/>
  <c r="AB4544" s="1"/>
  <c r="V4545"/>
  <c r="AA4545" s="1"/>
  <c r="U4546"/>
  <c r="Z4546" s="1"/>
  <c r="T4547"/>
  <c r="Y4547" s="1"/>
  <c r="S4548"/>
  <c r="X4548" s="1"/>
  <c r="W4552"/>
  <c r="AB4552" s="1"/>
  <c r="U4554"/>
  <c r="Z4554" s="1"/>
  <c r="T4555"/>
  <c r="Y4555" s="1"/>
  <c r="S4556"/>
  <c r="X4556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58"/>
  <c r="X4558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49"/>
  <c r="AB4649" s="1"/>
  <c r="V4649"/>
  <c r="AA4649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04"/>
  <c r="AA4604" s="1"/>
  <c r="W4604"/>
  <c r="AB4604" s="1"/>
  <c r="X4604"/>
  <c r="Y4604"/>
  <c r="Z4604"/>
  <c r="Y4664"/>
  <c r="X4664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162"/>
  <c r="Y5162" s="1"/>
  <c r="AC1164"/>
  <c r="X5162"/>
  <c r="AB5166"/>
  <c r="AB5167"/>
  <c r="AC5167" s="1"/>
  <c r="AC5164"/>
  <c r="AC5165"/>
  <c r="AC5163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34"/>
  <c r="AC4634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161"/>
  <c r="AC5161" s="1"/>
  <c r="S2026"/>
  <c r="X2026" s="1"/>
  <c r="Y2025"/>
  <c r="Y5157"/>
  <c r="AC5157" s="1"/>
  <c r="AC5160"/>
  <c r="AC5159"/>
  <c r="AC5158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155"/>
  <c r="AC5156"/>
  <c r="Y5154"/>
  <c r="AC5154" s="1"/>
  <c r="Y5150"/>
  <c r="AC5150" s="1"/>
  <c r="Y5151"/>
  <c r="AC5151" s="1"/>
  <c r="Y5152"/>
  <c r="AC5152" s="1"/>
  <c r="Y5153"/>
  <c r="AC5153" s="1"/>
  <c r="AC5148"/>
  <c r="AC5149"/>
  <c r="Y5147"/>
  <c r="AC5147" s="1"/>
  <c r="AC5146"/>
  <c r="Y5145"/>
  <c r="X5145"/>
  <c r="Y5144"/>
  <c r="AC5144" s="1"/>
  <c r="AC5142"/>
  <c r="AC5143"/>
  <c r="Y5141"/>
  <c r="X5141"/>
  <c r="AC5139"/>
  <c r="AC5140"/>
  <c r="AC5138"/>
  <c r="X5137"/>
  <c r="AC5137" s="1"/>
  <c r="Y5135"/>
  <c r="Y5136"/>
  <c r="X5135"/>
  <c r="X5136"/>
  <c r="AC5134"/>
  <c r="S5133"/>
  <c r="X5133" s="1"/>
  <c r="AC5133" s="1"/>
  <c r="AA5127"/>
  <c r="AB5125"/>
  <c r="AA5124"/>
  <c r="AB5121"/>
  <c r="AA5120"/>
  <c r="AA5116"/>
  <c r="AB5112"/>
  <c r="AB5108"/>
  <c r="AA5107"/>
  <c r="AB5100"/>
  <c r="AA5099"/>
  <c r="AB5093"/>
  <c r="AA5092"/>
  <c r="AB5127"/>
  <c r="V5125"/>
  <c r="AA5125" s="1"/>
  <c r="AB5124"/>
  <c r="AB5120"/>
  <c r="AA5119"/>
  <c r="AB5116"/>
  <c r="AA5115"/>
  <c r="AA5111"/>
  <c r="AB5107"/>
  <c r="AA5106"/>
  <c r="AB5099"/>
  <c r="AA5098"/>
  <c r="AB5092"/>
  <c r="AA5091"/>
  <c r="AA5126"/>
  <c r="AB5119"/>
  <c r="AB5115"/>
  <c r="AA5114"/>
  <c r="AB5111"/>
  <c r="AA5110"/>
  <c r="AB5106"/>
  <c r="AA5105"/>
  <c r="AB5098"/>
  <c r="AA5097"/>
  <c r="AB5091"/>
  <c r="AA5090"/>
  <c r="AA5121"/>
  <c r="AA5100"/>
  <c r="AB5094"/>
  <c r="AA5130"/>
  <c r="AB5126"/>
  <c r="AA5123"/>
  <c r="AA5118"/>
  <c r="AB5114"/>
  <c r="AA5113"/>
  <c r="AB5110"/>
  <c r="AB5105"/>
  <c r="AA5104"/>
  <c r="AB5097"/>
  <c r="AB5090"/>
  <c r="AA5089"/>
  <c r="AB5130"/>
  <c r="AA5129"/>
  <c r="AB5123"/>
  <c r="AB5118"/>
  <c r="AB5113"/>
  <c r="AA5109"/>
  <c r="AB5104"/>
  <c r="AA5103"/>
  <c r="AA5096"/>
  <c r="AB5089"/>
  <c r="AA5112"/>
  <c r="AA5108"/>
  <c r="AB5101"/>
  <c r="AA5093"/>
  <c r="AB5129"/>
  <c r="AA5128"/>
  <c r="AA5122"/>
  <c r="AA5117"/>
  <c r="AB5109"/>
  <c r="AB5103"/>
  <c r="AA5102"/>
  <c r="AB5096"/>
  <c r="AA5095"/>
  <c r="AB5128"/>
  <c r="AB5122"/>
  <c r="AB5117"/>
  <c r="AB5102"/>
  <c r="AA5101"/>
  <c r="AB5095"/>
  <c r="AA5094"/>
  <c r="X5130"/>
  <c r="X5129"/>
  <c r="X5128"/>
  <c r="X5127"/>
  <c r="X5126"/>
  <c r="X5125"/>
  <c r="X5124"/>
  <c r="X5123"/>
  <c r="X5122"/>
  <c r="X5121"/>
  <c r="X5120"/>
  <c r="X5119"/>
  <c r="X5118"/>
  <c r="X5117"/>
  <c r="X5116"/>
  <c r="X5115"/>
  <c r="X5114"/>
  <c r="X5113"/>
  <c r="X5112"/>
  <c r="X5111"/>
  <c r="X5110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Y5130"/>
  <c r="Y5129"/>
  <c r="Y5128"/>
  <c r="Y5127"/>
  <c r="Y5126"/>
  <c r="Y5125"/>
  <c r="Y5124"/>
  <c r="Y5123"/>
  <c r="Y5122"/>
  <c r="Y5121"/>
  <c r="Y5120"/>
  <c r="Y5119"/>
  <c r="Y5118"/>
  <c r="Y5117"/>
  <c r="Y5116"/>
  <c r="Y5115"/>
  <c r="Y5114"/>
  <c r="Y5113"/>
  <c r="Y5112"/>
  <c r="Y5111"/>
  <c r="Y5110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Z5130"/>
  <c r="Z5129"/>
  <c r="Z5128"/>
  <c r="Z5127"/>
  <c r="Z5126"/>
  <c r="Z5125"/>
  <c r="Z5124"/>
  <c r="Z5123"/>
  <c r="Z5122"/>
  <c r="Z5121"/>
  <c r="Z5120"/>
  <c r="Z5119"/>
  <c r="Z5118"/>
  <c r="Z5117"/>
  <c r="Z5116"/>
  <c r="Z5115"/>
  <c r="Z5114"/>
  <c r="Z5113"/>
  <c r="Z5112"/>
  <c r="Z5111"/>
  <c r="Z5110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AB5088"/>
  <c r="S5088"/>
  <c r="X5088" s="1"/>
  <c r="X4999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10"/>
  <c r="Z4725"/>
  <c r="Y4710"/>
  <c r="Y4725"/>
  <c r="S4710"/>
  <c r="X4710" s="1"/>
  <c r="S4725"/>
  <c r="X4725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79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78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03"/>
  <c r="AC4703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78"/>
  <c r="T4619"/>
  <c r="Y4619" s="1"/>
  <c r="AC4619" s="1"/>
  <c r="X4696"/>
  <c r="Y4786"/>
  <c r="Y4787"/>
  <c r="X4788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695"/>
  <c r="X4695" s="1"/>
  <c r="V4701"/>
  <c r="AA4701" s="1"/>
  <c r="U4702"/>
  <c r="Z4702" s="1"/>
  <c r="AC4702" s="1"/>
  <c r="S4772"/>
  <c r="X4772" s="1"/>
  <c r="U4788"/>
  <c r="Z4788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79"/>
  <c r="AB4776"/>
  <c r="T4789"/>
  <c r="Y4789" s="1"/>
  <c r="S4790"/>
  <c r="X4790" s="1"/>
  <c r="V4792"/>
  <c r="AA4792" s="1"/>
  <c r="U4793"/>
  <c r="Z4793" s="1"/>
  <c r="U4861"/>
  <c r="Z4861" s="1"/>
  <c r="AC4861" s="1"/>
  <c r="U5055"/>
  <c r="Z5055" s="1"/>
  <c r="AC5055" s="1"/>
  <c r="U5073"/>
  <c r="Z5073" s="1"/>
  <c r="AC5073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80"/>
  <c r="AA4777"/>
  <c r="AB4790"/>
  <c r="AA4791"/>
  <c r="U4792"/>
  <c r="Z4792" s="1"/>
  <c r="T4793"/>
  <c r="Y4793" s="1"/>
  <c r="S4794"/>
  <c r="X4794" s="1"/>
  <c r="AC4794" s="1"/>
  <c r="T4816"/>
  <c r="Y4816" s="1"/>
  <c r="T4969"/>
  <c r="Y4969" s="1"/>
  <c r="T5024"/>
  <c r="Y5024" s="1"/>
  <c r="AC5024" s="1"/>
  <c r="T5030"/>
  <c r="Y5030" s="1"/>
  <c r="T5043"/>
  <c r="Y5043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00"/>
  <c r="S4704"/>
  <c r="X4704" s="1"/>
  <c r="X4771"/>
  <c r="AA4786"/>
  <c r="AA4787"/>
  <c r="U4800"/>
  <c r="Z4800" s="1"/>
  <c r="S4801"/>
  <c r="X4801" s="1"/>
  <c r="AC4801" s="1"/>
  <c r="S4816"/>
  <c r="X4816" s="1"/>
  <c r="S5030"/>
  <c r="X5030" s="1"/>
  <c r="S5043"/>
  <c r="X5043" s="1"/>
  <c r="AC5079"/>
  <c r="AC5061"/>
  <c r="AC5049"/>
  <c r="AC5036"/>
  <c r="AC4993"/>
  <c r="AC4981"/>
  <c r="AC4975"/>
  <c r="AC4891"/>
  <c r="AC4876"/>
  <c r="AC4846"/>
  <c r="AC4795"/>
  <c r="S4786"/>
  <c r="X4786" s="1"/>
  <c r="S4787"/>
  <c r="X4787" s="1"/>
  <c r="W4791"/>
  <c r="AB4791" s="1"/>
  <c r="T4792"/>
  <c r="Y4792" s="1"/>
  <c r="S4793"/>
  <c r="X4793" s="1"/>
  <c r="W4797"/>
  <c r="AB4797" s="1"/>
  <c r="V4798"/>
  <c r="AA4798" s="1"/>
  <c r="U4799"/>
  <c r="Z4799" s="1"/>
  <c r="T4800"/>
  <c r="Y4800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AC4785" s="1"/>
  <c r="W4771"/>
  <c r="AB4771" s="1"/>
  <c r="W4772"/>
  <c r="AB4772" s="1"/>
  <c r="V4773"/>
  <c r="AA4773" s="1"/>
  <c r="U4774"/>
  <c r="Z4774" s="1"/>
  <c r="T4775"/>
  <c r="Y4775" s="1"/>
  <c r="S4776"/>
  <c r="X4776" s="1"/>
  <c r="W4780"/>
  <c r="AB4780" s="1"/>
  <c r="AC4780" s="1"/>
  <c r="U4782"/>
  <c r="Z4782" s="1"/>
  <c r="T4783"/>
  <c r="Y4783" s="1"/>
  <c r="S4784"/>
  <c r="X4784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AC4581"/>
  <c r="AC4582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W4574"/>
  <c r="AB4574" s="1"/>
  <c r="W4575"/>
  <c r="AB4575" s="1"/>
  <c r="AC4575" s="1"/>
  <c r="V4576"/>
  <c r="AA4576" s="1"/>
  <c r="U4577"/>
  <c r="Z4577" s="1"/>
  <c r="T4578"/>
  <c r="Y4578" s="1"/>
  <c r="S4579"/>
  <c r="X4579" s="1"/>
  <c r="W4583"/>
  <c r="AB4583" s="1"/>
  <c r="AC4583" s="1"/>
  <c r="U4585"/>
  <c r="Z4585" s="1"/>
  <c r="T4586"/>
  <c r="Y4586" s="1"/>
  <c r="S4587"/>
  <c r="X4587" s="1"/>
  <c r="AC4543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014" l="1"/>
  <c r="AC3011"/>
  <c r="AC3012"/>
  <c r="AC3016"/>
  <c r="AC3013"/>
  <c r="AC3008"/>
  <c r="AC3019"/>
  <c r="AC3015"/>
  <c r="AD3015" s="1"/>
  <c r="AC3006"/>
  <c r="AC3007"/>
  <c r="AC3009"/>
  <c r="AC817"/>
  <c r="AC827"/>
  <c r="AC812"/>
  <c r="AD812" s="1"/>
  <c r="AC3010"/>
  <c r="AC3018"/>
  <c r="AC3542"/>
  <c r="AC3017"/>
  <c r="AC4691"/>
  <c r="AD4691" s="1"/>
  <c r="AD4687"/>
  <c r="AC4692"/>
  <c r="AD4692" s="1"/>
  <c r="AC4682"/>
  <c r="AC4684"/>
  <c r="AD4681"/>
  <c r="AD4689"/>
  <c r="AD4693"/>
  <c r="AD4682"/>
  <c r="AD4680"/>
  <c r="AD4684"/>
  <c r="AD4686"/>
  <c r="AD4688"/>
  <c r="AC809"/>
  <c r="AC4683"/>
  <c r="AD4683" s="1"/>
  <c r="AC4690"/>
  <c r="AD4690" s="1"/>
  <c r="AC4685"/>
  <c r="AD4685" s="1"/>
  <c r="AC822"/>
  <c r="AD822" s="1"/>
  <c r="AC832"/>
  <c r="AC830"/>
  <c r="AC829"/>
  <c r="AC825"/>
  <c r="AC826"/>
  <c r="AC821"/>
  <c r="AC823"/>
  <c r="AC828"/>
  <c r="AC818"/>
  <c r="AC819"/>
  <c r="AC816"/>
  <c r="AD816" s="1"/>
  <c r="AC805"/>
  <c r="AD805" s="1"/>
  <c r="AC831"/>
  <c r="AD831" s="1"/>
  <c r="AC824"/>
  <c r="AC820"/>
  <c r="AC804"/>
  <c r="AC3543"/>
  <c r="AD806"/>
  <c r="AC3544"/>
  <c r="AC807"/>
  <c r="AD807" s="1"/>
  <c r="AC3545"/>
  <c r="AC813"/>
  <c r="AD813" s="1"/>
  <c r="AC814"/>
  <c r="AD814" s="1"/>
  <c r="AC3547"/>
  <c r="AD811"/>
  <c r="AD810"/>
  <c r="AC815"/>
  <c r="AD815" s="1"/>
  <c r="AD804"/>
  <c r="AD817"/>
  <c r="AC808"/>
  <c r="AD808" s="1"/>
  <c r="AC4379"/>
  <c r="AD809"/>
  <c r="AC4913"/>
  <c r="AC3534"/>
  <c r="AC2831"/>
  <c r="AC1554"/>
  <c r="AC4916"/>
  <c r="AC3535"/>
  <c r="AC4380"/>
  <c r="AC3536"/>
  <c r="AC3539"/>
  <c r="AC4906"/>
  <c r="AC4908"/>
  <c r="AD4908" s="1"/>
  <c r="AC3537"/>
  <c r="AC4920"/>
  <c r="AC4909"/>
  <c r="AC3538"/>
  <c r="AC4381"/>
  <c r="AC3546"/>
  <c r="AC4917"/>
  <c r="AD4917" s="1"/>
  <c r="AC4915"/>
  <c r="AD4915" s="1"/>
  <c r="AC879"/>
  <c r="AC4907"/>
  <c r="AC4910"/>
  <c r="AD4910" s="1"/>
  <c r="AC4911"/>
  <c r="AD4911" s="1"/>
  <c r="AC4912"/>
  <c r="AC4914"/>
  <c r="AD4914" s="1"/>
  <c r="AC4918"/>
  <c r="AD4918" s="1"/>
  <c r="AC4919"/>
  <c r="AD4919" s="1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67"/>
  <c r="AC479"/>
  <c r="AC3436"/>
  <c r="AC323"/>
  <c r="AC175"/>
  <c r="AC891"/>
  <c r="AC3841"/>
  <c r="AD3841" s="1"/>
  <c r="AC2606"/>
  <c r="AC4831"/>
  <c r="AC1145"/>
  <c r="AD1145" s="1"/>
  <c r="AC1899"/>
  <c r="AC2187"/>
  <c r="AC2743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40"/>
  <c r="AC892"/>
  <c r="AC3848"/>
  <c r="AD3848" s="1"/>
  <c r="AC3840"/>
  <c r="AD3840" s="1"/>
  <c r="AC1489"/>
  <c r="AC887"/>
  <c r="AC884"/>
  <c r="AC889"/>
  <c r="AC483"/>
  <c r="AC890"/>
  <c r="AC880"/>
  <c r="AC881"/>
  <c r="AC888"/>
  <c r="AC4832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599"/>
  <c r="AC4589"/>
  <c r="AC4600"/>
  <c r="AC4596"/>
  <c r="AC4597"/>
  <c r="AC4598"/>
  <c r="AC4603"/>
  <c r="AC4591"/>
  <c r="AC4593"/>
  <c r="AC4601"/>
  <c r="AC4590"/>
  <c r="AC4595"/>
  <c r="AC4602"/>
  <c r="AC4592"/>
  <c r="AC4594"/>
  <c r="AC4945"/>
  <c r="AD494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271"/>
  <c r="AC1266"/>
  <c r="AC1265"/>
  <c r="AC1147"/>
  <c r="AD1147" s="1"/>
  <c r="AC1136"/>
  <c r="AD1136" s="1"/>
  <c r="AC5269"/>
  <c r="AC5242"/>
  <c r="AC5190"/>
  <c r="AC5188"/>
  <c r="AC5178"/>
  <c r="AC5176"/>
  <c r="AC5180"/>
  <c r="AC5182"/>
  <c r="AC5244"/>
  <c r="AC5218"/>
  <c r="AC5216"/>
  <c r="AC2607"/>
  <c r="AC5212"/>
  <c r="AC5214"/>
  <c r="AC5210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66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60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D3543" s="1"/>
  <c r="AC4757"/>
  <c r="AC772"/>
  <c r="AC1595"/>
  <c r="AC4769"/>
  <c r="AC4761"/>
  <c r="AC4764"/>
  <c r="AC4759"/>
  <c r="AC4762"/>
  <c r="AC4763"/>
  <c r="AC4768"/>
  <c r="AC4756"/>
  <c r="AC4755"/>
  <c r="AC4765"/>
  <c r="AC1596"/>
  <c r="AC4758"/>
  <c r="AC1586"/>
  <c r="AC1598"/>
  <c r="AC1588"/>
  <c r="AC785"/>
  <c r="AC786"/>
  <c r="AC4767"/>
  <c r="AC4766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47"/>
  <c r="AC3496"/>
  <c r="AC2406"/>
  <c r="AC4746"/>
  <c r="AC2407"/>
  <c r="AC2410"/>
  <c r="AC2412"/>
  <c r="AC2408"/>
  <c r="AC2409"/>
  <c r="AC2401"/>
  <c r="AC2400"/>
  <c r="AC2413"/>
  <c r="AC2402"/>
  <c r="AC2403"/>
  <c r="AC2404"/>
  <c r="AC2405"/>
  <c r="AC4748"/>
  <c r="AC4743"/>
  <c r="AC4744"/>
  <c r="AC4749"/>
  <c r="AC4750"/>
  <c r="AC4751"/>
  <c r="AC4752"/>
  <c r="AC4753"/>
  <c r="AC4742"/>
  <c r="AC4740"/>
  <c r="AC4741"/>
  <c r="AC4745"/>
  <c r="AC5239"/>
  <c r="AC5235"/>
  <c r="AC5237"/>
  <c r="AC1407"/>
  <c r="AD1407" s="1"/>
  <c r="AC4967"/>
  <c r="AC4963"/>
  <c r="AC1144"/>
  <c r="AD1144" s="1"/>
  <c r="AC4943"/>
  <c r="AD4943" s="1"/>
  <c r="AD4941"/>
  <c r="AC4940"/>
  <c r="AD4940" s="1"/>
  <c r="AC4939"/>
  <c r="AD4939" s="1"/>
  <c r="AC5225"/>
  <c r="AC5255"/>
  <c r="AC5203"/>
  <c r="AC4942"/>
  <c r="AD4942" s="1"/>
  <c r="AC4946"/>
  <c r="AD4946" s="1"/>
  <c r="AC4959"/>
  <c r="AC4957"/>
  <c r="AC4964"/>
  <c r="AC4954"/>
  <c r="AC4953"/>
  <c r="AD4960" s="1"/>
  <c r="AC4965"/>
  <c r="AC4966"/>
  <c r="AC4955"/>
  <c r="AC4956"/>
  <c r="AC4958"/>
  <c r="AC4948"/>
  <c r="AD4948" s="1"/>
  <c r="AC4951"/>
  <c r="AD4951" s="1"/>
  <c r="AC4950"/>
  <c r="AD4950" s="1"/>
  <c r="AD4944"/>
  <c r="AD4952"/>
  <c r="AD4949"/>
  <c r="AD4947"/>
  <c r="AC4674"/>
  <c r="AC4931"/>
  <c r="AC4930"/>
  <c r="AC4928"/>
  <c r="AC4929"/>
  <c r="AC4933"/>
  <c r="AC4934"/>
  <c r="AC4882"/>
  <c r="AD4882" s="1"/>
  <c r="AC4926"/>
  <c r="AC4927"/>
  <c r="AC4922"/>
  <c r="AC4932"/>
  <c r="AC4936"/>
  <c r="AC4923"/>
  <c r="AC4924"/>
  <c r="AC4935"/>
  <c r="AC4925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34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58"/>
  <c r="AC316"/>
  <c r="AC4987"/>
  <c r="AC3827"/>
  <c r="AC5086"/>
  <c r="AC4999"/>
  <c r="AC5005"/>
  <c r="AC5017"/>
  <c r="AC4892"/>
  <c r="AD4892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54"/>
  <c r="AD4854" s="1"/>
  <c r="AC187"/>
  <c r="AD187" s="1"/>
  <c r="AC4969"/>
  <c r="AC1488"/>
  <c r="AD1488" s="1"/>
  <c r="AC4887"/>
  <c r="AD4887" s="1"/>
  <c r="AC4903"/>
  <c r="AD4903" s="1"/>
  <c r="AC4898"/>
  <c r="AD4898" s="1"/>
  <c r="AD2574"/>
  <c r="AC3287"/>
  <c r="AD3287" s="1"/>
  <c r="AC4899"/>
  <c r="AD4899" s="1"/>
  <c r="AC4838"/>
  <c r="AC4883"/>
  <c r="AD4883" s="1"/>
  <c r="AC3794"/>
  <c r="AD3794" s="1"/>
  <c r="AC4886"/>
  <c r="AD4886" s="1"/>
  <c r="AC4880"/>
  <c r="AD4880" s="1"/>
  <c r="AC3077"/>
  <c r="AC4881"/>
  <c r="AD4881" s="1"/>
  <c r="AC4839"/>
  <c r="AC4897"/>
  <c r="AD4897" s="1"/>
  <c r="AC4888"/>
  <c r="AD4888" s="1"/>
  <c r="AC4889"/>
  <c r="AD4889" s="1"/>
  <c r="AD188"/>
  <c r="AD190"/>
  <c r="AD189"/>
  <c r="AC4901"/>
  <c r="AD4901" s="1"/>
  <c r="AC170"/>
  <c r="AC4884"/>
  <c r="AD4884" s="1"/>
  <c r="AC3875"/>
  <c r="AD3875" s="1"/>
  <c r="AC4803"/>
  <c r="AD4803" s="1"/>
  <c r="AC4885"/>
  <c r="AD4885" s="1"/>
  <c r="AC171"/>
  <c r="AC3497"/>
  <c r="AC172"/>
  <c r="AC4895"/>
  <c r="AD4895" s="1"/>
  <c r="AD4905"/>
  <c r="AC3442"/>
  <c r="AC4809"/>
  <c r="AD4809" s="1"/>
  <c r="AC4896"/>
  <c r="AD4896" s="1"/>
  <c r="AC3826"/>
  <c r="AC4855"/>
  <c r="AD4855" s="1"/>
  <c r="AC4900"/>
  <c r="AD4900" s="1"/>
  <c r="AC173"/>
  <c r="AC176"/>
  <c r="AC179"/>
  <c r="AC178"/>
  <c r="AC177"/>
  <c r="AC182"/>
  <c r="AC181"/>
  <c r="AC174"/>
  <c r="AC180"/>
  <c r="AC4894"/>
  <c r="AD4894" s="1"/>
  <c r="AC4902"/>
  <c r="AD4902" s="1"/>
  <c r="AC4890"/>
  <c r="AD4890" s="1"/>
  <c r="AC4904"/>
  <c r="AD4904" s="1"/>
  <c r="AC4893"/>
  <c r="AD4893" s="1"/>
  <c r="AC4875"/>
  <c r="AD4875" s="1"/>
  <c r="AC4844"/>
  <c r="AD4844" s="1"/>
  <c r="AC4833"/>
  <c r="AC4864"/>
  <c r="AD4864" s="1"/>
  <c r="AC4862"/>
  <c r="AD4862" s="1"/>
  <c r="AC4826"/>
  <c r="AC4868"/>
  <c r="AD4868" s="1"/>
  <c r="AD4870"/>
  <c r="AD4877"/>
  <c r="AD4879"/>
  <c r="AC4849"/>
  <c r="AD4849" s="1"/>
  <c r="AC4873"/>
  <c r="AD4873" s="1"/>
  <c r="AD4878"/>
  <c r="AC4853"/>
  <c r="AD4853" s="1"/>
  <c r="AC4874"/>
  <c r="AD4874" s="1"/>
  <c r="AC4863"/>
  <c r="AD4863" s="1"/>
  <c r="AC4867"/>
  <c r="AD4867" s="1"/>
  <c r="AC4865"/>
  <c r="AD4865" s="1"/>
  <c r="AC4866"/>
  <c r="AD4866" s="1"/>
  <c r="AC4871"/>
  <c r="AD4871" s="1"/>
  <c r="AC4872"/>
  <c r="AD4872" s="1"/>
  <c r="AC4852"/>
  <c r="AD4852" s="1"/>
  <c r="AC4858"/>
  <c r="AD4858" s="1"/>
  <c r="AC4847"/>
  <c r="AD4847" s="1"/>
  <c r="AC4825"/>
  <c r="AC4830"/>
  <c r="AC4827"/>
  <c r="AC4850"/>
  <c r="AD4850" s="1"/>
  <c r="AD4860"/>
  <c r="AC4718"/>
  <c r="AD4869"/>
  <c r="AC4824"/>
  <c r="AC4823"/>
  <c r="AC4856"/>
  <c r="AD4856" s="1"/>
  <c r="AC4857"/>
  <c r="AD4857" s="1"/>
  <c r="AC4822"/>
  <c r="AC4814"/>
  <c r="AD4814" s="1"/>
  <c r="AC4820"/>
  <c r="AC4828"/>
  <c r="AC4817"/>
  <c r="AC4859"/>
  <c r="AD4859" s="1"/>
  <c r="AC4851"/>
  <c r="AD4851" s="1"/>
  <c r="AC4829"/>
  <c r="AC4819"/>
  <c r="AC4848"/>
  <c r="AD4848" s="1"/>
  <c r="AC4810"/>
  <c r="AD4810" s="1"/>
  <c r="AC4821"/>
  <c r="AC4808"/>
  <c r="AD4808" s="1"/>
  <c r="AC4818"/>
  <c r="AC4806"/>
  <c r="AD4806" s="1"/>
  <c r="AC4815"/>
  <c r="AD4815" s="1"/>
  <c r="AC4813"/>
  <c r="AD4813" s="1"/>
  <c r="AC4802"/>
  <c r="AD4802" s="1"/>
  <c r="AC4552"/>
  <c r="AD4552" s="1"/>
  <c r="AC4804"/>
  <c r="AD4804" s="1"/>
  <c r="AC4807"/>
  <c r="AD4807" s="1"/>
  <c r="AC4439"/>
  <c r="AC4805"/>
  <c r="AD4805" s="1"/>
  <c r="AC4811"/>
  <c r="AD4811" s="1"/>
  <c r="AC4841"/>
  <c r="AC4812"/>
  <c r="AD4812" s="1"/>
  <c r="AC4842"/>
  <c r="AC4837"/>
  <c r="AC4733"/>
  <c r="AC4834"/>
  <c r="AC4843"/>
  <c r="AD4843" s="1"/>
  <c r="AC4739"/>
  <c r="AC4836"/>
  <c r="AC4720"/>
  <c r="AC4732"/>
  <c r="AC4835"/>
  <c r="AC4728"/>
  <c r="AC3926"/>
  <c r="AD3926" s="1"/>
  <c r="AC4735"/>
  <c r="AC4308"/>
  <c r="AC4711"/>
  <c r="AC4436"/>
  <c r="AD4436" s="1"/>
  <c r="AC4657"/>
  <c r="AC4712"/>
  <c r="AC4625"/>
  <c r="AD4625" s="1"/>
  <c r="AC4713"/>
  <c r="AC4737"/>
  <c r="AC4643"/>
  <c r="AD4643" s="1"/>
  <c r="AC4633"/>
  <c r="AD4633" s="1"/>
  <c r="AC4667"/>
  <c r="AC4714"/>
  <c r="AC4738"/>
  <c r="AC4731"/>
  <c r="AC4729"/>
  <c r="AC4736"/>
  <c r="AC4717"/>
  <c r="AC4726"/>
  <c r="AC4716"/>
  <c r="AC4722"/>
  <c r="AC4672"/>
  <c r="AC3777"/>
  <c r="AD3777" s="1"/>
  <c r="AC4630"/>
  <c r="AD4630" s="1"/>
  <c r="AC4665"/>
  <c r="AC4723"/>
  <c r="AC3347"/>
  <c r="AD3347" s="1"/>
  <c r="AC4632"/>
  <c r="AD4632" s="1"/>
  <c r="AC4727"/>
  <c r="AC4724"/>
  <c r="AC4444"/>
  <c r="AC4652"/>
  <c r="AC4715"/>
  <c r="AC4730"/>
  <c r="AC3708"/>
  <c r="AD3708" s="1"/>
  <c r="AC3868"/>
  <c r="AD3868" s="1"/>
  <c r="AC4328"/>
  <c r="AD4328" s="1"/>
  <c r="AC4653"/>
  <c r="AC4719"/>
  <c r="AC4671"/>
  <c r="AC4721"/>
  <c r="AC4677"/>
  <c r="AC4662"/>
  <c r="AC4678"/>
  <c r="AC4668"/>
  <c r="AC4297"/>
  <c r="AC4669"/>
  <c r="AC4654"/>
  <c r="AC4673"/>
  <c r="AC4670"/>
  <c r="AC4617"/>
  <c r="AC4659"/>
  <c r="AC4624"/>
  <c r="AD4624" s="1"/>
  <c r="AC4675"/>
  <c r="AC4676"/>
  <c r="AC4655"/>
  <c r="AC4656"/>
  <c r="AC4611"/>
  <c r="AC4612"/>
  <c r="AC4650"/>
  <c r="AC4631"/>
  <c r="AD4631" s="1"/>
  <c r="AC4620"/>
  <c r="AD4620" s="1"/>
  <c r="AC4663"/>
  <c r="AC4622"/>
  <c r="AD4622" s="1"/>
  <c r="AC4660"/>
  <c r="AC4628"/>
  <c r="AD4628" s="1"/>
  <c r="AC4629"/>
  <c r="AD4629" s="1"/>
  <c r="AC4621"/>
  <c r="AD4621" s="1"/>
  <c r="AC4661"/>
  <c r="AC4651"/>
  <c r="AC4626"/>
  <c r="AD4626" s="1"/>
  <c r="AC4623"/>
  <c r="AD4623" s="1"/>
  <c r="AC4641"/>
  <c r="AD4641" s="1"/>
  <c r="AC4610"/>
  <c r="AC4319"/>
  <c r="AD4319" s="1"/>
  <c r="AC4642"/>
  <c r="AD4642" s="1"/>
  <c r="AC4607"/>
  <c r="AC4608"/>
  <c r="AC4609"/>
  <c r="AC4613"/>
  <c r="AC4447"/>
  <c r="AC4614"/>
  <c r="AC4627"/>
  <c r="AD4627" s="1"/>
  <c r="AC4615"/>
  <c r="AC4616"/>
  <c r="AC4605"/>
  <c r="AC4635"/>
  <c r="AD4635" s="1"/>
  <c r="AC3787"/>
  <c r="AD3787" s="1"/>
  <c r="AC3932"/>
  <c r="AD3932" s="1"/>
  <c r="AC4647"/>
  <c r="AD4647" s="1"/>
  <c r="AC4636"/>
  <c r="AD4636" s="1"/>
  <c r="AC4646"/>
  <c r="AD4646" s="1"/>
  <c r="AC3858"/>
  <c r="AD3858" s="1"/>
  <c r="AC4304"/>
  <c r="AC4639"/>
  <c r="AD4639" s="1"/>
  <c r="AC4648"/>
  <c r="AD4648" s="1"/>
  <c r="AC4237"/>
  <c r="AD4237" s="1"/>
  <c r="AC4644"/>
  <c r="AD4644" s="1"/>
  <c r="AC4606"/>
  <c r="AC4559"/>
  <c r="AC4645"/>
  <c r="AD4645" s="1"/>
  <c r="AC4640"/>
  <c r="AD4640" s="1"/>
  <c r="AC4637"/>
  <c r="AD4637" s="1"/>
  <c r="AC4565"/>
  <c r="AC4638"/>
  <c r="AD4638" s="1"/>
  <c r="AC4551"/>
  <c r="AD4551" s="1"/>
  <c r="AC4568"/>
  <c r="AC4572"/>
  <c r="AC4567"/>
  <c r="AC4292"/>
  <c r="AC4564"/>
  <c r="AC4545"/>
  <c r="AD4545" s="1"/>
  <c r="AC4546"/>
  <c r="AD4546" s="1"/>
  <c r="AC4571"/>
  <c r="AC4560"/>
  <c r="AC4566"/>
  <c r="AC4569"/>
  <c r="AC4550"/>
  <c r="AD4550" s="1"/>
  <c r="AC4561"/>
  <c r="AC3812"/>
  <c r="AC3743"/>
  <c r="AD3743" s="1"/>
  <c r="AC4288"/>
  <c r="AC4544"/>
  <c r="AD4544" s="1"/>
  <c r="AC4553"/>
  <c r="AD4553" s="1"/>
  <c r="AC1963"/>
  <c r="AD1963" s="1"/>
  <c r="AC4556"/>
  <c r="AD4556" s="1"/>
  <c r="AC4549"/>
  <c r="AD4549" s="1"/>
  <c r="AC4562"/>
  <c r="AC4563"/>
  <c r="AC4547"/>
  <c r="AD4547" s="1"/>
  <c r="AC4554"/>
  <c r="AD4554" s="1"/>
  <c r="AC4548"/>
  <c r="AD4548" s="1"/>
  <c r="AC4555"/>
  <c r="AD4555" s="1"/>
  <c r="AC4448"/>
  <c r="AC4557"/>
  <c r="AD4557" s="1"/>
  <c r="AC4570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D2743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58"/>
  <c r="AC3894"/>
  <c r="AC3126"/>
  <c r="AC4649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04"/>
  <c r="AC4664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162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796"/>
  <c r="AC427"/>
  <c r="AC2115"/>
  <c r="AC4574"/>
  <c r="AC1104"/>
  <c r="AC3166"/>
  <c r="AC1625"/>
  <c r="AD1625" s="1"/>
  <c r="AC1941"/>
  <c r="AC2925"/>
  <c r="AC4040"/>
  <c r="AD4040" s="1"/>
  <c r="AC5166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145"/>
  <c r="AC5141"/>
  <c r="AC5135"/>
  <c r="AC5136"/>
  <c r="AC2009"/>
  <c r="AC5096"/>
  <c r="AC5109"/>
  <c r="AC5095"/>
  <c r="AC5102"/>
  <c r="AC5117"/>
  <c r="AC5122"/>
  <c r="AC5128"/>
  <c r="AC5094"/>
  <c r="AC5101"/>
  <c r="AC5093"/>
  <c r="AC5100"/>
  <c r="AC5108"/>
  <c r="AC5112"/>
  <c r="AC5121"/>
  <c r="AC5125"/>
  <c r="AC5103"/>
  <c r="AC5129"/>
  <c r="AC5092"/>
  <c r="AC5099"/>
  <c r="AC5107"/>
  <c r="AC5116"/>
  <c r="AC5120"/>
  <c r="AC5124"/>
  <c r="AC5127"/>
  <c r="AC5091"/>
  <c r="AC5098"/>
  <c r="AC5106"/>
  <c r="AC5111"/>
  <c r="AC5115"/>
  <c r="AC5119"/>
  <c r="AC5090"/>
  <c r="AC5097"/>
  <c r="AC5105"/>
  <c r="AC5110"/>
  <c r="AC5114"/>
  <c r="AC5126"/>
  <c r="AC5089"/>
  <c r="AC5104"/>
  <c r="AC5113"/>
  <c r="AC5118"/>
  <c r="AC5123"/>
  <c r="AC5130"/>
  <c r="AC2513"/>
  <c r="AC5088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10"/>
  <c r="AD2296"/>
  <c r="AD4161"/>
  <c r="AD3993"/>
  <c r="AC2523"/>
  <c r="AD1677"/>
  <c r="AD2491"/>
  <c r="AD4032"/>
  <c r="AD4514"/>
  <c r="AD4538"/>
  <c r="AD2304"/>
  <c r="AC4725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696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586"/>
  <c r="AC397"/>
  <c r="AC35"/>
  <c r="AC3611"/>
  <c r="AC3634"/>
  <c r="AC5030"/>
  <c r="AC66"/>
  <c r="AC2019"/>
  <c r="AC2509"/>
  <c r="AC3186"/>
  <c r="AC4124"/>
  <c r="AC4178"/>
  <c r="AC4167"/>
  <c r="AC4501"/>
  <c r="AC4773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699"/>
  <c r="AC4771"/>
  <c r="AC5043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05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791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695"/>
  <c r="AC1944"/>
  <c r="AC1995"/>
  <c r="AC2283"/>
  <c r="AC2672"/>
  <c r="AC2661"/>
  <c r="AC3199"/>
  <c r="AC3244"/>
  <c r="AC3642"/>
  <c r="AC4034"/>
  <c r="AC4033"/>
  <c r="AC4172"/>
  <c r="AC4510"/>
  <c r="AC4782"/>
  <c r="AC3962"/>
  <c r="AC25"/>
  <c r="AC375"/>
  <c r="AC1306"/>
  <c r="AC1647"/>
  <c r="AC3189"/>
  <c r="AC3230"/>
  <c r="AC4584"/>
  <c r="AC4783"/>
  <c r="AC4798"/>
  <c r="AC2893"/>
  <c r="AC74"/>
  <c r="AC1685"/>
  <c r="AC3194"/>
  <c r="AC3224"/>
  <c r="AC4036"/>
  <c r="AC4363"/>
  <c r="AC4539"/>
  <c r="AC4585"/>
  <c r="AC4777"/>
  <c r="AC4788"/>
  <c r="AC4505"/>
  <c r="AC2143"/>
  <c r="AC2848"/>
  <c r="AC3629"/>
  <c r="AC3648"/>
  <c r="AC4364"/>
  <c r="AC4519"/>
  <c r="AC2928"/>
  <c r="AC3178"/>
  <c r="AC3185"/>
  <c r="AC4179"/>
  <c r="AC4376"/>
  <c r="AC4700"/>
  <c r="AC3195"/>
  <c r="AC2906"/>
  <c r="AC1934"/>
  <c r="AC4524"/>
  <c r="AC4816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01"/>
  <c r="AC4772"/>
  <c r="AC4793"/>
  <c r="AC4787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04"/>
  <c r="AC4697"/>
  <c r="AC4784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78"/>
  <c r="AC4774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587"/>
  <c r="AC4576"/>
  <c r="AC4580"/>
  <c r="AC4707"/>
  <c r="AC4786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00"/>
  <c r="AC4789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79"/>
  <c r="AC4706"/>
  <c r="AC4790"/>
  <c r="AC4799"/>
  <c r="AC4792"/>
  <c r="AC4797"/>
  <c r="AC4781"/>
  <c r="AC4775"/>
  <c r="AC4776"/>
  <c r="AC4708"/>
  <c r="AC4698"/>
  <c r="AC4577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3013" l="1"/>
  <c r="AD3014"/>
  <c r="AD3017"/>
  <c r="AD3011"/>
  <c r="AD3008"/>
  <c r="AD3020"/>
  <c r="AD3007"/>
  <c r="AD3019"/>
  <c r="AD3012"/>
  <c r="AD3009"/>
  <c r="AD3010"/>
  <c r="AD3016"/>
  <c r="AD3018"/>
  <c r="AD4912"/>
  <c r="AD4909"/>
  <c r="AD830"/>
  <c r="AD824"/>
  <c r="AD821"/>
  <c r="AD823"/>
  <c r="AD827"/>
  <c r="AD832"/>
  <c r="AD820"/>
  <c r="AD828"/>
  <c r="AD819"/>
  <c r="AD4913"/>
  <c r="AD826"/>
  <c r="AD825"/>
  <c r="AD829"/>
  <c r="AD4916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07"/>
  <c r="AD4920"/>
  <c r="AD2642"/>
  <c r="AD2635"/>
  <c r="AD4840"/>
  <c r="AD1550"/>
  <c r="AD1554"/>
  <c r="AD1551"/>
  <c r="AD1545"/>
  <c r="AD1542"/>
  <c r="AD1546"/>
  <c r="AD1544"/>
  <c r="AD1549"/>
  <c r="AD1541"/>
  <c r="AD1547"/>
  <c r="AD1543"/>
  <c r="AD1548"/>
  <c r="AD1552"/>
  <c r="AD4833"/>
  <c r="AD4839"/>
  <c r="AD4836"/>
  <c r="AD4841"/>
  <c r="AD4838"/>
  <c r="AD4845"/>
  <c r="AD4842"/>
  <c r="AD4837"/>
  <c r="AD4835"/>
  <c r="AD4834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32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593"/>
  <c r="AD4599"/>
  <c r="AD3887"/>
  <c r="AD3886"/>
  <c r="AD3890"/>
  <c r="AD3893"/>
  <c r="AD3885"/>
  <c r="AD3891"/>
  <c r="AD3892"/>
  <c r="AD3889"/>
  <c r="AD4597"/>
  <c r="AD4590"/>
  <c r="AD4594"/>
  <c r="AD4591"/>
  <c r="AD4601"/>
  <c r="AD4600"/>
  <c r="AD4596"/>
  <c r="AD4595"/>
  <c r="AD4598"/>
  <c r="AD4602"/>
  <c r="AD4592"/>
  <c r="AD4603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37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68"/>
  <c r="AD4764"/>
  <c r="AD4769"/>
  <c r="AD4757"/>
  <c r="AD4761"/>
  <c r="AD4767"/>
  <c r="AD4756"/>
  <c r="AD4766"/>
  <c r="AD4758"/>
  <c r="AD4762"/>
  <c r="AD4759"/>
  <c r="AD4760"/>
  <c r="AD4763"/>
  <c r="AD4765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44"/>
  <c r="AD2409"/>
  <c r="AD2401"/>
  <c r="AD2402"/>
  <c r="AD2403"/>
  <c r="AD2404"/>
  <c r="AD2410"/>
  <c r="AD2405"/>
  <c r="AD2414"/>
  <c r="AD2406"/>
  <c r="AD2412"/>
  <c r="AD2408"/>
  <c r="AD2411"/>
  <c r="AD2407"/>
  <c r="AD2413"/>
  <c r="AD4751"/>
  <c r="AD4749"/>
  <c r="AD4750"/>
  <c r="AD4754"/>
  <c r="AD4752"/>
  <c r="AD4745"/>
  <c r="AD4753"/>
  <c r="AD4746"/>
  <c r="AD4742"/>
  <c r="AD4748"/>
  <c r="AD4743"/>
  <c r="AD4747"/>
  <c r="AD4741"/>
  <c r="AD4567"/>
  <c r="AD3432"/>
  <c r="AD4659"/>
  <c r="AD4443"/>
  <c r="AD4957"/>
  <c r="AD4955"/>
  <c r="AD4964"/>
  <c r="AD4962"/>
  <c r="AD4958"/>
  <c r="AD4967"/>
  <c r="AD4959"/>
  <c r="AD4963"/>
  <c r="AD4956"/>
  <c r="AD4961"/>
  <c r="AD4965"/>
  <c r="AD4954"/>
  <c r="AD4966"/>
  <c r="AD4929"/>
  <c r="AD4936"/>
  <c r="AD4933"/>
  <c r="AD4924"/>
  <c r="AD4925"/>
  <c r="AD4926"/>
  <c r="AD4923"/>
  <c r="AD4935"/>
  <c r="AD4930"/>
  <c r="AD4927"/>
  <c r="AD4932"/>
  <c r="AD3028"/>
  <c r="AD4928"/>
  <c r="AD4931"/>
  <c r="AD4934"/>
  <c r="AD1566"/>
  <c r="AD4063"/>
  <c r="AD3805"/>
  <c r="AD1559"/>
  <c r="AD1558"/>
  <c r="AD1557"/>
  <c r="AD4675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23"/>
  <c r="AD3463"/>
  <c r="AD3456"/>
  <c r="AD4717"/>
  <c r="AD307"/>
  <c r="AD317"/>
  <c r="AD308"/>
  <c r="AD314"/>
  <c r="AD311"/>
  <c r="AD316"/>
  <c r="AD319"/>
  <c r="AD310"/>
  <c r="AD309"/>
  <c r="AD315"/>
  <c r="AD26"/>
  <c r="AD4611"/>
  <c r="AD4292"/>
  <c r="AD173"/>
  <c r="AD174"/>
  <c r="AD4826"/>
  <c r="AD4819"/>
  <c r="AD4821"/>
  <c r="AD4827"/>
  <c r="AD4820"/>
  <c r="AD4830"/>
  <c r="AD4825"/>
  <c r="AD4104"/>
  <c r="AD4828"/>
  <c r="AD4822"/>
  <c r="AD4817"/>
  <c r="AD4829"/>
  <c r="AD4824"/>
  <c r="AD4818"/>
  <c r="AD4726"/>
  <c r="AD4728"/>
  <c r="AD4738"/>
  <c r="AD4735"/>
  <c r="AD4733"/>
  <c r="AD4731"/>
  <c r="AD4729"/>
  <c r="AD4732"/>
  <c r="AD4734"/>
  <c r="AD4730"/>
  <c r="AD4739"/>
  <c r="AD4736"/>
  <c r="AD4727"/>
  <c r="AD4719"/>
  <c r="AD4722"/>
  <c r="AD4711"/>
  <c r="AD4720"/>
  <c r="AD4723"/>
  <c r="AD4718"/>
  <c r="AD4716"/>
  <c r="AD4712"/>
  <c r="AD4721"/>
  <c r="AD4713"/>
  <c r="AD4714"/>
  <c r="AD4724"/>
  <c r="AD4715"/>
  <c r="AD4676"/>
  <c r="AD4668"/>
  <c r="AD2693"/>
  <c r="AD4665"/>
  <c r="AD4669"/>
  <c r="AD4677"/>
  <c r="AD4673"/>
  <c r="AD4666"/>
  <c r="AD4670"/>
  <c r="AD2397"/>
  <c r="AD4667"/>
  <c r="AD4674"/>
  <c r="AD4671"/>
  <c r="AD4678"/>
  <c r="AD4672"/>
  <c r="AD4654"/>
  <c r="AD4652"/>
  <c r="AD4657"/>
  <c r="AD4655"/>
  <c r="AD4661"/>
  <c r="AD4653"/>
  <c r="AD4650"/>
  <c r="AD4663"/>
  <c r="AD4662"/>
  <c r="AD4660"/>
  <c r="AD4656"/>
  <c r="AD4651"/>
  <c r="AD4658"/>
  <c r="AD4617"/>
  <c r="AD4608"/>
  <c r="AD4606"/>
  <c r="AD4610"/>
  <c r="AD4609"/>
  <c r="AD4612"/>
  <c r="AD4607"/>
  <c r="AD4613"/>
  <c r="AD4614"/>
  <c r="AD4618"/>
  <c r="AD4615"/>
  <c r="AD4616"/>
  <c r="AD4605"/>
  <c r="AD3487"/>
  <c r="AD3897"/>
  <c r="AD4559"/>
  <c r="AD4571"/>
  <c r="AD4564"/>
  <c r="AD4560"/>
  <c r="AD4561"/>
  <c r="AD4566"/>
  <c r="AD4565"/>
  <c r="AD4568"/>
  <c r="AD4562"/>
  <c r="AD4572"/>
  <c r="AD4569"/>
  <c r="AD4570"/>
  <c r="AD4563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588"/>
  <c r="AD1346"/>
  <c r="AD435"/>
  <c r="AD2148"/>
  <c r="AD1731"/>
  <c r="AD4582"/>
  <c r="AD4575"/>
  <c r="AD4581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83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02"/>
  <c r="AD1946"/>
  <c r="AD4371"/>
  <c r="AD1940"/>
  <c r="AD3166"/>
  <c r="AD2863"/>
  <c r="AD4010"/>
  <c r="AD4008"/>
  <c r="AD4778"/>
  <c r="AD423"/>
  <c r="AD1666"/>
  <c r="AD376"/>
  <c r="AD51"/>
  <c r="AD2301"/>
  <c r="AD2855"/>
  <c r="AD3605"/>
  <c r="AD4127"/>
  <c r="AD4708"/>
  <c r="AD4799"/>
  <c r="AD4365"/>
  <c r="AD3232"/>
  <c r="AD2657"/>
  <c r="AD3961"/>
  <c r="AD1307"/>
  <c r="AD3660"/>
  <c r="AD2859"/>
  <c r="AD2138"/>
  <c r="AD371"/>
  <c r="AD4576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787"/>
  <c r="AD3659"/>
  <c r="AD4524"/>
  <c r="AD3185"/>
  <c r="AD2848"/>
  <c r="AD4036"/>
  <c r="AD4783"/>
  <c r="AD4034"/>
  <c r="AD1944"/>
  <c r="AD3641"/>
  <c r="AD2532"/>
  <c r="AD1281"/>
  <c r="AD2470"/>
  <c r="AD2494"/>
  <c r="AD4037"/>
  <c r="AD2860"/>
  <c r="AD4193"/>
  <c r="AD1296"/>
  <c r="AD3225"/>
  <c r="AD3647"/>
  <c r="AD1623"/>
  <c r="AD4699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789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698"/>
  <c r="AD4792"/>
  <c r="AD4504"/>
  <c r="AD3234"/>
  <c r="AD2649"/>
  <c r="AD2466"/>
  <c r="AD98"/>
  <c r="AD4005"/>
  <c r="AD2919"/>
  <c r="AD1933"/>
  <c r="AD4516"/>
  <c r="AD3956"/>
  <c r="AD2899"/>
  <c r="AD2308"/>
  <c r="AD4580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798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80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77"/>
  <c r="AD4797"/>
  <c r="AD4579"/>
  <c r="AD3610"/>
  <c r="AD2885"/>
  <c r="AD2467"/>
  <c r="AD451"/>
  <c r="AD4043"/>
  <c r="AD3174"/>
  <c r="AD2309"/>
  <c r="AD3996"/>
  <c r="AD2892"/>
  <c r="AD2475"/>
  <c r="AD1711"/>
  <c r="AD4707"/>
  <c r="AD4373"/>
  <c r="AD3190"/>
  <c r="AD1950"/>
  <c r="AD4019"/>
  <c r="AD3261"/>
  <c r="AD1340"/>
  <c r="AD4503"/>
  <c r="AD3635"/>
  <c r="AD2662"/>
  <c r="AD1622"/>
  <c r="AD4704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795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81"/>
  <c r="AD4706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697"/>
  <c r="AD4017"/>
  <c r="AD2524"/>
  <c r="AD4140"/>
  <c r="AD2660"/>
  <c r="AD4364"/>
  <c r="AD4585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79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75"/>
  <c r="AD4790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78"/>
  <c r="AD4029"/>
  <c r="AD2884"/>
  <c r="AD2010"/>
  <c r="AD4784"/>
  <c r="AD4035"/>
  <c r="AD3606"/>
  <c r="AD2528"/>
  <c r="AD2137"/>
  <c r="AD4700"/>
  <c r="AD4519"/>
  <c r="AD4777"/>
  <c r="AD74"/>
  <c r="AD1697"/>
  <c r="AD4782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76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01"/>
  <c r="AD3246"/>
  <c r="AD2286"/>
  <c r="AD3195"/>
  <c r="AD4788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73"/>
  <c r="AD66"/>
  <c r="AD4586"/>
  <c r="AD433"/>
  <c r="AD112"/>
  <c r="AD4000"/>
  <c r="AD2294"/>
  <c r="AD1994"/>
  <c r="AD1762"/>
  <c r="AD1748"/>
  <c r="AD1742"/>
  <c r="AD1765"/>
  <c r="AD2438"/>
  <c r="AD2515"/>
  <c r="AD3162"/>
  <c r="AD2908"/>
  <c r="AD3662"/>
  <c r="AD4794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09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72"/>
  <c r="AD3258"/>
  <c r="AD2906"/>
  <c r="AD2928"/>
  <c r="AD4505"/>
  <c r="AD3194"/>
  <c r="AD3230"/>
  <c r="AD3244"/>
  <c r="AD2473"/>
  <c r="AD3615"/>
  <c r="AD1655"/>
  <c r="AD4791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696"/>
  <c r="AD3595"/>
  <c r="AD3167"/>
  <c r="AD3630"/>
  <c r="AD2666"/>
  <c r="AD2923"/>
  <c r="AD2501"/>
  <c r="AD1698"/>
  <c r="AD863"/>
  <c r="AD79"/>
  <c r="AD4175"/>
  <c r="AD4174"/>
  <c r="AD58"/>
  <c r="AD4703"/>
  <c r="AD3210"/>
  <c r="AD4023"/>
  <c r="AD4785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00"/>
  <c r="AD3681"/>
  <c r="AD1271"/>
  <c r="AD4509"/>
  <c r="AD3667"/>
  <c r="AD2846"/>
  <c r="AD2119"/>
  <c r="AD2126"/>
  <c r="AD4587"/>
  <c r="AD4166"/>
  <c r="AD3637"/>
  <c r="AD2898"/>
  <c r="AD2516"/>
  <c r="AD1658"/>
  <c r="AD4500"/>
  <c r="AD3965"/>
  <c r="AD2897"/>
  <c r="AD2117"/>
  <c r="AD4774"/>
  <c r="AD4192"/>
  <c r="AD3237"/>
  <c r="AD2469"/>
  <c r="AD4502"/>
  <c r="AD3960"/>
  <c r="AD3216"/>
  <c r="AD4793"/>
  <c r="AD3622"/>
  <c r="AD2520"/>
  <c r="AD1934"/>
  <c r="AD3178"/>
  <c r="AD2143"/>
  <c r="AD3224"/>
  <c r="AD4584"/>
  <c r="AD3962"/>
  <c r="AD3642"/>
  <c r="AD3652"/>
  <c r="AD2480"/>
  <c r="AD4028"/>
  <c r="AD1713"/>
  <c r="AD3196"/>
  <c r="AD2306"/>
  <c r="AD4011"/>
  <c r="AD4189"/>
  <c r="AD2131"/>
  <c r="AD4705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796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<sst xmlns="http://schemas.openxmlformats.org/spreadsheetml/2006/main" count="13684" uniqueCount="1033">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</sst>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39"/>
  <sheetViews>
    <sheetView tabSelected="1" zoomScaleNormal="100" workbookViewId="0">
      <pane ySplit="1" topLeftCell="A2983" activePane="bottomLeft" state="frozen"/>
      <selection pane="bottomLeft" activeCell="H3016" sqref="H301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57" si="1426">N4498+S4498</f>
        <v>506</v>
      </c>
      <c r="Y4498" s="14">
        <f t="shared" ref="Y4498:Y4557" si="1427">O4498+T4498</f>
        <v>0</v>
      </c>
      <c r="Z4498" s="14">
        <f t="shared" ref="Z4498:Z4557" si="1428">P4498+U4498</f>
        <v>0</v>
      </c>
      <c r="AA4498" s="14">
        <f t="shared" ref="AA4498:AA4557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43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90" t="s">
        <v>194</v>
      </c>
      <c r="C4543" s="50" t="s">
        <v>241</v>
      </c>
      <c r="D4543" s="11">
        <v>80</v>
      </c>
      <c r="E4543" s="11">
        <v>0</v>
      </c>
      <c r="F4543" s="11">
        <v>60</v>
      </c>
      <c r="G4543" s="11">
        <v>0</v>
      </c>
      <c r="H4543" s="11">
        <v>0</v>
      </c>
      <c r="I4543" s="51">
        <v>20</v>
      </c>
      <c r="J4543" s="51">
        <v>50</v>
      </c>
      <c r="K4543" s="51">
        <v>0</v>
      </c>
      <c r="L4543" s="51">
        <v>0</v>
      </c>
      <c r="M4543" s="51">
        <v>0</v>
      </c>
      <c r="N4543" s="52">
        <f>D4543*$D$3</f>
        <v>160</v>
      </c>
      <c r="O4543" s="52">
        <f>E4543*$E$3</f>
        <v>0</v>
      </c>
      <c r="P4543" s="52">
        <f>F4543*$F$3</f>
        <v>120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224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si="1426"/>
        <v>384</v>
      </c>
      <c r="Y4543" s="52">
        <f t="shared" si="1427"/>
        <v>0</v>
      </c>
      <c r="Z4543" s="52">
        <f t="shared" si="1428"/>
        <v>120</v>
      </c>
      <c r="AA4543" s="52">
        <f t="shared" si="1429"/>
        <v>0</v>
      </c>
      <c r="AB4543" s="52">
        <f t="shared" si="1435"/>
        <v>0</v>
      </c>
      <c r="AC4543" s="53">
        <f>ROUND(X4543+Y4543+Z4543+AA4543+AB4543,1)</f>
        <v>504</v>
      </c>
      <c r="AD4543" s="58"/>
      <c r="AE4543" s="113"/>
    </row>
    <row r="4544" spans="1:32">
      <c r="A4544" s="99" t="s">
        <v>800</v>
      </c>
      <c r="B4544" s="91">
        <v>0</v>
      </c>
      <c r="C4544" s="21" t="s">
        <v>324</v>
      </c>
      <c r="D4544" s="12">
        <v>80</v>
      </c>
      <c r="E4544" s="12">
        <v>0</v>
      </c>
      <c r="F4544" s="12">
        <v>60</v>
      </c>
      <c r="G4544" s="12">
        <v>0</v>
      </c>
      <c r="H4544" s="12">
        <v>0</v>
      </c>
      <c r="I4544" s="13">
        <v>40</v>
      </c>
      <c r="J4544" s="13">
        <v>70</v>
      </c>
      <c r="K4544" s="13">
        <v>0</v>
      </c>
      <c r="L4544" s="13">
        <v>0</v>
      </c>
      <c r="M4544" s="13">
        <v>0</v>
      </c>
      <c r="N4544" s="14">
        <f>D4544*$D$4</f>
        <v>128</v>
      </c>
      <c r="O4544" s="14">
        <f>E4544*$E$4</f>
        <v>0</v>
      </c>
      <c r="P4544" s="14">
        <f>F4544*$F$4</f>
        <v>96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352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26"/>
        <v>480</v>
      </c>
      <c r="Y4544" s="14">
        <f t="shared" si="1427"/>
        <v>0</v>
      </c>
      <c r="Z4544" s="14">
        <f t="shared" si="1428"/>
        <v>96</v>
      </c>
      <c r="AA4544" s="14">
        <f t="shared" si="1429"/>
        <v>0</v>
      </c>
      <c r="AB4544" s="14">
        <f>R4544+W4544</f>
        <v>0</v>
      </c>
      <c r="AC4544" s="15">
        <f>ROUND(X4544+Y4544+Z4544+AA4544+AB4544,1)</f>
        <v>576</v>
      </c>
      <c r="AD4544" s="48">
        <f>(ROUND(AC4544-AC4543,1)/AC4543)</f>
        <v>0.14285714285714285</v>
      </c>
      <c r="AE4544" s="113"/>
      <c r="AF4544" s="60"/>
    </row>
    <row r="4545" spans="1:32">
      <c r="A4545" s="99" t="s">
        <v>801</v>
      </c>
      <c r="B4545" s="91">
        <v>20</v>
      </c>
      <c r="C4545" s="21" t="s">
        <v>834</v>
      </c>
      <c r="D4545" s="12">
        <v>80</v>
      </c>
      <c r="E4545" s="12">
        <v>0</v>
      </c>
      <c r="F4545" s="12">
        <v>60</v>
      </c>
      <c r="G4545" s="12">
        <v>0</v>
      </c>
      <c r="H4545" s="12">
        <v>0</v>
      </c>
      <c r="I4545" s="13">
        <v>20</v>
      </c>
      <c r="J4545" s="13">
        <v>50</v>
      </c>
      <c r="K4545" s="13">
        <v>0</v>
      </c>
      <c r="L4545" s="13">
        <v>0</v>
      </c>
      <c r="M4545" s="13">
        <v>0</v>
      </c>
      <c r="N4545" s="14">
        <f>D4545*$D$5</f>
        <v>160</v>
      </c>
      <c r="O4545" s="14">
        <f>E4545*$E$5</f>
        <v>0</v>
      </c>
      <c r="P4545" s="14">
        <f>F4545*$F$5</f>
        <v>120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201.6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26"/>
        <v>361.6</v>
      </c>
      <c r="Y4545" s="14">
        <f t="shared" si="1427"/>
        <v>0</v>
      </c>
      <c r="Z4545" s="14">
        <f t="shared" si="1428"/>
        <v>120</v>
      </c>
      <c r="AA4545" s="14">
        <f t="shared" si="1429"/>
        <v>0</v>
      </c>
      <c r="AB4545" s="14">
        <f>R4545+W4545</f>
        <v>0</v>
      </c>
      <c r="AC4545" s="15">
        <f t="shared" ref="AC4545:AC4557" si="1436">ROUND(X4545+Y4545+Z4545+AA4545+AB4545,1)</f>
        <v>481.6</v>
      </c>
      <c r="AD4545" s="48">
        <f>(ROUND(AC4545-AC4543,1)/AC4543)</f>
        <v>-4.4444444444444439E-2</v>
      </c>
      <c r="AE4545" s="113"/>
    </row>
    <row r="4546" spans="1:32">
      <c r="A4546" s="99" t="s">
        <v>802</v>
      </c>
      <c r="B4546" s="91">
        <v>15</v>
      </c>
      <c r="C4546" s="21" t="s">
        <v>337</v>
      </c>
      <c r="D4546" s="12">
        <v>80</v>
      </c>
      <c r="E4546" s="12">
        <v>0</v>
      </c>
      <c r="F4546" s="12">
        <v>60</v>
      </c>
      <c r="G4546" s="12">
        <v>0</v>
      </c>
      <c r="H4546" s="12">
        <v>0</v>
      </c>
      <c r="I4546" s="13">
        <v>20</v>
      </c>
      <c r="J4546" s="13">
        <v>50</v>
      </c>
      <c r="K4546" s="13">
        <v>0</v>
      </c>
      <c r="L4546" s="13">
        <v>0</v>
      </c>
      <c r="M4546" s="13">
        <v>0</v>
      </c>
      <c r="N4546" s="14">
        <f>D4546*$D$6</f>
        <v>160</v>
      </c>
      <c r="O4546" s="14">
        <f>E4546*$E$6</f>
        <v>0</v>
      </c>
      <c r="P4546" s="14">
        <f>F4546*$F$6</f>
        <v>120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201.6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26"/>
        <v>361.6</v>
      </c>
      <c r="Y4546" s="14">
        <f t="shared" si="1427"/>
        <v>0</v>
      </c>
      <c r="Z4546" s="14">
        <f t="shared" si="1428"/>
        <v>120</v>
      </c>
      <c r="AA4546" s="14">
        <f t="shared" si="1429"/>
        <v>0</v>
      </c>
      <c r="AB4546" s="14">
        <f t="shared" ref="AB4546:AB4557" si="1437">R4546+W4546</f>
        <v>0</v>
      </c>
      <c r="AC4546" s="15">
        <f t="shared" si="1436"/>
        <v>481.6</v>
      </c>
      <c r="AD4546" s="48">
        <f>(ROUND(AC4546-AC4543,1)/AC4543)</f>
        <v>-4.4444444444444439E-2</v>
      </c>
      <c r="AE4546" s="113"/>
      <c r="AF4546" s="60"/>
    </row>
    <row r="4547" spans="1:32">
      <c r="A4547" s="99" t="s">
        <v>803</v>
      </c>
      <c r="B4547" s="91">
        <v>15</v>
      </c>
      <c r="C4547" s="21" t="s">
        <v>338</v>
      </c>
      <c r="D4547" s="12">
        <v>80</v>
      </c>
      <c r="E4547" s="12">
        <v>0</v>
      </c>
      <c r="F4547" s="12">
        <v>60</v>
      </c>
      <c r="G4547" s="12">
        <v>0</v>
      </c>
      <c r="H4547" s="12">
        <v>0</v>
      </c>
      <c r="I4547" s="13">
        <v>20</v>
      </c>
      <c r="J4547" s="13">
        <v>50</v>
      </c>
      <c r="K4547" s="13">
        <v>0</v>
      </c>
      <c r="L4547" s="13">
        <v>0</v>
      </c>
      <c r="M4547" s="13">
        <v>0</v>
      </c>
      <c r="N4547" s="14">
        <f>D4547*$D$7</f>
        <v>160</v>
      </c>
      <c r="O4547" s="14">
        <f>E4547*$E$7</f>
        <v>0</v>
      </c>
      <c r="P4547" s="14">
        <f>F4547*$F$7</f>
        <v>120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201.6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26"/>
        <v>361.6</v>
      </c>
      <c r="Y4547" s="14">
        <f t="shared" si="1427"/>
        <v>0</v>
      </c>
      <c r="Z4547" s="14">
        <f t="shared" si="1428"/>
        <v>120</v>
      </c>
      <c r="AA4547" s="14">
        <f t="shared" si="1429"/>
        <v>0</v>
      </c>
      <c r="AB4547" s="14">
        <f t="shared" si="1437"/>
        <v>0</v>
      </c>
      <c r="AC4547" s="15">
        <f t="shared" si="1436"/>
        <v>481.6</v>
      </c>
      <c r="AD4547" s="48">
        <f>(ROUND(AC4547-AC4543,1)/AC4543)</f>
        <v>-4.4444444444444439E-2</v>
      </c>
      <c r="AE4547" s="113"/>
    </row>
    <row r="4548" spans="1:32">
      <c r="A4548" s="99" t="s">
        <v>653</v>
      </c>
      <c r="B4548" s="91"/>
      <c r="C4548" s="21" t="s">
        <v>339</v>
      </c>
      <c r="D4548" s="12">
        <v>80</v>
      </c>
      <c r="E4548" s="12">
        <v>0</v>
      </c>
      <c r="F4548" s="12">
        <v>60</v>
      </c>
      <c r="G4548" s="12">
        <v>0</v>
      </c>
      <c r="H4548" s="12">
        <v>0</v>
      </c>
      <c r="I4548" s="13">
        <v>20</v>
      </c>
      <c r="J4548" s="13">
        <v>50</v>
      </c>
      <c r="K4548" s="13">
        <v>0</v>
      </c>
      <c r="L4548" s="13">
        <v>0</v>
      </c>
      <c r="M4548" s="13">
        <v>0</v>
      </c>
      <c r="N4548" s="14">
        <f>D4548*$D$8</f>
        <v>160</v>
      </c>
      <c r="O4548" s="14">
        <f>E4548*$E$8</f>
        <v>0</v>
      </c>
      <c r="P4548" s="14">
        <f>F4548*$F$8</f>
        <v>120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201.6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26"/>
        <v>361.6</v>
      </c>
      <c r="Y4548" s="14">
        <f t="shared" si="1427"/>
        <v>0</v>
      </c>
      <c r="Z4548" s="14">
        <f t="shared" si="1428"/>
        <v>120</v>
      </c>
      <c r="AA4548" s="14">
        <f t="shared" si="1429"/>
        <v>0</v>
      </c>
      <c r="AB4548" s="14">
        <f t="shared" si="1437"/>
        <v>0</v>
      </c>
      <c r="AC4548" s="15">
        <f t="shared" si="1436"/>
        <v>481.6</v>
      </c>
      <c r="AD4548" s="48">
        <f>(ROUND(AC4548-AC4543,1)/AC4543)</f>
        <v>-4.4444444444444439E-2</v>
      </c>
      <c r="AE4548" s="113"/>
      <c r="AF4548" s="60"/>
    </row>
    <row r="4549" spans="1:32">
      <c r="A4549" s="99" t="s">
        <v>594</v>
      </c>
      <c r="B4549" s="91"/>
      <c r="C4549" s="21" t="s">
        <v>1</v>
      </c>
      <c r="D4549" s="12">
        <v>40</v>
      </c>
      <c r="E4549" s="12">
        <v>130</v>
      </c>
      <c r="F4549" s="12">
        <v>0</v>
      </c>
      <c r="G4549" s="12">
        <v>0</v>
      </c>
      <c r="H4549" s="12">
        <v>0</v>
      </c>
      <c r="I4549" s="13">
        <v>20</v>
      </c>
      <c r="J4549" s="13">
        <v>50</v>
      </c>
      <c r="K4549" s="13">
        <v>70</v>
      </c>
      <c r="L4549" s="13">
        <v>0</v>
      </c>
      <c r="M4549" s="13">
        <v>0</v>
      </c>
      <c r="N4549" s="14">
        <f>D4549*$D$9</f>
        <v>52</v>
      </c>
      <c r="O4549" s="14">
        <f>E4549*$E$9</f>
        <v>195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72.8</v>
      </c>
      <c r="T4549" s="14">
        <f>(O4549/100)*(K4549*$K$9)</f>
        <v>273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26"/>
        <v>124.8</v>
      </c>
      <c r="Y4549" s="14">
        <f t="shared" si="1427"/>
        <v>468</v>
      </c>
      <c r="Z4549" s="14">
        <f t="shared" si="1428"/>
        <v>0</v>
      </c>
      <c r="AA4549" s="14">
        <f t="shared" si="1429"/>
        <v>0</v>
      </c>
      <c r="AB4549" s="14">
        <f t="shared" si="1437"/>
        <v>0</v>
      </c>
      <c r="AC4549" s="15">
        <f t="shared" si="1436"/>
        <v>592.79999999999995</v>
      </c>
      <c r="AD4549" s="48">
        <f>(ROUND(AC4549-AC4543,1)/AC4543)</f>
        <v>0.17619047619047618</v>
      </c>
      <c r="AE4549" s="60"/>
    </row>
    <row r="4550" spans="1:32">
      <c r="A4550" s="99" t="s">
        <v>829</v>
      </c>
      <c r="B4550" s="91"/>
      <c r="C4550" s="21" t="s">
        <v>2</v>
      </c>
      <c r="D4550" s="12">
        <v>40</v>
      </c>
      <c r="E4550" s="12">
        <v>0</v>
      </c>
      <c r="F4550" s="12">
        <v>130</v>
      </c>
      <c r="G4550" s="12">
        <v>0</v>
      </c>
      <c r="H4550" s="12">
        <v>0</v>
      </c>
      <c r="I4550" s="13">
        <v>20</v>
      </c>
      <c r="J4550" s="13">
        <v>50</v>
      </c>
      <c r="K4550" s="13">
        <v>40</v>
      </c>
      <c r="L4550" s="13">
        <v>40</v>
      </c>
      <c r="M4550" s="13">
        <v>0</v>
      </c>
      <c r="N4550" s="14">
        <f>D4550*$D$10</f>
        <v>52</v>
      </c>
      <c r="O4550" s="14">
        <f>E4550*$E$10</f>
        <v>0</v>
      </c>
      <c r="P4550" s="14">
        <f>F4550*$F$10</f>
        <v>195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72.8</v>
      </c>
      <c r="T4550" s="14">
        <f>(O4550/100)*(K4550*$J$10)</f>
        <v>0</v>
      </c>
      <c r="U4550" s="14">
        <f>(P4550/100)*(K4550*$K$10)+(P4550/100)*(L4550*$L$10)</f>
        <v>312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26"/>
        <v>124.8</v>
      </c>
      <c r="Y4550" s="14">
        <f t="shared" si="1427"/>
        <v>0</v>
      </c>
      <c r="Z4550" s="14">
        <f t="shared" si="1428"/>
        <v>507</v>
      </c>
      <c r="AA4550" s="14">
        <f t="shared" si="1429"/>
        <v>0</v>
      </c>
      <c r="AB4550" s="14">
        <f t="shared" si="1437"/>
        <v>0</v>
      </c>
      <c r="AC4550" s="15">
        <f t="shared" si="1436"/>
        <v>631.79999999999995</v>
      </c>
      <c r="AD4550" s="48">
        <f>(ROUND(AC4550-AC4543,1)/AC4543)</f>
        <v>0.25357142857142856</v>
      </c>
      <c r="AE4550" s="113"/>
      <c r="AF4550" s="60"/>
    </row>
    <row r="4551" spans="1:32">
      <c r="A4551" s="99" t="s">
        <v>830</v>
      </c>
      <c r="B4551" s="91"/>
      <c r="C4551" s="21" t="s">
        <v>3</v>
      </c>
      <c r="D4551" s="12">
        <v>40</v>
      </c>
      <c r="E4551" s="12">
        <v>0</v>
      </c>
      <c r="F4551" s="12">
        <v>0</v>
      </c>
      <c r="G4551" s="12">
        <v>130</v>
      </c>
      <c r="H4551" s="12">
        <v>0</v>
      </c>
      <c r="I4551" s="13">
        <v>20</v>
      </c>
      <c r="J4551" s="13">
        <v>50</v>
      </c>
      <c r="K4551" s="13">
        <v>0</v>
      </c>
      <c r="L4551" s="13">
        <v>70</v>
      </c>
      <c r="M4551" s="13">
        <v>0</v>
      </c>
      <c r="N4551" s="14">
        <f>D4551*$D$11</f>
        <v>52</v>
      </c>
      <c r="O4551" s="14">
        <f>E4551*$E$11</f>
        <v>0</v>
      </c>
      <c r="P4551" s="14">
        <f>F4551*$F$11</f>
        <v>0</v>
      </c>
      <c r="Q4551" s="14">
        <f>G4551*$G$11</f>
        <v>195</v>
      </c>
      <c r="R4551" s="14">
        <f>H4551*$H$11</f>
        <v>0</v>
      </c>
      <c r="S4551" s="14">
        <f>(N4551/100)*(I4551*$I$11)+(N4551/100)*(J4551*$J$11)</f>
        <v>72.8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273</v>
      </c>
      <c r="W4551" s="14">
        <f>(R4551/100)*(K4551*$K$11)+(R4551/100)*(L4551*$L$11)</f>
        <v>0</v>
      </c>
      <c r="X4551" s="14">
        <f t="shared" si="1426"/>
        <v>124.8</v>
      </c>
      <c r="Y4551" s="14">
        <f t="shared" si="1427"/>
        <v>0</v>
      </c>
      <c r="Z4551" s="14">
        <f t="shared" si="1428"/>
        <v>0</v>
      </c>
      <c r="AA4551" s="14">
        <f t="shared" si="1429"/>
        <v>468</v>
      </c>
      <c r="AB4551" s="14">
        <f t="shared" si="1437"/>
        <v>0</v>
      </c>
      <c r="AC4551" s="15">
        <f t="shared" si="1436"/>
        <v>592.79999999999995</v>
      </c>
      <c r="AD4551" s="48">
        <f>(ROUND(AC4551-AC4543,1)/AC4543)</f>
        <v>0.17619047619047618</v>
      </c>
      <c r="AE4551" s="113"/>
    </row>
    <row r="4552" spans="1:32">
      <c r="A4552" s="99" t="s">
        <v>831</v>
      </c>
      <c r="B4552" s="91"/>
      <c r="C4552" s="21" t="s">
        <v>4</v>
      </c>
      <c r="D4552" s="12">
        <v>40</v>
      </c>
      <c r="E4552" s="12">
        <v>0</v>
      </c>
      <c r="F4552" s="12">
        <v>0</v>
      </c>
      <c r="G4552" s="12">
        <v>0</v>
      </c>
      <c r="H4552" s="12">
        <v>130</v>
      </c>
      <c r="I4552" s="13">
        <v>20</v>
      </c>
      <c r="J4552" s="13">
        <v>50</v>
      </c>
      <c r="K4552" s="13">
        <v>35</v>
      </c>
      <c r="L4552" s="13">
        <v>35</v>
      </c>
      <c r="M4552" s="13">
        <v>0</v>
      </c>
      <c r="N4552" s="14">
        <f>D4552*$D$12</f>
        <v>52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195</v>
      </c>
      <c r="S4552" s="14">
        <f>(N4552/100)*(I4552*$I$12)+(N4552/100)*(J4552*$J$12)</f>
        <v>72.8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273</v>
      </c>
      <c r="X4552" s="14">
        <f t="shared" si="1426"/>
        <v>124.8</v>
      </c>
      <c r="Y4552" s="14">
        <f t="shared" si="1427"/>
        <v>0</v>
      </c>
      <c r="Z4552" s="14">
        <f t="shared" si="1428"/>
        <v>0</v>
      </c>
      <c r="AA4552" s="14">
        <f t="shared" si="1429"/>
        <v>0</v>
      </c>
      <c r="AB4552" s="14">
        <f t="shared" si="1437"/>
        <v>468</v>
      </c>
      <c r="AC4552" s="15">
        <f t="shared" si="1436"/>
        <v>592.79999999999995</v>
      </c>
      <c r="AD4552" s="48">
        <f>(ROUND(AC4552-AC4543,1)/AC4543)</f>
        <v>0.17619047619047618</v>
      </c>
      <c r="AE4552" s="113"/>
      <c r="AF4552" s="60"/>
    </row>
    <row r="4553" spans="1:32">
      <c r="A4553" s="99" t="s">
        <v>832</v>
      </c>
      <c r="B4553" s="91"/>
      <c r="C4553" s="21" t="s">
        <v>327</v>
      </c>
      <c r="D4553" s="12">
        <v>80</v>
      </c>
      <c r="E4553" s="12">
        <v>0</v>
      </c>
      <c r="F4553" s="12">
        <v>60</v>
      </c>
      <c r="G4553" s="12">
        <v>0</v>
      </c>
      <c r="H4553" s="12">
        <v>0</v>
      </c>
      <c r="I4553" s="13">
        <v>20</v>
      </c>
      <c r="J4553" s="13">
        <v>50</v>
      </c>
      <c r="K4553" s="13">
        <v>0</v>
      </c>
      <c r="L4553" s="13">
        <v>0</v>
      </c>
      <c r="M4553" s="13">
        <v>40</v>
      </c>
      <c r="N4553" s="14">
        <f>D4553*$D$13</f>
        <v>120</v>
      </c>
      <c r="O4553" s="14">
        <f>E4553*$E$13</f>
        <v>0</v>
      </c>
      <c r="P4553" s="14">
        <f>F4553*$F$13</f>
        <v>90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264</v>
      </c>
      <c r="T4553" s="14">
        <f>(O4553/100)*(K4553*$K$13)+(O4553/100)*(M4553*$M$13)</f>
        <v>0</v>
      </c>
      <c r="U4553" s="14">
        <f>(P4553/100)*(K4553*$K$13)+(P4553/100)*(L4553*$L$13)+(P4553/100)*(M4553*$M$13)</f>
        <v>72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384</v>
      </c>
      <c r="Y4553" s="14">
        <f t="shared" si="1427"/>
        <v>0</v>
      </c>
      <c r="Z4553" s="14">
        <f t="shared" si="1428"/>
        <v>162</v>
      </c>
      <c r="AA4553" s="14">
        <f t="shared" si="1429"/>
        <v>0</v>
      </c>
      <c r="AB4553" s="14">
        <f t="shared" si="1437"/>
        <v>0</v>
      </c>
      <c r="AC4553" s="15">
        <f t="shared" si="1436"/>
        <v>546</v>
      </c>
      <c r="AD4553" s="48">
        <f>(ROUND(AC4553-AC4543,1)/AC4543)</f>
        <v>8.3333333333333329E-2</v>
      </c>
      <c r="AE4553" s="113"/>
    </row>
    <row r="4554" spans="1:32">
      <c r="A4554" s="99" t="s">
        <v>833</v>
      </c>
      <c r="B4554" s="91"/>
      <c r="C4554" s="21" t="s">
        <v>328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50</v>
      </c>
      <c r="K4554" s="13">
        <v>80</v>
      </c>
      <c r="L4554" s="13">
        <v>0</v>
      </c>
      <c r="M4554" s="13">
        <v>0</v>
      </c>
      <c r="N4554" s="14">
        <f>D4554*$D$14</f>
        <v>150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450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26"/>
        <v>600</v>
      </c>
      <c r="Y4554" s="14">
        <f t="shared" si="1427"/>
        <v>0</v>
      </c>
      <c r="Z4554" s="14">
        <f t="shared" si="1428"/>
        <v>0</v>
      </c>
      <c r="AA4554" s="14">
        <f t="shared" si="1429"/>
        <v>0</v>
      </c>
      <c r="AB4554" s="14">
        <f t="shared" si="1437"/>
        <v>0</v>
      </c>
      <c r="AC4554" s="15">
        <f t="shared" si="1436"/>
        <v>600</v>
      </c>
      <c r="AD4554" s="48">
        <f>(ROUND(AC4554-AC4543,1)/AC4543)</f>
        <v>0.19047619047619047</v>
      </c>
      <c r="AE4554" s="113"/>
      <c r="AF4554" s="60"/>
    </row>
    <row r="4555" spans="1:32">
      <c r="A4555" s="99"/>
      <c r="B4555" s="91"/>
      <c r="C4555" s="21" t="s">
        <v>329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50</v>
      </c>
      <c r="K4555" s="13">
        <v>0</v>
      </c>
      <c r="L4555" s="13">
        <v>80</v>
      </c>
      <c r="M4555" s="13">
        <v>0</v>
      </c>
      <c r="N4555" s="14">
        <f>D4555*$D$15</f>
        <v>150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450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26"/>
        <v>600</v>
      </c>
      <c r="Y4555" s="14">
        <f t="shared" si="1427"/>
        <v>0</v>
      </c>
      <c r="Z4555" s="14">
        <f t="shared" si="1428"/>
        <v>0</v>
      </c>
      <c r="AA4555" s="14">
        <f t="shared" si="1429"/>
        <v>0</v>
      </c>
      <c r="AB4555" s="14">
        <f t="shared" si="1437"/>
        <v>0</v>
      </c>
      <c r="AC4555" s="15">
        <f t="shared" si="1436"/>
        <v>600</v>
      </c>
      <c r="AD4555" s="48">
        <f>(ROUND(AC4555-AC4543,1)/AC4543)</f>
        <v>0.19047619047619047</v>
      </c>
      <c r="AE4555" s="113"/>
    </row>
    <row r="4556" spans="1:32">
      <c r="A4556" s="99"/>
      <c r="B4556" s="91"/>
      <c r="C4556" s="21" t="s">
        <v>325</v>
      </c>
      <c r="D4556" s="12">
        <v>80</v>
      </c>
      <c r="E4556" s="12">
        <v>0</v>
      </c>
      <c r="F4556" s="12">
        <v>60</v>
      </c>
      <c r="G4556" s="12">
        <v>0</v>
      </c>
      <c r="H4556" s="12">
        <v>0</v>
      </c>
      <c r="I4556" s="13">
        <v>20</v>
      </c>
      <c r="J4556" s="13">
        <v>80</v>
      </c>
      <c r="K4556" s="13">
        <v>0</v>
      </c>
      <c r="L4556" s="13">
        <v>0</v>
      </c>
      <c r="M4556" s="13">
        <v>0</v>
      </c>
      <c r="N4556" s="14">
        <f>D4556*$D$16</f>
        <v>128</v>
      </c>
      <c r="O4556" s="14">
        <f>E4556*$E$16</f>
        <v>0</v>
      </c>
      <c r="P4556" s="14">
        <f>F4556*$F$16</f>
        <v>96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384.00000000000006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26"/>
        <v>512</v>
      </c>
      <c r="Y4556" s="14">
        <f t="shared" si="1427"/>
        <v>0</v>
      </c>
      <c r="Z4556" s="14">
        <f t="shared" si="1428"/>
        <v>96</v>
      </c>
      <c r="AA4556" s="14">
        <f t="shared" si="1429"/>
        <v>0</v>
      </c>
      <c r="AB4556" s="14">
        <f t="shared" si="1437"/>
        <v>0</v>
      </c>
      <c r="AC4556" s="15">
        <f t="shared" si="1436"/>
        <v>608</v>
      </c>
      <c r="AD4556" s="48">
        <f>(ROUND(AC4556-AC4543,1)/AC4543)</f>
        <v>0.20634920634920634</v>
      </c>
      <c r="AE4556" s="113"/>
      <c r="AF4556" s="60"/>
    </row>
    <row r="4557" spans="1:32">
      <c r="A4557" s="99"/>
      <c r="B4557" s="91"/>
      <c r="C4557" s="21" t="s">
        <v>326</v>
      </c>
      <c r="D4557" s="12">
        <v>80</v>
      </c>
      <c r="E4557" s="12">
        <v>0</v>
      </c>
      <c r="F4557" s="12">
        <v>60</v>
      </c>
      <c r="G4557" s="12">
        <v>0</v>
      </c>
      <c r="H4557" s="12">
        <v>0</v>
      </c>
      <c r="I4557" s="13">
        <v>60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D4557*$D$17</f>
        <v>128</v>
      </c>
      <c r="O4557" s="14">
        <f>E4557*$E$17</f>
        <v>0</v>
      </c>
      <c r="P4557" s="14">
        <f>F4557*$F$17</f>
        <v>96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332.8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26"/>
        <v>460.8</v>
      </c>
      <c r="Y4557" s="14">
        <f t="shared" si="1427"/>
        <v>0</v>
      </c>
      <c r="Z4557" s="14">
        <f t="shared" si="1428"/>
        <v>96</v>
      </c>
      <c r="AA4557" s="14">
        <f t="shared" si="1429"/>
        <v>0</v>
      </c>
      <c r="AB4557" s="14">
        <f t="shared" si="1437"/>
        <v>0</v>
      </c>
      <c r="AC4557" s="15">
        <f t="shared" si="1436"/>
        <v>556.79999999999995</v>
      </c>
      <c r="AD4557" s="48">
        <f>(ROUND(AC4557-AC4543,1)/AC4543)</f>
        <v>0.10476190476190475</v>
      </c>
      <c r="AE4557" s="113"/>
    </row>
    <row r="4558" spans="1:32">
      <c r="A4558" s="106" t="s">
        <v>0</v>
      </c>
      <c r="B4558" s="92" t="s">
        <v>195</v>
      </c>
      <c r="C4558" s="50" t="s">
        <v>241</v>
      </c>
      <c r="D4558" s="11">
        <v>90</v>
      </c>
      <c r="E4558" s="11">
        <v>0</v>
      </c>
      <c r="F4558" s="11">
        <v>0</v>
      </c>
      <c r="G4558" s="11">
        <v>0</v>
      </c>
      <c r="H4558" s="11">
        <v>0</v>
      </c>
      <c r="I4558" s="51">
        <v>20</v>
      </c>
      <c r="J4558" s="51">
        <v>20</v>
      </c>
      <c r="K4558" s="51">
        <v>0</v>
      </c>
      <c r="L4558" s="51">
        <v>50</v>
      </c>
      <c r="M4558" s="51">
        <v>0</v>
      </c>
      <c r="N4558" s="52">
        <f>D4558*$D$3</f>
        <v>180</v>
      </c>
      <c r="O4558" s="52">
        <f>E4558*$E$3</f>
        <v>0</v>
      </c>
      <c r="P4558" s="52">
        <f>F4558*$F$3</f>
        <v>0</v>
      </c>
      <c r="Q4558" s="52">
        <f>G4558*$G$3</f>
        <v>0</v>
      </c>
      <c r="R4558" s="52">
        <f>H4558*$H$3</f>
        <v>0</v>
      </c>
      <c r="S4558" s="52">
        <f>(N4558/100)*(I4558*$I$3)+(N4558/100)*(J4558*$J$3)+(N4558/100)*(L4558*$L$3)</f>
        <v>324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ref="X4558:X4572" si="1438">N4558+S4558</f>
        <v>504</v>
      </c>
      <c r="Y4558" s="52">
        <f t="shared" ref="Y4558:Y4572" si="1439">O4558+T4558</f>
        <v>0</v>
      </c>
      <c r="Z4558" s="52">
        <f t="shared" ref="Z4558:Z4572" si="1440">P4558+U4558</f>
        <v>0</v>
      </c>
      <c r="AA4558" s="52">
        <f t="shared" ref="AA4558:AA4572" si="1441">Q4558+V4558</f>
        <v>0</v>
      </c>
      <c r="AB4558" s="52">
        <f>R4558+W4558</f>
        <v>0</v>
      </c>
      <c r="AC4558" s="53">
        <f>ROUND(X4558+Y4558+Z4558+AA4558+AB4558,1)</f>
        <v>504</v>
      </c>
      <c r="AD4558" s="58" t="s">
        <v>329</v>
      </c>
      <c r="AE4558" s="113"/>
    </row>
    <row r="4559" spans="1:32">
      <c r="A4559" s="99" t="s">
        <v>800</v>
      </c>
      <c r="B4559" s="93">
        <v>10</v>
      </c>
      <c r="C4559" s="21" t="s">
        <v>324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45</v>
      </c>
      <c r="J4559" s="13">
        <v>45</v>
      </c>
      <c r="K4559" s="13">
        <v>0</v>
      </c>
      <c r="L4559" s="13">
        <v>50</v>
      </c>
      <c r="M4559" s="13">
        <v>0</v>
      </c>
      <c r="N4559" s="14">
        <f>D4559*$D$4</f>
        <v>144</v>
      </c>
      <c r="O4559" s="14">
        <f>E4559*$E$4</f>
        <v>0</v>
      </c>
      <c r="P4559" s="14">
        <f>F4559*$F$4</f>
        <v>0</v>
      </c>
      <c r="Q4559" s="14">
        <f>G4559*$G$4</f>
        <v>0</v>
      </c>
      <c r="R4559" s="14">
        <f>H4559*$H$4</f>
        <v>0</v>
      </c>
      <c r="S4559" s="14">
        <f>(N4559/100)*(I4559*$I$4)+(N4559/100)*(J4559*$J$4)+(N4559/100)*(L4559*$L$4)</f>
        <v>468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38"/>
        <v>612</v>
      </c>
      <c r="Y4559" s="14">
        <f t="shared" si="1439"/>
        <v>0</v>
      </c>
      <c r="Z4559" s="14">
        <f t="shared" si="1440"/>
        <v>0</v>
      </c>
      <c r="AA4559" s="14">
        <f t="shared" si="1441"/>
        <v>0</v>
      </c>
      <c r="AB4559" s="14">
        <f>R4559+W4559</f>
        <v>0</v>
      </c>
      <c r="AC4559" s="15">
        <f>ROUND(X4559+Y4559+Z4559+AA4559+AB4559,1)</f>
        <v>612</v>
      </c>
      <c r="AD4559" s="48">
        <f>(ROUND(AC4559-AC4558,1)/AC4558)</f>
        <v>0.21428571428571427</v>
      </c>
      <c r="AE4559" s="113"/>
    </row>
    <row r="4560" spans="1:32">
      <c r="A4560" s="99" t="s">
        <v>801</v>
      </c>
      <c r="B4560" s="93">
        <v>12</v>
      </c>
      <c r="C4560" s="21" t="s">
        <v>834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50</v>
      </c>
      <c r="M4560" s="13">
        <v>0</v>
      </c>
      <c r="N4560" s="14">
        <f>D4560*$D$5</f>
        <v>180</v>
      </c>
      <c r="O4560" s="14">
        <f>E4560*$E$5</f>
        <v>0</v>
      </c>
      <c r="P4560" s="14">
        <f>F4560*$F$5</f>
        <v>0</v>
      </c>
      <c r="Q4560" s="14">
        <f>G4560*$G$5</f>
        <v>0</v>
      </c>
      <c r="R4560" s="14">
        <f>H4560*$H$5</f>
        <v>0</v>
      </c>
      <c r="S4560" s="14">
        <f>(N4560/100)*(I4560*$I$5)+(N4560/100)*(J4560*$J$5)+(N4560/100)*(L4560*$L$5)</f>
        <v>291.60000000000002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38"/>
        <v>471.6</v>
      </c>
      <c r="Y4560" s="14">
        <f t="shared" si="1439"/>
        <v>0</v>
      </c>
      <c r="Z4560" s="14">
        <f t="shared" si="1440"/>
        <v>0</v>
      </c>
      <c r="AA4560" s="14">
        <f t="shared" si="1441"/>
        <v>0</v>
      </c>
      <c r="AB4560" s="14">
        <f>R4560+W4560</f>
        <v>0</v>
      </c>
      <c r="AC4560" s="15">
        <f t="shared" ref="AC4560:AC4572" si="1442">ROUND(X4560+Y4560+Z4560+AA4560+AB4560,1)</f>
        <v>471.6</v>
      </c>
      <c r="AD4560" s="48">
        <f>(ROUND(AC4560-AC4558,1)/AC4558)</f>
        <v>-6.4285714285714279E-2</v>
      </c>
      <c r="AE4560" s="113"/>
    </row>
    <row r="4561" spans="1:31">
      <c r="A4561" s="99" t="s">
        <v>802</v>
      </c>
      <c r="B4561" s="93">
        <v>0</v>
      </c>
      <c r="C4561" s="21" t="s">
        <v>337</v>
      </c>
      <c r="D4561" s="12">
        <v>90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50</v>
      </c>
      <c r="M4561" s="13">
        <v>0</v>
      </c>
      <c r="N4561" s="14">
        <f>D4561*$D$6</f>
        <v>180</v>
      </c>
      <c r="O4561" s="14">
        <f>E4561*$E$6</f>
        <v>0</v>
      </c>
      <c r="P4561" s="14">
        <f>F4561*$F$6</f>
        <v>0</v>
      </c>
      <c r="Q4561" s="14">
        <f>G4561*$G$6</f>
        <v>0</v>
      </c>
      <c r="R4561" s="14">
        <f>H4561*$H$6</f>
        <v>0</v>
      </c>
      <c r="S4561" s="14">
        <f>(N4561/100)*(I4561*$I$6)+(N4561/100)*(J4561*$J$6)+(N4561/100)*(L4561*$L$6)</f>
        <v>291.60000000000002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38"/>
        <v>471.6</v>
      </c>
      <c r="Y4561" s="14">
        <f t="shared" si="1439"/>
        <v>0</v>
      </c>
      <c r="Z4561" s="14">
        <f t="shared" si="1440"/>
        <v>0</v>
      </c>
      <c r="AA4561" s="14">
        <f t="shared" si="1441"/>
        <v>0</v>
      </c>
      <c r="AB4561" s="14">
        <f t="shared" ref="AB4561:AB4572" si="1443">R4561+W4561</f>
        <v>0</v>
      </c>
      <c r="AC4561" s="15">
        <f t="shared" si="1442"/>
        <v>471.6</v>
      </c>
      <c r="AD4561" s="48">
        <f>(ROUND(AC4561-AC4558,1)/AC4558)</f>
        <v>-6.4285714285714279E-2</v>
      </c>
      <c r="AE4561" s="113"/>
    </row>
    <row r="4562" spans="1:31">
      <c r="A4562" s="99" t="s">
        <v>803</v>
      </c>
      <c r="B4562" s="93">
        <v>40</v>
      </c>
      <c r="C4562" s="21" t="s">
        <v>338</v>
      </c>
      <c r="D4562" s="12">
        <v>90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50</v>
      </c>
      <c r="M4562" s="13">
        <v>0</v>
      </c>
      <c r="N4562" s="14">
        <f>D4562*$D$7</f>
        <v>180</v>
      </c>
      <c r="O4562" s="14">
        <f>E4562*$E$7</f>
        <v>0</v>
      </c>
      <c r="P4562" s="14">
        <f>F4562*$F$7</f>
        <v>0</v>
      </c>
      <c r="Q4562" s="14">
        <f>G4562*$G$7</f>
        <v>0</v>
      </c>
      <c r="R4562" s="14">
        <f>H4562*$H$7</f>
        <v>0</v>
      </c>
      <c r="S4562" s="14">
        <f>(N4562/100)*(I4562*$I$7)+(N4562/100)*(J4562*$J$7)+(N4562/100)*(L4562*$L$7)</f>
        <v>291.60000000000002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38"/>
        <v>471.6</v>
      </c>
      <c r="Y4562" s="14">
        <f t="shared" si="1439"/>
        <v>0</v>
      </c>
      <c r="Z4562" s="14">
        <f t="shared" si="1440"/>
        <v>0</v>
      </c>
      <c r="AA4562" s="14">
        <f t="shared" si="1441"/>
        <v>0</v>
      </c>
      <c r="AB4562" s="14">
        <f t="shared" si="1443"/>
        <v>0</v>
      </c>
      <c r="AC4562" s="15">
        <f t="shared" si="1442"/>
        <v>471.6</v>
      </c>
      <c r="AD4562" s="48">
        <f>(ROUND(AC4562-AC4558,1)/AC4558)</f>
        <v>-6.4285714285714279E-2</v>
      </c>
      <c r="AE4562" s="111"/>
    </row>
    <row r="4563" spans="1:31">
      <c r="A4563" s="99" t="s">
        <v>653</v>
      </c>
      <c r="B4563" s="93"/>
      <c r="C4563" s="21" t="s">
        <v>339</v>
      </c>
      <c r="D4563" s="12">
        <v>90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0</v>
      </c>
      <c r="L4563" s="13">
        <v>50</v>
      </c>
      <c r="M4563" s="13">
        <v>0</v>
      </c>
      <c r="N4563" s="14">
        <f>D4563*$D$8</f>
        <v>180</v>
      </c>
      <c r="O4563" s="14">
        <f>E4563*$E$8</f>
        <v>0</v>
      </c>
      <c r="P4563" s="14">
        <f>F4563*$F$8</f>
        <v>0</v>
      </c>
      <c r="Q4563" s="14">
        <f>G4563*$G$8</f>
        <v>0</v>
      </c>
      <c r="R4563" s="14">
        <f>H4563*$H$8</f>
        <v>0</v>
      </c>
      <c r="S4563" s="14">
        <f>(N4563/100)*(I4563*$I$8)+(N4563/100)*(J4563*$J$8)+(N4563/100)*(L4563*$L$8)</f>
        <v>291.60000000000002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38"/>
        <v>471.6</v>
      </c>
      <c r="Y4563" s="14">
        <f t="shared" si="1439"/>
        <v>0</v>
      </c>
      <c r="Z4563" s="14">
        <f t="shared" si="1440"/>
        <v>0</v>
      </c>
      <c r="AA4563" s="14">
        <f t="shared" si="1441"/>
        <v>0</v>
      </c>
      <c r="AB4563" s="14">
        <f t="shared" si="1443"/>
        <v>0</v>
      </c>
      <c r="AC4563" s="15">
        <f t="shared" si="1442"/>
        <v>471.6</v>
      </c>
      <c r="AD4563" s="48">
        <f>(ROUND(AC4563-AC4558,1)/AC4558)</f>
        <v>-6.4285714285714279E-2</v>
      </c>
      <c r="AE4563" s="113"/>
    </row>
    <row r="4564" spans="1:31">
      <c r="A4564" s="99" t="s">
        <v>594</v>
      </c>
      <c r="B4564" s="93"/>
      <c r="C4564" s="21" t="s">
        <v>1</v>
      </c>
      <c r="D4564" s="12">
        <v>45</v>
      </c>
      <c r="E4564" s="12">
        <v>160</v>
      </c>
      <c r="F4564" s="12">
        <v>0</v>
      </c>
      <c r="G4564" s="12">
        <v>0</v>
      </c>
      <c r="H4564" s="12">
        <v>0</v>
      </c>
      <c r="I4564" s="13">
        <v>20</v>
      </c>
      <c r="J4564" s="13">
        <v>20</v>
      </c>
      <c r="K4564" s="13">
        <v>50</v>
      </c>
      <c r="L4564" s="13">
        <v>0</v>
      </c>
      <c r="M4564" s="13">
        <v>0</v>
      </c>
      <c r="N4564" s="14">
        <f>D4564*$D$9</f>
        <v>58.5</v>
      </c>
      <c r="O4564" s="14">
        <f>E4564*$E$9</f>
        <v>240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(N4564/100)*(I4564*$I$9)+(N4564/100)*(J4564*$J$9)+(N4564/100)*(L4564*$L$9)</f>
        <v>46.8</v>
      </c>
      <c r="T4564" s="14">
        <f>(O4564/100)*(K4564*$K$9)</f>
        <v>240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38"/>
        <v>105.3</v>
      </c>
      <c r="Y4564" s="14">
        <f t="shared" si="1439"/>
        <v>480</v>
      </c>
      <c r="Z4564" s="14">
        <f t="shared" si="1440"/>
        <v>0</v>
      </c>
      <c r="AA4564" s="14">
        <f t="shared" si="1441"/>
        <v>0</v>
      </c>
      <c r="AB4564" s="14">
        <f t="shared" si="1443"/>
        <v>0</v>
      </c>
      <c r="AC4564" s="15">
        <f t="shared" si="1442"/>
        <v>585.29999999999995</v>
      </c>
      <c r="AD4564" s="48">
        <f>(ROUND(AC4564-AC4558,1)/AC4558)</f>
        <v>0.16130952380952379</v>
      </c>
      <c r="AE4564" s="113"/>
    </row>
    <row r="4565" spans="1:31">
      <c r="A4565" s="99" t="s">
        <v>829</v>
      </c>
      <c r="B4565" s="93"/>
      <c r="C4565" s="21" t="s">
        <v>2</v>
      </c>
      <c r="D4565" s="12">
        <v>45</v>
      </c>
      <c r="E4565" s="12">
        <v>0</v>
      </c>
      <c r="F4565" s="12">
        <v>150</v>
      </c>
      <c r="G4565" s="12">
        <v>0</v>
      </c>
      <c r="H4565" s="12">
        <v>0</v>
      </c>
      <c r="I4565" s="13">
        <v>20</v>
      </c>
      <c r="J4565" s="13">
        <v>20</v>
      </c>
      <c r="K4565" s="13">
        <v>25</v>
      </c>
      <c r="L4565" s="13">
        <v>25</v>
      </c>
      <c r="M4565" s="13">
        <v>0</v>
      </c>
      <c r="N4565" s="14">
        <f>D4565*$D$10</f>
        <v>58.5</v>
      </c>
      <c r="O4565" s="14">
        <f>E4565*$E$10</f>
        <v>0</v>
      </c>
      <c r="P4565" s="14">
        <f>F4565*$F$10</f>
        <v>225</v>
      </c>
      <c r="Q4565" s="14">
        <f>G4565*$G$10</f>
        <v>0</v>
      </c>
      <c r="R4565" s="14">
        <f>H4565*$H$10</f>
        <v>0</v>
      </c>
      <c r="S4565" s="14">
        <f>(N4565/100)*(I4565*$I$10)+(N4565/100)*(J4565*$J$10)+(N4565/100)*(L4565*$L$10)</f>
        <v>76.05</v>
      </c>
      <c r="T4565" s="14">
        <f>(O4565/100)*(K4565*$J$10)</f>
        <v>0</v>
      </c>
      <c r="U4565" s="14">
        <f>(P4565/100)*(K4565*$K$10)+(P4565/100)*(L4565*$L$10)</f>
        <v>225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38"/>
        <v>134.55000000000001</v>
      </c>
      <c r="Y4565" s="14">
        <f t="shared" si="1439"/>
        <v>0</v>
      </c>
      <c r="Z4565" s="14">
        <f t="shared" si="1440"/>
        <v>450</v>
      </c>
      <c r="AA4565" s="14">
        <f t="shared" si="1441"/>
        <v>0</v>
      </c>
      <c r="AB4565" s="14">
        <f t="shared" si="1443"/>
        <v>0</v>
      </c>
      <c r="AC4565" s="15">
        <f t="shared" si="1442"/>
        <v>584.6</v>
      </c>
      <c r="AD4565" s="48">
        <f>(ROUND(AC4565-AC4558,1)/AC4558)</f>
        <v>0.15992063492063491</v>
      </c>
      <c r="AE4565" s="113" t="s">
        <v>799</v>
      </c>
    </row>
    <row r="4566" spans="1:31">
      <c r="A4566" s="99" t="s">
        <v>830</v>
      </c>
      <c r="B4566" s="93"/>
      <c r="C4566" s="21" t="s">
        <v>3</v>
      </c>
      <c r="D4566" s="12">
        <v>45</v>
      </c>
      <c r="E4566" s="12">
        <v>0</v>
      </c>
      <c r="F4566" s="12">
        <v>0</v>
      </c>
      <c r="G4566" s="12">
        <v>140</v>
      </c>
      <c r="H4566" s="12">
        <v>0</v>
      </c>
      <c r="I4566" s="13">
        <v>20</v>
      </c>
      <c r="J4566" s="13">
        <v>20</v>
      </c>
      <c r="K4566" s="13">
        <v>0</v>
      </c>
      <c r="L4566" s="13">
        <v>50</v>
      </c>
      <c r="M4566" s="13">
        <v>0</v>
      </c>
      <c r="N4566" s="14">
        <f>D4566*$D$11</f>
        <v>58.5</v>
      </c>
      <c r="O4566" s="14">
        <f>E4566*$E$11</f>
        <v>0</v>
      </c>
      <c r="P4566" s="14">
        <f>F4566*$F$11</f>
        <v>0</v>
      </c>
      <c r="Q4566" s="14">
        <f>G4566*$G$11</f>
        <v>210</v>
      </c>
      <c r="R4566" s="14">
        <f>H4566*$H$11</f>
        <v>0</v>
      </c>
      <c r="S4566" s="14">
        <f>(N4566/100)*(I4566*$I$11)+(N4566/100)*(J4566*$J$11)+(N4566/100)*(L4566*$L$11)</f>
        <v>105.3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210</v>
      </c>
      <c r="W4566" s="14">
        <f>(R4566/100)*(K4566*$K$11)+(R4566/100)*(L4566*$L$11)</f>
        <v>0</v>
      </c>
      <c r="X4566" s="14">
        <f t="shared" si="1438"/>
        <v>163.80000000000001</v>
      </c>
      <c r="Y4566" s="14">
        <f t="shared" si="1439"/>
        <v>0</v>
      </c>
      <c r="Z4566" s="14">
        <f t="shared" si="1440"/>
        <v>0</v>
      </c>
      <c r="AA4566" s="14">
        <f t="shared" si="1441"/>
        <v>420</v>
      </c>
      <c r="AB4566" s="14">
        <f t="shared" si="1443"/>
        <v>0</v>
      </c>
      <c r="AC4566" s="15">
        <f t="shared" si="1442"/>
        <v>583.79999999999995</v>
      </c>
      <c r="AD4566" s="48">
        <f>(ROUND(AC4566-AC4558,1)/AC4558)</f>
        <v>0.15833333333333333</v>
      </c>
      <c r="AE4566" s="113"/>
    </row>
    <row r="4567" spans="1:31">
      <c r="A4567" s="99" t="s">
        <v>831</v>
      </c>
      <c r="B4567" s="93"/>
      <c r="C4567" s="21" t="s">
        <v>4</v>
      </c>
      <c r="D4567" s="12">
        <v>45</v>
      </c>
      <c r="E4567" s="12">
        <v>0</v>
      </c>
      <c r="F4567" s="12">
        <v>0</v>
      </c>
      <c r="G4567" s="12">
        <v>0</v>
      </c>
      <c r="H4567" s="12">
        <v>150</v>
      </c>
      <c r="I4567" s="13">
        <v>20</v>
      </c>
      <c r="J4567" s="13">
        <v>20</v>
      </c>
      <c r="K4567" s="13">
        <v>25</v>
      </c>
      <c r="L4567" s="13">
        <v>25</v>
      </c>
      <c r="M4567" s="13">
        <v>0</v>
      </c>
      <c r="N4567" s="14">
        <f>D4567*$D$12</f>
        <v>58.5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225</v>
      </c>
      <c r="S4567" s="14">
        <f>(N4567/100)*(I4567*$I$12)+(N4567/100)*(J4567*$J$12)+(N4567/100)*(L4567*$L$12)</f>
        <v>76.05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225</v>
      </c>
      <c r="X4567" s="14">
        <f t="shared" si="1438"/>
        <v>134.55000000000001</v>
      </c>
      <c r="Y4567" s="14">
        <f t="shared" si="1439"/>
        <v>0</v>
      </c>
      <c r="Z4567" s="14">
        <f t="shared" si="1440"/>
        <v>0</v>
      </c>
      <c r="AA4567" s="14">
        <f t="shared" si="1441"/>
        <v>0</v>
      </c>
      <c r="AB4567" s="14">
        <f t="shared" si="1443"/>
        <v>450</v>
      </c>
      <c r="AC4567" s="15">
        <f t="shared" si="1442"/>
        <v>584.6</v>
      </c>
      <c r="AD4567" s="48">
        <f>(ROUND(AC4567-AC4558,1)/AC4558)</f>
        <v>0.15992063492063491</v>
      </c>
      <c r="AE4567" s="113"/>
    </row>
    <row r="4568" spans="1:31">
      <c r="A4568" s="99" t="s">
        <v>832</v>
      </c>
      <c r="B4568" s="93"/>
      <c r="C4568" s="21" t="s">
        <v>327</v>
      </c>
      <c r="D4568" s="12">
        <v>120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0</v>
      </c>
      <c r="L4568" s="13">
        <v>50</v>
      </c>
      <c r="M4568" s="13">
        <v>25</v>
      </c>
      <c r="N4568" s="14">
        <f>D4568*$D$13</f>
        <v>180</v>
      </c>
      <c r="O4568" s="14">
        <f>E4568*$E$13</f>
        <v>0</v>
      </c>
      <c r="P4568" s="14">
        <f>F4568*$F$13</f>
        <v>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(N4568/100)*(I4568*$I$13)+(N4568/100)*(J4568*$J$13)+(N4568/100)*(M4568*$M$13)+(N4568/100)*(L4568*$L$13)</f>
        <v>414</v>
      </c>
      <c r="T4568" s="14">
        <f>(O4568/100)*(K4568*$K$13)+(O4568/100)*(M4568*$M$13)</f>
        <v>0</v>
      </c>
      <c r="U4568" s="14">
        <f>(P4568/100)*(K4568*$K$13)+(P4568/100)*(L4568*$L$13)+(P4568/100)*(M4568*$M$13)</f>
        <v>0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 t="shared" si="1438"/>
        <v>594</v>
      </c>
      <c r="Y4568" s="14">
        <f t="shared" si="1439"/>
        <v>0</v>
      </c>
      <c r="Z4568" s="14">
        <f t="shared" si="1440"/>
        <v>0</v>
      </c>
      <c r="AA4568" s="14">
        <f t="shared" si="1441"/>
        <v>0</v>
      </c>
      <c r="AB4568" s="14">
        <f t="shared" si="1443"/>
        <v>0</v>
      </c>
      <c r="AC4568" s="15">
        <f t="shared" si="1442"/>
        <v>594</v>
      </c>
      <c r="AD4568" s="48">
        <f>(ROUND(AC4568-AC4558,1)/AC4558)</f>
        <v>0.17857142857142858</v>
      </c>
      <c r="AE4568" s="113"/>
    </row>
    <row r="4569" spans="1:31">
      <c r="A4569" s="99" t="s">
        <v>833</v>
      </c>
      <c r="B4569" s="93"/>
      <c r="C4569" s="21" t="s">
        <v>328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50</v>
      </c>
      <c r="L4569" s="13">
        <v>0</v>
      </c>
      <c r="M4569" s="13">
        <v>0</v>
      </c>
      <c r="N4569" s="14">
        <f>D4569*$D$14</f>
        <v>210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378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38"/>
        <v>588</v>
      </c>
      <c r="Y4569" s="14">
        <f t="shared" si="1439"/>
        <v>0</v>
      </c>
      <c r="Z4569" s="14">
        <f t="shared" si="1440"/>
        <v>0</v>
      </c>
      <c r="AA4569" s="14">
        <f t="shared" si="1441"/>
        <v>0</v>
      </c>
      <c r="AB4569" s="14">
        <f t="shared" si="1443"/>
        <v>0</v>
      </c>
      <c r="AC4569" s="15">
        <f t="shared" si="1442"/>
        <v>588</v>
      </c>
      <c r="AD4569" s="48">
        <f>(ROUND(AC4569-AC4558,1)/AC4558)</f>
        <v>0.16666666666666666</v>
      </c>
      <c r="AE4569" s="113"/>
    </row>
    <row r="4570" spans="1:31">
      <c r="A4570" s="99"/>
      <c r="B4570" s="93" t="s">
        <v>875</v>
      </c>
      <c r="C4570" s="21" t="s">
        <v>329</v>
      </c>
      <c r="D4570" s="12">
        <v>140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20</v>
      </c>
      <c r="K4570" s="13">
        <v>0</v>
      </c>
      <c r="L4570" s="13">
        <v>50</v>
      </c>
      <c r="M4570" s="13">
        <v>0</v>
      </c>
      <c r="N4570" s="14">
        <f>D4570*$D$15</f>
        <v>210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378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38"/>
        <v>588</v>
      </c>
      <c r="Y4570" s="14">
        <f t="shared" si="1439"/>
        <v>0</v>
      </c>
      <c r="Z4570" s="14">
        <f t="shared" si="1440"/>
        <v>0</v>
      </c>
      <c r="AA4570" s="14">
        <f t="shared" si="1441"/>
        <v>0</v>
      </c>
      <c r="AB4570" s="14">
        <f t="shared" si="1443"/>
        <v>0</v>
      </c>
      <c r="AC4570" s="15">
        <f t="shared" si="1442"/>
        <v>588</v>
      </c>
      <c r="AD4570" s="48">
        <f>(ROUND(AC4570-AC4558,1)/AC4558)</f>
        <v>0.16666666666666666</v>
      </c>
      <c r="AE4570" s="113"/>
    </row>
    <row r="4571" spans="1:31">
      <c r="A4571" s="99"/>
      <c r="B4571" s="93"/>
      <c r="C4571" s="21" t="s">
        <v>325</v>
      </c>
      <c r="D4571" s="12">
        <v>90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50</v>
      </c>
      <c r="K4571" s="13">
        <v>0</v>
      </c>
      <c r="L4571" s="13">
        <v>50</v>
      </c>
      <c r="M4571" s="13">
        <v>0</v>
      </c>
      <c r="N4571" s="14">
        <f>D4571*$D$16</f>
        <v>144</v>
      </c>
      <c r="O4571" s="14">
        <f>E4571*$E$16</f>
        <v>0</v>
      </c>
      <c r="P4571" s="14">
        <f>F4571*$F$16</f>
        <v>0</v>
      </c>
      <c r="Q4571" s="14">
        <f>G4571*$G$16</f>
        <v>0</v>
      </c>
      <c r="R4571" s="14">
        <f>H4571*$H$16</f>
        <v>0</v>
      </c>
      <c r="S4571" s="14">
        <f>(N4571/100)*(I4571*$I$16)+(N4571/100)*(J4571*$J$16)+(N4571/100)*(L4571*$L$16)</f>
        <v>424.8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38"/>
        <v>568.79999999999995</v>
      </c>
      <c r="Y4571" s="14">
        <f t="shared" si="1439"/>
        <v>0</v>
      </c>
      <c r="Z4571" s="14">
        <f t="shared" si="1440"/>
        <v>0</v>
      </c>
      <c r="AA4571" s="14">
        <f t="shared" si="1441"/>
        <v>0</v>
      </c>
      <c r="AB4571" s="14">
        <f t="shared" si="1443"/>
        <v>0</v>
      </c>
      <c r="AC4571" s="15">
        <f t="shared" si="1442"/>
        <v>568.79999999999995</v>
      </c>
      <c r="AD4571" s="48">
        <f>(ROUND(AC4571-AC4558,1)/AC4558)</f>
        <v>0.12857142857142856</v>
      </c>
      <c r="AE4571" s="113"/>
    </row>
    <row r="4572" spans="1:31">
      <c r="A4572" s="99"/>
      <c r="B4572" s="93"/>
      <c r="C4572" s="21" t="s">
        <v>326</v>
      </c>
      <c r="D4572" s="12">
        <v>90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20</v>
      </c>
      <c r="K4572" s="13">
        <v>0</v>
      </c>
      <c r="L4572" s="13">
        <v>50</v>
      </c>
      <c r="M4572" s="13">
        <v>0</v>
      </c>
      <c r="N4572" s="14">
        <f>D4572*$D$17</f>
        <v>144</v>
      </c>
      <c r="O4572" s="14">
        <f>E4572*$E$17</f>
        <v>0</v>
      </c>
      <c r="P4572" s="14">
        <f>F4572*$F$17</f>
        <v>0</v>
      </c>
      <c r="Q4572" s="14">
        <f>G4572*$G$17</f>
        <v>0</v>
      </c>
      <c r="R4572" s="14">
        <f>H4572*$H$17</f>
        <v>0</v>
      </c>
      <c r="S4572" s="14">
        <f>(N4572/100)*(I4572*$I$17)+(N4572/100)*(J4572*$J$17)+(N4572/100)*(L4572*$L$17)</f>
        <v>424.8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38"/>
        <v>568.79999999999995</v>
      </c>
      <c r="Y4572" s="14">
        <f t="shared" si="1439"/>
        <v>0</v>
      </c>
      <c r="Z4572" s="14">
        <f t="shared" si="1440"/>
        <v>0</v>
      </c>
      <c r="AA4572" s="14">
        <f t="shared" si="1441"/>
        <v>0</v>
      </c>
      <c r="AB4572" s="14">
        <f t="shared" si="1443"/>
        <v>0</v>
      </c>
      <c r="AC4572" s="15">
        <f t="shared" si="1442"/>
        <v>568.79999999999995</v>
      </c>
      <c r="AD4572" s="48">
        <f>(ROUND(AC4572-AC4558,1)/AC4558)</f>
        <v>0.12857142857142856</v>
      </c>
      <c r="AE4572" s="113"/>
    </row>
    <row r="4573" spans="1:31">
      <c r="A4573" s="107"/>
      <c r="B4573" s="149" t="s">
        <v>196</v>
      </c>
      <c r="C4573" s="149"/>
      <c r="D4573" s="149"/>
      <c r="E4573" s="149"/>
      <c r="F4573" s="149"/>
      <c r="G4573" s="149"/>
      <c r="H4573" s="149"/>
      <c r="I4573" s="149"/>
      <c r="J4573" s="149"/>
      <c r="K4573" s="149"/>
      <c r="L4573" s="149"/>
      <c r="M4573" s="149"/>
      <c r="N4573" s="149"/>
      <c r="O4573" s="149"/>
      <c r="P4573" s="149"/>
      <c r="Q4573" s="149"/>
      <c r="R4573" s="149"/>
      <c r="S4573" s="149"/>
      <c r="T4573" s="149"/>
      <c r="U4573" s="149"/>
      <c r="V4573" s="149"/>
      <c r="W4573" s="149"/>
      <c r="X4573" s="149"/>
      <c r="Y4573" s="149"/>
      <c r="Z4573" s="149"/>
      <c r="AA4573" s="149"/>
      <c r="AB4573" s="149"/>
      <c r="AC4573" s="18">
        <v>500</v>
      </c>
      <c r="AD4573" s="18"/>
      <c r="AE4573" s="113"/>
    </row>
    <row r="4574" spans="1:31">
      <c r="A4574" s="106" t="s">
        <v>0</v>
      </c>
      <c r="B4574" s="87" t="s">
        <v>197</v>
      </c>
      <c r="C4574" s="21" t="s">
        <v>243</v>
      </c>
      <c r="D4574" s="12">
        <v>85</v>
      </c>
      <c r="E4574" s="12">
        <v>0</v>
      </c>
      <c r="F4574" s="12">
        <v>0</v>
      </c>
      <c r="G4574" s="12">
        <v>0</v>
      </c>
      <c r="H4574" s="12">
        <v>0</v>
      </c>
      <c r="I4574" s="13">
        <v>75</v>
      </c>
      <c r="J4574" s="13">
        <v>25</v>
      </c>
      <c r="K4574" s="13">
        <v>0</v>
      </c>
      <c r="L4574" s="13">
        <v>0</v>
      </c>
      <c r="M4574" s="13">
        <v>0</v>
      </c>
      <c r="N4574" s="14">
        <f>D4574*$D$3</f>
        <v>170</v>
      </c>
      <c r="O4574" s="14">
        <f>E4574*$E$3</f>
        <v>0</v>
      </c>
      <c r="P4574" s="14">
        <f>F4574*$F$3</f>
        <v>0</v>
      </c>
      <c r="Q4574" s="14">
        <f>G4574*$G$3</f>
        <v>0</v>
      </c>
      <c r="R4574" s="14">
        <f>H4574*$H$3</f>
        <v>0</v>
      </c>
      <c r="S4574" s="14">
        <f>(N4574/100)*(I4574*$I$3)+(N4574/100)*(J4574*$J$3)</f>
        <v>340</v>
      </c>
      <c r="T4574" s="14">
        <f>(O4574/100)*(K4574*$K$3)</f>
        <v>0</v>
      </c>
      <c r="U4574" s="14">
        <f>(P4574/100)*(K4574*$K$3)+(P4574/100)*(L4574*$L$3)</f>
        <v>0</v>
      </c>
      <c r="V4574" s="14">
        <f>(Q4574/100)*(L4574*$L$3)</f>
        <v>0</v>
      </c>
      <c r="W4574" s="14">
        <f>(R4574/100)*(K4574*$K$3)+(R4574/100)*(L4574*$L$3)</f>
        <v>0</v>
      </c>
      <c r="X4574" s="14">
        <f t="shared" ref="X4574:X4619" si="1444">N4574+S4574</f>
        <v>510</v>
      </c>
      <c r="Y4574" s="14">
        <f t="shared" ref="Y4574:Y4619" si="1445">O4574+T4574</f>
        <v>0</v>
      </c>
      <c r="Z4574" s="14">
        <f t="shared" ref="Z4574:Z4619" si="1446">P4574+U4574</f>
        <v>0</v>
      </c>
      <c r="AA4574" s="14">
        <f t="shared" ref="AA4574:AA4619" si="1447">Q4574+V4574</f>
        <v>0</v>
      </c>
      <c r="AB4574" s="14">
        <f>R4574+W4574</f>
        <v>0</v>
      </c>
      <c r="AC4574" s="15">
        <f>ROUND(X4574+Y4574+Z4574+AA4574+AB4574,1)</f>
        <v>510</v>
      </c>
      <c r="AD4574" s="48">
        <v>0</v>
      </c>
      <c r="AE4574" s="113"/>
    </row>
    <row r="4575" spans="1:31">
      <c r="A4575" s="99" t="s">
        <v>800</v>
      </c>
      <c r="B4575" s="87">
        <v>10</v>
      </c>
      <c r="C4575" s="21" t="s">
        <v>324</v>
      </c>
      <c r="D4575" s="12">
        <v>85</v>
      </c>
      <c r="E4575" s="12">
        <v>0</v>
      </c>
      <c r="F4575" s="12">
        <v>0</v>
      </c>
      <c r="G4575" s="12">
        <v>0</v>
      </c>
      <c r="H4575" s="12">
        <v>0</v>
      </c>
      <c r="I4575" s="13">
        <v>85</v>
      </c>
      <c r="J4575" s="13">
        <v>45</v>
      </c>
      <c r="K4575" s="13">
        <v>0</v>
      </c>
      <c r="L4575" s="13">
        <v>0</v>
      </c>
      <c r="M4575" s="13">
        <v>0</v>
      </c>
      <c r="N4575" s="14">
        <f>D4575*$D$4</f>
        <v>136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442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4"/>
        <v>578</v>
      </c>
      <c r="Y4575" s="14">
        <f t="shared" si="1445"/>
        <v>0</v>
      </c>
      <c r="Z4575" s="14">
        <f t="shared" si="1446"/>
        <v>0</v>
      </c>
      <c r="AA4575" s="14">
        <f t="shared" si="1447"/>
        <v>0</v>
      </c>
      <c r="AB4575" s="14">
        <f>R4575+W4575</f>
        <v>0</v>
      </c>
      <c r="AC4575" s="15">
        <f>ROUND(X4575+Y4575+Z4575+AA4575+AB4575,1)</f>
        <v>578</v>
      </c>
      <c r="AD4575" s="48">
        <f>(ROUND(AC4575-AC4574,1)/AC4574)</f>
        <v>0.13333333333333333</v>
      </c>
      <c r="AE4575" s="113"/>
    </row>
    <row r="4576" spans="1:31">
      <c r="A4576" s="99" t="s">
        <v>801</v>
      </c>
      <c r="B4576" s="87">
        <v>10</v>
      </c>
      <c r="C4576" s="21" t="s">
        <v>834</v>
      </c>
      <c r="D4576" s="12">
        <v>85</v>
      </c>
      <c r="E4576" s="12">
        <v>0</v>
      </c>
      <c r="F4576" s="12">
        <v>0</v>
      </c>
      <c r="G4576" s="12">
        <v>0</v>
      </c>
      <c r="H4576" s="12">
        <v>0</v>
      </c>
      <c r="I4576" s="13">
        <v>75</v>
      </c>
      <c r="J4576" s="13">
        <v>25</v>
      </c>
      <c r="K4576" s="13">
        <v>0</v>
      </c>
      <c r="L4576" s="13">
        <v>0</v>
      </c>
      <c r="M4576" s="13">
        <v>0</v>
      </c>
      <c r="N4576" s="14">
        <f>D4576*$D$5</f>
        <v>170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306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4"/>
        <v>476</v>
      </c>
      <c r="Y4576" s="14">
        <f t="shared" si="1445"/>
        <v>0</v>
      </c>
      <c r="Z4576" s="14">
        <f t="shared" si="1446"/>
        <v>0</v>
      </c>
      <c r="AA4576" s="14">
        <f t="shared" si="1447"/>
        <v>0</v>
      </c>
      <c r="AB4576" s="14">
        <f>R4576+W4576</f>
        <v>0</v>
      </c>
      <c r="AC4576" s="15">
        <f t="shared" ref="AC4576:AC4588" si="1448">ROUND(X4576+Y4576+Z4576+AA4576+AB4576,1)</f>
        <v>476</v>
      </c>
      <c r="AD4576" s="48">
        <f>(ROUND(AC4576-AC4574,1)/AC4574)</f>
        <v>-6.6666666666666666E-2</v>
      </c>
      <c r="AE4576" s="113"/>
    </row>
    <row r="4577" spans="1:31">
      <c r="A4577" s="99" t="s">
        <v>802</v>
      </c>
      <c r="B4577" s="87">
        <v>0</v>
      </c>
      <c r="C4577" s="21" t="s">
        <v>337</v>
      </c>
      <c r="D4577" s="12">
        <v>85</v>
      </c>
      <c r="E4577" s="12">
        <v>0</v>
      </c>
      <c r="F4577" s="12">
        <v>0</v>
      </c>
      <c r="G4577" s="12">
        <v>0</v>
      </c>
      <c r="H4577" s="12">
        <v>0</v>
      </c>
      <c r="I4577" s="13">
        <v>75</v>
      </c>
      <c r="J4577" s="13">
        <v>25</v>
      </c>
      <c r="K4577" s="13">
        <v>0</v>
      </c>
      <c r="L4577" s="13">
        <v>0</v>
      </c>
      <c r="M4577" s="13">
        <v>0</v>
      </c>
      <c r="N4577" s="14">
        <f>D4577*$D$6</f>
        <v>170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306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4"/>
        <v>476</v>
      </c>
      <c r="Y4577" s="14">
        <f t="shared" si="1445"/>
        <v>0</v>
      </c>
      <c r="Z4577" s="14">
        <f t="shared" si="1446"/>
        <v>0</v>
      </c>
      <c r="AA4577" s="14">
        <f t="shared" si="1447"/>
        <v>0</v>
      </c>
      <c r="AB4577" s="14">
        <f t="shared" ref="AB4577:AB4619" si="1449">R4577+W4577</f>
        <v>0</v>
      </c>
      <c r="AC4577" s="15">
        <f t="shared" si="1448"/>
        <v>476</v>
      </c>
      <c r="AD4577" s="48">
        <f>(ROUND(AC4577-AC4574,1)/AC4574)</f>
        <v>-6.6666666666666666E-2</v>
      </c>
      <c r="AE4577" s="113"/>
    </row>
    <row r="4578" spans="1:31">
      <c r="A4578" s="99" t="s">
        <v>803</v>
      </c>
      <c r="B4578" s="87">
        <v>0</v>
      </c>
      <c r="C4578" s="21" t="s">
        <v>338</v>
      </c>
      <c r="D4578" s="12">
        <v>85</v>
      </c>
      <c r="E4578" s="12">
        <v>0</v>
      </c>
      <c r="F4578" s="12">
        <v>0</v>
      </c>
      <c r="G4578" s="12">
        <v>0</v>
      </c>
      <c r="H4578" s="12">
        <v>0</v>
      </c>
      <c r="I4578" s="13">
        <v>75</v>
      </c>
      <c r="J4578" s="13">
        <v>25</v>
      </c>
      <c r="K4578" s="13">
        <v>0</v>
      </c>
      <c r="L4578" s="13">
        <v>0</v>
      </c>
      <c r="M4578" s="13">
        <v>0</v>
      </c>
      <c r="N4578" s="14">
        <f>D4578*$D$7</f>
        <v>170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306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4"/>
        <v>476</v>
      </c>
      <c r="Y4578" s="14">
        <f t="shared" si="1445"/>
        <v>0</v>
      </c>
      <c r="Z4578" s="14">
        <f t="shared" si="1446"/>
        <v>0</v>
      </c>
      <c r="AA4578" s="14">
        <f t="shared" si="1447"/>
        <v>0</v>
      </c>
      <c r="AB4578" s="14">
        <f t="shared" si="1449"/>
        <v>0</v>
      </c>
      <c r="AC4578" s="15">
        <f t="shared" si="1448"/>
        <v>476</v>
      </c>
      <c r="AD4578" s="48">
        <f>(ROUND(AC4578-AC4574,1)/AC4574)</f>
        <v>-6.6666666666666666E-2</v>
      </c>
      <c r="AE4578" s="113"/>
    </row>
    <row r="4579" spans="1:31">
      <c r="A4579" s="99" t="s">
        <v>653</v>
      </c>
      <c r="B4579" s="87"/>
      <c r="C4579" s="21" t="s">
        <v>339</v>
      </c>
      <c r="D4579" s="12">
        <v>85</v>
      </c>
      <c r="E4579" s="12">
        <v>0</v>
      </c>
      <c r="F4579" s="12">
        <v>0</v>
      </c>
      <c r="G4579" s="12">
        <v>0</v>
      </c>
      <c r="H4579" s="12">
        <v>0</v>
      </c>
      <c r="I4579" s="13">
        <v>75</v>
      </c>
      <c r="J4579" s="13">
        <v>25</v>
      </c>
      <c r="K4579" s="13">
        <v>0</v>
      </c>
      <c r="L4579" s="13">
        <v>0</v>
      </c>
      <c r="M4579" s="13">
        <v>0</v>
      </c>
      <c r="N4579" s="14">
        <f>D4579*$D$8</f>
        <v>170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306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4"/>
        <v>476</v>
      </c>
      <c r="Y4579" s="14">
        <f t="shared" si="1445"/>
        <v>0</v>
      </c>
      <c r="Z4579" s="14">
        <f t="shared" si="1446"/>
        <v>0</v>
      </c>
      <c r="AA4579" s="14">
        <f t="shared" si="1447"/>
        <v>0</v>
      </c>
      <c r="AB4579" s="14">
        <f t="shared" si="1449"/>
        <v>0</v>
      </c>
      <c r="AC4579" s="15">
        <f t="shared" si="1448"/>
        <v>476</v>
      </c>
      <c r="AD4579" s="48">
        <f>(ROUND(AC4579-AC4574,1)/AC4574)</f>
        <v>-6.6666666666666666E-2</v>
      </c>
      <c r="AE4579" s="113"/>
    </row>
    <row r="4580" spans="1:31">
      <c r="A4580" s="99" t="s">
        <v>594</v>
      </c>
      <c r="B4580" s="87"/>
      <c r="C4580" s="21" t="s">
        <v>1</v>
      </c>
      <c r="D4580" s="12">
        <v>42</v>
      </c>
      <c r="E4580" s="12">
        <v>95</v>
      </c>
      <c r="F4580" s="12">
        <v>0</v>
      </c>
      <c r="G4580" s="12">
        <v>0</v>
      </c>
      <c r="H4580" s="12">
        <v>0</v>
      </c>
      <c r="I4580" s="13">
        <v>75</v>
      </c>
      <c r="J4580" s="13">
        <v>25</v>
      </c>
      <c r="K4580" s="13">
        <v>105</v>
      </c>
      <c r="L4580" s="13">
        <v>0</v>
      </c>
      <c r="M4580" s="13">
        <v>0</v>
      </c>
      <c r="N4580" s="14">
        <f>D4580*$D$9</f>
        <v>54.6</v>
      </c>
      <c r="O4580" s="14">
        <f>E4580*$E$9</f>
        <v>142.5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109.2</v>
      </c>
      <c r="T4580" s="14">
        <f>(O4580/100)*(K4580*$K$9)</f>
        <v>299.25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4"/>
        <v>163.80000000000001</v>
      </c>
      <c r="Y4580" s="14">
        <f t="shared" si="1445"/>
        <v>441.75</v>
      </c>
      <c r="Z4580" s="14">
        <f t="shared" si="1446"/>
        <v>0</v>
      </c>
      <c r="AA4580" s="14">
        <f t="shared" si="1447"/>
        <v>0</v>
      </c>
      <c r="AB4580" s="14">
        <f t="shared" si="1449"/>
        <v>0</v>
      </c>
      <c r="AC4580" s="15">
        <f t="shared" si="1448"/>
        <v>605.6</v>
      </c>
      <c r="AD4580" s="48">
        <f>(ROUND(AC4580-AC4574,1)/AC4574)</f>
        <v>0.18745098039215685</v>
      </c>
      <c r="AE4580" s="113"/>
    </row>
    <row r="4581" spans="1:31">
      <c r="A4581" s="99" t="s">
        <v>829</v>
      </c>
      <c r="B4581" s="87"/>
      <c r="C4581" s="21" t="s">
        <v>2</v>
      </c>
      <c r="D4581" s="12">
        <v>42</v>
      </c>
      <c r="E4581" s="12">
        <v>0</v>
      </c>
      <c r="F4581" s="12">
        <v>95</v>
      </c>
      <c r="G4581" s="12">
        <v>0</v>
      </c>
      <c r="H4581" s="12">
        <v>0</v>
      </c>
      <c r="I4581" s="13">
        <v>75</v>
      </c>
      <c r="J4581" s="13">
        <v>25</v>
      </c>
      <c r="K4581" s="13">
        <v>52.5</v>
      </c>
      <c r="L4581" s="13">
        <v>52.5</v>
      </c>
      <c r="M4581" s="13">
        <v>0</v>
      </c>
      <c r="N4581" s="14">
        <f>D4581*$D$10</f>
        <v>54.6</v>
      </c>
      <c r="O4581" s="14">
        <f>E4581*$E$10</f>
        <v>0</v>
      </c>
      <c r="P4581" s="14">
        <f>F4581*$F$10</f>
        <v>142.5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109.2</v>
      </c>
      <c r="T4581" s="14">
        <f>(O4581/100)*(K4581*$J$10)</f>
        <v>0</v>
      </c>
      <c r="U4581" s="14">
        <f>(P4581/100)*(K4581*$K$10)+(P4581/100)*(L4581*$L$10)</f>
        <v>299.25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4"/>
        <v>163.80000000000001</v>
      </c>
      <c r="Y4581" s="14">
        <f t="shared" si="1445"/>
        <v>0</v>
      </c>
      <c r="Z4581" s="14">
        <f t="shared" si="1446"/>
        <v>441.75</v>
      </c>
      <c r="AA4581" s="14">
        <f t="shared" si="1447"/>
        <v>0</v>
      </c>
      <c r="AB4581" s="14">
        <f t="shared" si="1449"/>
        <v>0</v>
      </c>
      <c r="AC4581" s="15">
        <f t="shared" si="1448"/>
        <v>605.6</v>
      </c>
      <c r="AD4581" s="48">
        <f>(ROUND(AC4581-AC4574,1)/AC4574)</f>
        <v>0.18745098039215685</v>
      </c>
      <c r="AE4581" s="113"/>
    </row>
    <row r="4582" spans="1:31">
      <c r="A4582" s="99" t="s">
        <v>830</v>
      </c>
      <c r="B4582" s="87"/>
      <c r="C4582" s="21" t="s">
        <v>3</v>
      </c>
      <c r="D4582" s="12">
        <v>42</v>
      </c>
      <c r="E4582" s="12">
        <v>0</v>
      </c>
      <c r="F4582" s="12">
        <v>0</v>
      </c>
      <c r="G4582" s="12">
        <v>95</v>
      </c>
      <c r="H4582" s="12">
        <v>0</v>
      </c>
      <c r="I4582" s="13">
        <v>75</v>
      </c>
      <c r="J4582" s="13">
        <v>25</v>
      </c>
      <c r="K4582" s="13">
        <v>0</v>
      </c>
      <c r="L4582" s="13">
        <v>105</v>
      </c>
      <c r="M4582" s="13">
        <v>0</v>
      </c>
      <c r="N4582" s="14">
        <f>D4582*$D$11</f>
        <v>54.6</v>
      </c>
      <c r="O4582" s="14">
        <f>E4582*$E$11</f>
        <v>0</v>
      </c>
      <c r="P4582" s="14">
        <f>F4582*$F$11</f>
        <v>0</v>
      </c>
      <c r="Q4582" s="14">
        <f>G4582*$G$11</f>
        <v>142.5</v>
      </c>
      <c r="R4582" s="14">
        <f>H4582*$H$11</f>
        <v>0</v>
      </c>
      <c r="S4582" s="14">
        <f>(N4582/100)*(I4582*$I$11)+(N4582/100)*(J4582*$J$11)</f>
        <v>109.2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299.25</v>
      </c>
      <c r="W4582" s="14">
        <f>(R4582/100)*(K4582*$K$11)+(R4582/100)*(L4582*$L$11)</f>
        <v>0</v>
      </c>
      <c r="X4582" s="14">
        <f t="shared" si="1444"/>
        <v>163.80000000000001</v>
      </c>
      <c r="Y4582" s="14">
        <f t="shared" si="1445"/>
        <v>0</v>
      </c>
      <c r="Z4582" s="14">
        <f t="shared" si="1446"/>
        <v>0</v>
      </c>
      <c r="AA4582" s="14">
        <f t="shared" si="1447"/>
        <v>441.75</v>
      </c>
      <c r="AB4582" s="14">
        <f t="shared" si="1449"/>
        <v>0</v>
      </c>
      <c r="AC4582" s="15">
        <f t="shared" si="1448"/>
        <v>605.6</v>
      </c>
      <c r="AD4582" s="48">
        <f>(ROUND(AC4582-AC4574,1)/AC4574)</f>
        <v>0.18745098039215685</v>
      </c>
      <c r="AE4582" s="113"/>
    </row>
    <row r="4583" spans="1:31">
      <c r="A4583" s="99" t="s">
        <v>831</v>
      </c>
      <c r="B4583" s="87"/>
      <c r="C4583" s="21" t="s">
        <v>4</v>
      </c>
      <c r="D4583" s="12">
        <v>42</v>
      </c>
      <c r="E4583" s="12">
        <v>0</v>
      </c>
      <c r="F4583" s="12">
        <v>0</v>
      </c>
      <c r="G4583" s="12">
        <v>0</v>
      </c>
      <c r="H4583" s="12">
        <v>95</v>
      </c>
      <c r="I4583" s="13">
        <v>75</v>
      </c>
      <c r="J4583" s="13">
        <v>25</v>
      </c>
      <c r="K4583" s="13">
        <v>52.5</v>
      </c>
      <c r="L4583" s="13">
        <v>52.5</v>
      </c>
      <c r="M4583" s="13">
        <v>0</v>
      </c>
      <c r="N4583" s="14">
        <f>D4583*$D$12</f>
        <v>54.6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142.5</v>
      </c>
      <c r="S4583" s="14">
        <f>(N4583/100)*(I4583*$I$12)+(N4583/100)*(J4583*$J$12)</f>
        <v>109.2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299.25</v>
      </c>
      <c r="X4583" s="14">
        <f t="shared" si="1444"/>
        <v>163.80000000000001</v>
      </c>
      <c r="Y4583" s="14">
        <f t="shared" si="1445"/>
        <v>0</v>
      </c>
      <c r="Z4583" s="14">
        <f t="shared" si="1446"/>
        <v>0</v>
      </c>
      <c r="AA4583" s="14">
        <f t="shared" si="1447"/>
        <v>0</v>
      </c>
      <c r="AB4583" s="14">
        <f t="shared" si="1449"/>
        <v>441.75</v>
      </c>
      <c r="AC4583" s="15">
        <f t="shared" si="1448"/>
        <v>605.6</v>
      </c>
      <c r="AD4583" s="48">
        <f>(ROUND(AC4583-AC4574,1)/AC4574)</f>
        <v>0.18745098039215685</v>
      </c>
      <c r="AE4583" s="113"/>
    </row>
    <row r="4584" spans="1:31">
      <c r="A4584" s="99" t="s">
        <v>832</v>
      </c>
      <c r="B4584" s="87"/>
      <c r="C4584" s="21" t="s">
        <v>327</v>
      </c>
      <c r="D4584" s="12">
        <v>85</v>
      </c>
      <c r="E4584" s="12">
        <v>0</v>
      </c>
      <c r="F4584" s="12">
        <v>0</v>
      </c>
      <c r="G4584" s="12">
        <v>0</v>
      </c>
      <c r="H4584" s="12">
        <v>0</v>
      </c>
      <c r="I4584" s="13">
        <v>75</v>
      </c>
      <c r="J4584" s="13">
        <v>25</v>
      </c>
      <c r="K4584" s="13">
        <v>0</v>
      </c>
      <c r="L4584" s="13">
        <v>0</v>
      </c>
      <c r="M4584" s="13">
        <v>80</v>
      </c>
      <c r="N4584" s="14">
        <f>D4584*$D$13</f>
        <v>127.5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459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586.5</v>
      </c>
      <c r="Y4584" s="14">
        <f t="shared" si="1445"/>
        <v>0</v>
      </c>
      <c r="Z4584" s="14">
        <f t="shared" si="1446"/>
        <v>0</v>
      </c>
      <c r="AA4584" s="14">
        <f t="shared" si="1447"/>
        <v>0</v>
      </c>
      <c r="AB4584" s="14">
        <f t="shared" si="1449"/>
        <v>0</v>
      </c>
      <c r="AC4584" s="15">
        <f t="shared" si="1448"/>
        <v>586.5</v>
      </c>
      <c r="AD4584" s="48">
        <f>(ROUND(AC4584-AC4574,1)/AC4574)</f>
        <v>0.15</v>
      </c>
      <c r="AE4584" s="113"/>
    </row>
    <row r="4585" spans="1:31">
      <c r="A4585" s="99" t="s">
        <v>833</v>
      </c>
      <c r="B4585" s="87"/>
      <c r="C4585" s="21" t="s">
        <v>328</v>
      </c>
      <c r="D4585" s="12">
        <v>85</v>
      </c>
      <c r="E4585" s="12">
        <v>0</v>
      </c>
      <c r="F4585" s="12">
        <v>0</v>
      </c>
      <c r="G4585" s="12">
        <v>0</v>
      </c>
      <c r="H4585" s="12">
        <v>0</v>
      </c>
      <c r="I4585" s="13">
        <v>75</v>
      </c>
      <c r="J4585" s="13">
        <v>25</v>
      </c>
      <c r="K4585" s="13">
        <v>80</v>
      </c>
      <c r="L4585" s="13">
        <v>0</v>
      </c>
      <c r="M4585" s="13">
        <v>0</v>
      </c>
      <c r="N4585" s="14">
        <f>D4585*$D$14</f>
        <v>127.5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459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4"/>
        <v>586.5</v>
      </c>
      <c r="Y4585" s="14">
        <f t="shared" si="1445"/>
        <v>0</v>
      </c>
      <c r="Z4585" s="14">
        <f t="shared" si="1446"/>
        <v>0</v>
      </c>
      <c r="AA4585" s="14">
        <f t="shared" si="1447"/>
        <v>0</v>
      </c>
      <c r="AB4585" s="14">
        <f t="shared" si="1449"/>
        <v>0</v>
      </c>
      <c r="AC4585" s="15">
        <f t="shared" si="1448"/>
        <v>586.5</v>
      </c>
      <c r="AD4585" s="48">
        <f>(ROUND(AC4585-AC4574,1)/AC4574)</f>
        <v>0.15</v>
      </c>
      <c r="AE4585" s="113"/>
    </row>
    <row r="4586" spans="1:31">
      <c r="A4586" s="99"/>
      <c r="B4586" s="87"/>
      <c r="C4586" s="21" t="s">
        <v>329</v>
      </c>
      <c r="D4586" s="12">
        <v>85</v>
      </c>
      <c r="E4586" s="12">
        <v>0</v>
      </c>
      <c r="F4586" s="12">
        <v>0</v>
      </c>
      <c r="G4586" s="12">
        <v>0</v>
      </c>
      <c r="H4586" s="12">
        <v>0</v>
      </c>
      <c r="I4586" s="13">
        <v>75</v>
      </c>
      <c r="J4586" s="13">
        <v>25</v>
      </c>
      <c r="K4586" s="13">
        <v>0</v>
      </c>
      <c r="L4586" s="13">
        <v>80</v>
      </c>
      <c r="M4586" s="13">
        <v>0</v>
      </c>
      <c r="N4586" s="14">
        <f>D4586*$D$15</f>
        <v>127.5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459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4"/>
        <v>586.5</v>
      </c>
      <c r="Y4586" s="14">
        <f t="shared" si="1445"/>
        <v>0</v>
      </c>
      <c r="Z4586" s="14">
        <f t="shared" si="1446"/>
        <v>0</v>
      </c>
      <c r="AA4586" s="14">
        <f t="shared" si="1447"/>
        <v>0</v>
      </c>
      <c r="AB4586" s="14">
        <f t="shared" si="1449"/>
        <v>0</v>
      </c>
      <c r="AC4586" s="15">
        <f t="shared" si="1448"/>
        <v>586.5</v>
      </c>
      <c r="AD4586" s="48">
        <f>(ROUND(AC4586-AC4574,1)/AC4574)</f>
        <v>0.15</v>
      </c>
    </row>
    <row r="4587" spans="1:31">
      <c r="A4587" s="99"/>
      <c r="B4587" s="87"/>
      <c r="C4587" s="21" t="s">
        <v>325</v>
      </c>
      <c r="D4587" s="12">
        <v>85</v>
      </c>
      <c r="E4587" s="12">
        <v>0</v>
      </c>
      <c r="F4587" s="12">
        <v>0</v>
      </c>
      <c r="G4587" s="12">
        <v>0</v>
      </c>
      <c r="H4587" s="12">
        <v>0</v>
      </c>
      <c r="I4587" s="13">
        <v>75</v>
      </c>
      <c r="J4587" s="13">
        <v>65</v>
      </c>
      <c r="K4587" s="13">
        <v>0</v>
      </c>
      <c r="L4587" s="13">
        <v>0</v>
      </c>
      <c r="M4587" s="13">
        <v>0</v>
      </c>
      <c r="N4587" s="14">
        <f>D4587*$D$16</f>
        <v>136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411.40000000000003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4"/>
        <v>547.40000000000009</v>
      </c>
      <c r="Y4587" s="14">
        <f t="shared" si="1445"/>
        <v>0</v>
      </c>
      <c r="Z4587" s="14">
        <f t="shared" si="1446"/>
        <v>0</v>
      </c>
      <c r="AA4587" s="14">
        <f t="shared" si="1447"/>
        <v>0</v>
      </c>
      <c r="AB4587" s="14">
        <f t="shared" si="1449"/>
        <v>0</v>
      </c>
      <c r="AC4587" s="15">
        <f t="shared" si="1448"/>
        <v>547.4</v>
      </c>
      <c r="AD4587" s="48">
        <f>(ROUND(AC4587-AC4574,1)/AC4574)</f>
        <v>7.3333333333333334E-2</v>
      </c>
      <c r="AE4587" s="113"/>
    </row>
    <row r="4588" spans="1:31">
      <c r="A4588" s="99"/>
      <c r="B4588" s="87"/>
      <c r="C4588" s="21" t="s">
        <v>326</v>
      </c>
      <c r="D4588" s="12">
        <v>85</v>
      </c>
      <c r="E4588" s="12">
        <v>0</v>
      </c>
      <c r="F4588" s="12">
        <v>0</v>
      </c>
      <c r="G4588" s="12">
        <v>0</v>
      </c>
      <c r="H4588" s="12">
        <v>0</v>
      </c>
      <c r="I4588" s="13">
        <v>95</v>
      </c>
      <c r="J4588" s="13">
        <v>25</v>
      </c>
      <c r="K4588" s="13">
        <v>0</v>
      </c>
      <c r="L4588" s="13">
        <v>0</v>
      </c>
      <c r="M4588" s="13">
        <v>0</v>
      </c>
      <c r="N4588" s="14">
        <f>D4588*$D$17</f>
        <v>136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486.20000000000005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4"/>
        <v>622.20000000000005</v>
      </c>
      <c r="Y4588" s="14">
        <f t="shared" si="1445"/>
        <v>0</v>
      </c>
      <c r="Z4588" s="14">
        <f t="shared" si="1446"/>
        <v>0</v>
      </c>
      <c r="AA4588" s="14">
        <f t="shared" si="1447"/>
        <v>0</v>
      </c>
      <c r="AB4588" s="14">
        <f t="shared" si="1449"/>
        <v>0</v>
      </c>
      <c r="AC4588" s="15">
        <f t="shared" si="1448"/>
        <v>622.20000000000005</v>
      </c>
      <c r="AD4588" s="48">
        <f>(ROUND(AC4588-AC4574,1)/AC4574)</f>
        <v>0.22</v>
      </c>
    </row>
    <row r="4589" spans="1:31">
      <c r="A4589" s="106" t="s">
        <v>0</v>
      </c>
      <c r="B4589" s="88" t="s">
        <v>320</v>
      </c>
      <c r="C4589" s="50" t="s">
        <v>243</v>
      </c>
      <c r="D4589" s="11">
        <v>85</v>
      </c>
      <c r="E4589" s="11">
        <v>0</v>
      </c>
      <c r="F4589" s="11">
        <v>0</v>
      </c>
      <c r="G4589" s="11">
        <v>0</v>
      </c>
      <c r="H4589" s="11">
        <v>0</v>
      </c>
      <c r="I4589" s="51">
        <v>50</v>
      </c>
      <c r="J4589" s="51">
        <v>50</v>
      </c>
      <c r="K4589" s="51">
        <v>0</v>
      </c>
      <c r="L4589" s="51">
        <v>0</v>
      </c>
      <c r="M4589" s="51">
        <v>0</v>
      </c>
      <c r="N4589" s="52">
        <f>D4589*$D$3</f>
        <v>170</v>
      </c>
      <c r="O4589" s="52">
        <f>E4589*$E$3</f>
        <v>0</v>
      </c>
      <c r="P4589" s="52">
        <f>F4589*$F$3</f>
        <v>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340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4"/>
        <v>510</v>
      </c>
      <c r="Y4589" s="52">
        <f t="shared" si="1445"/>
        <v>0</v>
      </c>
      <c r="Z4589" s="52">
        <f t="shared" si="1446"/>
        <v>0</v>
      </c>
      <c r="AA4589" s="52">
        <f t="shared" si="1447"/>
        <v>0</v>
      </c>
      <c r="AB4589" s="52">
        <f t="shared" si="1449"/>
        <v>0</v>
      </c>
      <c r="AC4589" s="53">
        <f>ROUND(X4589+Y4589+Z4589+AA4589+AB4589,1)</f>
        <v>510</v>
      </c>
      <c r="AD4589" s="58">
        <v>0</v>
      </c>
      <c r="AE4589" s="113"/>
    </row>
    <row r="4590" spans="1:31">
      <c r="A4590" s="99" t="s">
        <v>800</v>
      </c>
      <c r="B4590" s="89">
        <v>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75</v>
      </c>
      <c r="J4590" s="13">
        <v>75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510.00000000000006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4"/>
        <v>646</v>
      </c>
      <c r="Y4590" s="14">
        <f t="shared" si="1445"/>
        <v>0</v>
      </c>
      <c r="Z4590" s="14">
        <f t="shared" si="1446"/>
        <v>0</v>
      </c>
      <c r="AA4590" s="14">
        <f t="shared" si="1447"/>
        <v>0</v>
      </c>
      <c r="AB4590" s="14">
        <f>R4590+W4590</f>
        <v>0</v>
      </c>
      <c r="AC4590" s="15">
        <f>ROUND(X4590+Y4590+Z4590+AA4590+AB4590,1)</f>
        <v>646</v>
      </c>
      <c r="AD4590" s="48">
        <f>(ROUND(AC4590-AC4589,1)/AC4589)</f>
        <v>0.26666666666666666</v>
      </c>
    </row>
    <row r="4591" spans="1:31">
      <c r="A4591" s="99" t="s">
        <v>801</v>
      </c>
      <c r="B4591" s="89">
        <v>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4"/>
        <v>476</v>
      </c>
      <c r="Y4591" s="14">
        <f t="shared" si="1445"/>
        <v>0</v>
      </c>
      <c r="Z4591" s="14">
        <f t="shared" si="1446"/>
        <v>0</v>
      </c>
      <c r="AA4591" s="14">
        <f t="shared" si="1447"/>
        <v>0</v>
      </c>
      <c r="AB4591" s="14">
        <f>R4591+W4591</f>
        <v>0</v>
      </c>
      <c r="AC4591" s="15">
        <f t="shared" ref="AC4591:AC4603" si="1450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9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50</v>
      </c>
      <c r="J4592" s="13">
        <v>50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4"/>
        <v>476</v>
      </c>
      <c r="Y4592" s="14">
        <f t="shared" si="1445"/>
        <v>0</v>
      </c>
      <c r="Z4592" s="14">
        <f t="shared" si="1446"/>
        <v>0</v>
      </c>
      <c r="AA4592" s="14">
        <f t="shared" si="1447"/>
        <v>0</v>
      </c>
      <c r="AB4592" s="14">
        <f t="shared" ref="AB4592:AB4603" si="1451">R4592+W4592</f>
        <v>0</v>
      </c>
      <c r="AC4592" s="15">
        <f t="shared" si="1450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9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50</v>
      </c>
      <c r="J4593" s="13">
        <v>50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4"/>
        <v>476</v>
      </c>
      <c r="Y4593" s="14">
        <f t="shared" si="1445"/>
        <v>0</v>
      </c>
      <c r="Z4593" s="14">
        <f t="shared" si="1446"/>
        <v>0</v>
      </c>
      <c r="AA4593" s="14">
        <f t="shared" si="1447"/>
        <v>0</v>
      </c>
      <c r="AB4593" s="14">
        <f t="shared" si="1451"/>
        <v>0</v>
      </c>
      <c r="AC4593" s="15">
        <f t="shared" si="1450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9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50</v>
      </c>
      <c r="J4594" s="13">
        <v>50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4"/>
        <v>476</v>
      </c>
      <c r="Y4594" s="14">
        <f t="shared" si="1445"/>
        <v>0</v>
      </c>
      <c r="Z4594" s="14">
        <f t="shared" si="1446"/>
        <v>0</v>
      </c>
      <c r="AA4594" s="14">
        <f t="shared" si="1447"/>
        <v>0</v>
      </c>
      <c r="AB4594" s="14">
        <f t="shared" si="1451"/>
        <v>0</v>
      </c>
      <c r="AC4594" s="15">
        <f t="shared" si="1450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9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50</v>
      </c>
      <c r="J4595" s="13">
        <v>50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4"/>
        <v>163.80000000000001</v>
      </c>
      <c r="Y4595" s="14">
        <f t="shared" si="1445"/>
        <v>441.75</v>
      </c>
      <c r="Z4595" s="14">
        <f t="shared" si="1446"/>
        <v>0</v>
      </c>
      <c r="AA4595" s="14">
        <f t="shared" si="1447"/>
        <v>0</v>
      </c>
      <c r="AB4595" s="14">
        <f t="shared" si="1451"/>
        <v>0</v>
      </c>
      <c r="AC4595" s="15">
        <f t="shared" si="1450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9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50</v>
      </c>
      <c r="J4596" s="13">
        <v>50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4"/>
        <v>163.80000000000001</v>
      </c>
      <c r="Y4596" s="14">
        <f t="shared" si="1445"/>
        <v>0</v>
      </c>
      <c r="Z4596" s="14">
        <f t="shared" si="1446"/>
        <v>441.75</v>
      </c>
      <c r="AA4596" s="14">
        <f t="shared" si="1447"/>
        <v>0</v>
      </c>
      <c r="AB4596" s="14">
        <f t="shared" si="1451"/>
        <v>0</v>
      </c>
      <c r="AC4596" s="15">
        <f t="shared" si="1450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9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50</v>
      </c>
      <c r="J4597" s="13">
        <v>50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44"/>
        <v>163.80000000000001</v>
      </c>
      <c r="Y4597" s="14">
        <f t="shared" si="1445"/>
        <v>0</v>
      </c>
      <c r="Z4597" s="14">
        <f t="shared" si="1446"/>
        <v>0</v>
      </c>
      <c r="AA4597" s="14">
        <f t="shared" si="1447"/>
        <v>441.75</v>
      </c>
      <c r="AB4597" s="14">
        <f t="shared" si="1451"/>
        <v>0</v>
      </c>
      <c r="AC4597" s="15">
        <f t="shared" si="1450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9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50</v>
      </c>
      <c r="J4598" s="13">
        <v>50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44"/>
        <v>163.80000000000001</v>
      </c>
      <c r="Y4598" s="14">
        <f t="shared" si="1445"/>
        <v>0</v>
      </c>
      <c r="Z4598" s="14">
        <f t="shared" si="1446"/>
        <v>0</v>
      </c>
      <c r="AA4598" s="14">
        <f t="shared" si="1447"/>
        <v>0</v>
      </c>
      <c r="AB4598" s="14">
        <f t="shared" si="1451"/>
        <v>441.75</v>
      </c>
      <c r="AC4598" s="15">
        <f t="shared" si="1450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9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50</v>
      </c>
      <c r="J4599" s="13">
        <v>50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45"/>
        <v>0</v>
      </c>
      <c r="Z4599" s="14">
        <f t="shared" si="1446"/>
        <v>0</v>
      </c>
      <c r="AA4599" s="14">
        <f t="shared" si="1447"/>
        <v>0</v>
      </c>
      <c r="AB4599" s="14">
        <f t="shared" si="1451"/>
        <v>0</v>
      </c>
      <c r="AC4599" s="15">
        <f t="shared" si="1450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9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50</v>
      </c>
      <c r="J4600" s="13">
        <v>50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4"/>
        <v>586.5</v>
      </c>
      <c r="Y4600" s="14">
        <f t="shared" si="1445"/>
        <v>0</v>
      </c>
      <c r="Z4600" s="14">
        <f t="shared" si="1446"/>
        <v>0</v>
      </c>
      <c r="AA4600" s="14">
        <f t="shared" si="1447"/>
        <v>0</v>
      </c>
      <c r="AB4600" s="14">
        <f t="shared" si="1451"/>
        <v>0</v>
      </c>
      <c r="AC4600" s="15">
        <f t="shared" si="1450"/>
        <v>586.5</v>
      </c>
      <c r="AD4600" s="48">
        <f>(ROUND(AC4600-AC4589,1)/AC4589)</f>
        <v>0.15</v>
      </c>
    </row>
    <row r="4601" spans="1:31">
      <c r="A4601" s="99"/>
      <c r="B4601" s="89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50</v>
      </c>
      <c r="J4601" s="13">
        <v>50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4"/>
        <v>586.5</v>
      </c>
      <c r="Y4601" s="14">
        <f t="shared" si="1445"/>
        <v>0</v>
      </c>
      <c r="Z4601" s="14">
        <f t="shared" si="1446"/>
        <v>0</v>
      </c>
      <c r="AA4601" s="14">
        <f t="shared" si="1447"/>
        <v>0</v>
      </c>
      <c r="AB4601" s="14">
        <f t="shared" si="1451"/>
        <v>0</v>
      </c>
      <c r="AC4601" s="15">
        <f t="shared" si="1450"/>
        <v>586.5</v>
      </c>
      <c r="AD4601" s="48">
        <f>(ROUND(AC4601-AC4589,1)/AC4589)</f>
        <v>0.15</v>
      </c>
      <c r="AE4601" s="113"/>
    </row>
    <row r="4602" spans="1:31">
      <c r="A4602" s="99"/>
      <c r="B4602" s="89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50</v>
      </c>
      <c r="J4602" s="13">
        <v>80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448.8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4"/>
        <v>584.79999999999995</v>
      </c>
      <c r="Y4602" s="14">
        <f t="shared" si="1445"/>
        <v>0</v>
      </c>
      <c r="Z4602" s="14">
        <f t="shared" si="1446"/>
        <v>0</v>
      </c>
      <c r="AA4602" s="14">
        <f t="shared" si="1447"/>
        <v>0</v>
      </c>
      <c r="AB4602" s="14">
        <f t="shared" si="1451"/>
        <v>0</v>
      </c>
      <c r="AC4602" s="15">
        <f t="shared" si="1450"/>
        <v>584.79999999999995</v>
      </c>
      <c r="AD4602" s="48">
        <f>(ROUND(AC4602-AC4589,1)/AC4589)</f>
        <v>0.14666666666666667</v>
      </c>
    </row>
    <row r="4603" spans="1:31">
      <c r="A4603" s="99"/>
      <c r="B4603" s="89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80</v>
      </c>
      <c r="J4603" s="13">
        <v>50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448.8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4"/>
        <v>584.79999999999995</v>
      </c>
      <c r="Y4603" s="14">
        <f t="shared" si="1445"/>
        <v>0</v>
      </c>
      <c r="Z4603" s="14">
        <f t="shared" si="1446"/>
        <v>0</v>
      </c>
      <c r="AA4603" s="14">
        <f t="shared" si="1447"/>
        <v>0</v>
      </c>
      <c r="AB4603" s="14">
        <f t="shared" si="1451"/>
        <v>0</v>
      </c>
      <c r="AC4603" s="15">
        <f t="shared" si="1450"/>
        <v>584.79999999999995</v>
      </c>
      <c r="AD4603" s="48">
        <f>(ROUND(AC4603-AC4589,1)/AC4589)</f>
        <v>0.14666666666666667</v>
      </c>
    </row>
    <row r="4604" spans="1:31">
      <c r="A4604" s="106" t="s">
        <v>0</v>
      </c>
      <c r="B4604" s="90" t="s">
        <v>198</v>
      </c>
      <c r="C4604" s="50" t="s">
        <v>242</v>
      </c>
      <c r="D4604" s="11">
        <v>70</v>
      </c>
      <c r="E4604" s="11">
        <v>0</v>
      </c>
      <c r="F4604" s="11">
        <v>50</v>
      </c>
      <c r="G4604" s="11">
        <v>0</v>
      </c>
      <c r="H4604" s="11">
        <v>0</v>
      </c>
      <c r="I4604" s="51">
        <v>70</v>
      </c>
      <c r="J4604" s="51">
        <v>30</v>
      </c>
      <c r="K4604" s="51">
        <v>0</v>
      </c>
      <c r="L4604" s="51">
        <v>0</v>
      </c>
      <c r="M4604" s="51">
        <v>0</v>
      </c>
      <c r="N4604" s="52">
        <f>D4604*$D$3</f>
        <v>140</v>
      </c>
      <c r="O4604" s="52">
        <f>E4604*$E$3</f>
        <v>0</v>
      </c>
      <c r="P4604" s="52">
        <f>F4604*$F$3</f>
        <v>100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280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4"/>
        <v>420</v>
      </c>
      <c r="Y4604" s="52">
        <f t="shared" si="1445"/>
        <v>0</v>
      </c>
      <c r="Z4604" s="52">
        <f t="shared" si="1446"/>
        <v>100</v>
      </c>
      <c r="AA4604" s="52">
        <f t="shared" si="1447"/>
        <v>0</v>
      </c>
      <c r="AB4604" s="52">
        <f t="shared" si="1449"/>
        <v>0</v>
      </c>
      <c r="AC4604" s="53">
        <f>ROUND(X4604+Y4604+Z4604+AA4604+AB4604,1)</f>
        <v>520</v>
      </c>
      <c r="AD4604" s="58"/>
    </row>
    <row r="4605" spans="1:31">
      <c r="A4605" s="99" t="s">
        <v>800</v>
      </c>
      <c r="B4605" s="91">
        <v>20</v>
      </c>
      <c r="C4605" s="21" t="s">
        <v>324</v>
      </c>
      <c r="D4605" s="12">
        <v>70</v>
      </c>
      <c r="E4605" s="12">
        <v>0</v>
      </c>
      <c r="F4605" s="12">
        <v>50</v>
      </c>
      <c r="G4605" s="12">
        <v>0</v>
      </c>
      <c r="H4605" s="12">
        <v>0</v>
      </c>
      <c r="I4605" s="13">
        <v>80</v>
      </c>
      <c r="J4605" s="13">
        <v>50</v>
      </c>
      <c r="K4605" s="13">
        <v>0</v>
      </c>
      <c r="L4605" s="13">
        <v>0</v>
      </c>
      <c r="M4605" s="13">
        <v>0</v>
      </c>
      <c r="N4605" s="14">
        <f>D4605*$D$4</f>
        <v>112</v>
      </c>
      <c r="O4605" s="14">
        <f>E4605*$E$4</f>
        <v>0</v>
      </c>
      <c r="P4605" s="14">
        <f>F4605*$F$4</f>
        <v>80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364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44"/>
        <v>476</v>
      </c>
      <c r="Y4605" s="14">
        <f t="shared" si="1445"/>
        <v>0</v>
      </c>
      <c r="Z4605" s="14">
        <f t="shared" si="1446"/>
        <v>80</v>
      </c>
      <c r="AA4605" s="14">
        <f t="shared" si="1447"/>
        <v>0</v>
      </c>
      <c r="AB4605" s="14">
        <f>R4605+W4605</f>
        <v>0</v>
      </c>
      <c r="AC4605" s="15">
        <f>ROUND(X4605+Y4605+Z4605+AA4605+AB4605,1)</f>
        <v>556</v>
      </c>
      <c r="AD4605" s="48">
        <f>(ROUND(AC4605-AC4604,1)/AC4604)</f>
        <v>6.9230769230769235E-2</v>
      </c>
    </row>
    <row r="4606" spans="1:31">
      <c r="A4606" s="99" t="s">
        <v>801</v>
      </c>
      <c r="B4606" s="91">
        <v>12</v>
      </c>
      <c r="C4606" s="21" t="s">
        <v>834</v>
      </c>
      <c r="D4606" s="12">
        <v>70</v>
      </c>
      <c r="E4606" s="12">
        <v>0</v>
      </c>
      <c r="F4606" s="12">
        <v>50</v>
      </c>
      <c r="G4606" s="12">
        <v>0</v>
      </c>
      <c r="H4606" s="12">
        <v>0</v>
      </c>
      <c r="I4606" s="13">
        <v>70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D4606*$D$5</f>
        <v>140</v>
      </c>
      <c r="O4606" s="14">
        <f>E4606*$E$5</f>
        <v>0</v>
      </c>
      <c r="P4606" s="14">
        <f>F4606*$F$5</f>
        <v>100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251.99999999999997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44"/>
        <v>392</v>
      </c>
      <c r="Y4606" s="14">
        <f t="shared" si="1445"/>
        <v>0</v>
      </c>
      <c r="Z4606" s="14">
        <f t="shared" si="1446"/>
        <v>100</v>
      </c>
      <c r="AA4606" s="14">
        <f t="shared" si="1447"/>
        <v>0</v>
      </c>
      <c r="AB4606" s="14">
        <f>R4606+W4606</f>
        <v>0</v>
      </c>
      <c r="AC4606" s="15">
        <f t="shared" ref="AC4606:AC4618" si="1452">ROUND(X4606+Y4606+Z4606+AA4606+AB4606,1)</f>
        <v>492</v>
      </c>
      <c r="AD4606" s="48">
        <f>(ROUND(AC4606-AC4604,1)/AC4604)</f>
        <v>-5.3846153846153849E-2</v>
      </c>
    </row>
    <row r="4607" spans="1:31">
      <c r="A4607" s="99" t="s">
        <v>802</v>
      </c>
      <c r="B4607" s="91">
        <v>0</v>
      </c>
      <c r="C4607" s="21" t="s">
        <v>337</v>
      </c>
      <c r="D4607" s="12">
        <v>70</v>
      </c>
      <c r="E4607" s="12">
        <v>0</v>
      </c>
      <c r="F4607" s="12">
        <v>50</v>
      </c>
      <c r="G4607" s="12">
        <v>0</v>
      </c>
      <c r="H4607" s="12">
        <v>0</v>
      </c>
      <c r="I4607" s="13">
        <v>70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D4607*$D$6</f>
        <v>140</v>
      </c>
      <c r="O4607" s="14">
        <f>E4607*$E$6</f>
        <v>0</v>
      </c>
      <c r="P4607" s="14">
        <f>F4607*$F$6</f>
        <v>100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251.99999999999997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44"/>
        <v>392</v>
      </c>
      <c r="Y4607" s="14">
        <f t="shared" si="1445"/>
        <v>0</v>
      </c>
      <c r="Z4607" s="14">
        <f t="shared" si="1446"/>
        <v>100</v>
      </c>
      <c r="AA4607" s="14">
        <f t="shared" si="1447"/>
        <v>0</v>
      </c>
      <c r="AB4607" s="14">
        <f t="shared" ref="AB4607:AB4618" si="1453">R4607+W4607</f>
        <v>0</v>
      </c>
      <c r="AC4607" s="15">
        <f t="shared" si="1452"/>
        <v>492</v>
      </c>
      <c r="AD4607" s="48">
        <f>(ROUND(AC4607-AC4604,1)/AC4604)</f>
        <v>-5.3846153846153849E-2</v>
      </c>
    </row>
    <row r="4608" spans="1:31">
      <c r="A4608" s="99" t="s">
        <v>803</v>
      </c>
      <c r="B4608" s="91">
        <v>0</v>
      </c>
      <c r="C4608" s="21" t="s">
        <v>338</v>
      </c>
      <c r="D4608" s="12">
        <v>70</v>
      </c>
      <c r="E4608" s="12">
        <v>0</v>
      </c>
      <c r="F4608" s="12">
        <v>50</v>
      </c>
      <c r="G4608" s="12">
        <v>0</v>
      </c>
      <c r="H4608" s="12">
        <v>0</v>
      </c>
      <c r="I4608" s="13">
        <v>70</v>
      </c>
      <c r="J4608" s="13">
        <v>30</v>
      </c>
      <c r="K4608" s="13">
        <v>0</v>
      </c>
      <c r="L4608" s="13">
        <v>0</v>
      </c>
      <c r="M4608" s="13">
        <v>0</v>
      </c>
      <c r="N4608" s="14">
        <f>D4608*$D$7</f>
        <v>140</v>
      </c>
      <c r="O4608" s="14">
        <f>E4608*$E$7</f>
        <v>0</v>
      </c>
      <c r="P4608" s="14">
        <f>F4608*$F$7</f>
        <v>100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251.99999999999997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44"/>
        <v>392</v>
      </c>
      <c r="Y4608" s="14">
        <f t="shared" si="1445"/>
        <v>0</v>
      </c>
      <c r="Z4608" s="14">
        <f t="shared" si="1446"/>
        <v>100</v>
      </c>
      <c r="AA4608" s="14">
        <f t="shared" si="1447"/>
        <v>0</v>
      </c>
      <c r="AB4608" s="14">
        <f t="shared" si="1453"/>
        <v>0</v>
      </c>
      <c r="AC4608" s="15">
        <f t="shared" si="1452"/>
        <v>492</v>
      </c>
      <c r="AD4608" s="48">
        <f>(ROUND(AC4608-AC4604,1)/AC4604)</f>
        <v>-5.3846153846153849E-2</v>
      </c>
    </row>
    <row r="4609" spans="1:30">
      <c r="A4609" s="99" t="s">
        <v>653</v>
      </c>
      <c r="B4609" s="91"/>
      <c r="C4609" s="21" t="s">
        <v>339</v>
      </c>
      <c r="D4609" s="12">
        <v>70</v>
      </c>
      <c r="E4609" s="12">
        <v>0</v>
      </c>
      <c r="F4609" s="12">
        <v>50</v>
      </c>
      <c r="G4609" s="12">
        <v>0</v>
      </c>
      <c r="H4609" s="12">
        <v>0</v>
      </c>
      <c r="I4609" s="13">
        <v>70</v>
      </c>
      <c r="J4609" s="13">
        <v>30</v>
      </c>
      <c r="K4609" s="13">
        <v>0</v>
      </c>
      <c r="L4609" s="13">
        <v>0</v>
      </c>
      <c r="M4609" s="13">
        <v>0</v>
      </c>
      <c r="N4609" s="14">
        <f>D4609*$D$8</f>
        <v>140</v>
      </c>
      <c r="O4609" s="14">
        <f>E4609*$E$8</f>
        <v>0</v>
      </c>
      <c r="P4609" s="14">
        <f>F4609*$F$8</f>
        <v>100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251.99999999999997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44"/>
        <v>392</v>
      </c>
      <c r="Y4609" s="14">
        <f t="shared" si="1445"/>
        <v>0</v>
      </c>
      <c r="Z4609" s="14">
        <f t="shared" si="1446"/>
        <v>100</v>
      </c>
      <c r="AA4609" s="14">
        <f t="shared" si="1447"/>
        <v>0</v>
      </c>
      <c r="AB4609" s="14">
        <f t="shared" si="1453"/>
        <v>0</v>
      </c>
      <c r="AC4609" s="15">
        <f t="shared" si="1452"/>
        <v>492</v>
      </c>
      <c r="AD4609" s="48">
        <f>(ROUND(AC4609-AC4604,1)/AC4604)</f>
        <v>-5.3846153846153849E-2</v>
      </c>
    </row>
    <row r="4610" spans="1:30">
      <c r="A4610" s="99" t="s">
        <v>594</v>
      </c>
      <c r="B4610" s="91"/>
      <c r="C4610" s="21" t="s">
        <v>1</v>
      </c>
      <c r="D4610" s="12">
        <v>35</v>
      </c>
      <c r="E4610" s="12">
        <v>120</v>
      </c>
      <c r="F4610" s="12">
        <v>0</v>
      </c>
      <c r="G4610" s="12">
        <v>0</v>
      </c>
      <c r="H4610" s="12">
        <v>0</v>
      </c>
      <c r="I4610" s="13">
        <v>70</v>
      </c>
      <c r="J4610" s="13">
        <v>30</v>
      </c>
      <c r="K4610" s="13">
        <v>80</v>
      </c>
      <c r="L4610" s="13">
        <v>0</v>
      </c>
      <c r="M4610" s="13">
        <v>0</v>
      </c>
      <c r="N4610" s="14">
        <f>D4610*$D$9</f>
        <v>45.5</v>
      </c>
      <c r="O4610" s="14">
        <f>E4610*$E$9</f>
        <v>180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91</v>
      </c>
      <c r="T4610" s="14">
        <f>(O4610/100)*(K4610*$K$9)</f>
        <v>288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44"/>
        <v>136.5</v>
      </c>
      <c r="Y4610" s="14">
        <f t="shared" si="1445"/>
        <v>468</v>
      </c>
      <c r="Z4610" s="14">
        <f t="shared" si="1446"/>
        <v>0</v>
      </c>
      <c r="AA4610" s="14">
        <f t="shared" si="1447"/>
        <v>0</v>
      </c>
      <c r="AB4610" s="14">
        <f t="shared" si="1453"/>
        <v>0</v>
      </c>
      <c r="AC4610" s="15">
        <f t="shared" si="1452"/>
        <v>604.5</v>
      </c>
      <c r="AD4610" s="48">
        <f>(ROUND(AC4610-AC4604,1)/AC4604)</f>
        <v>0.16250000000000001</v>
      </c>
    </row>
    <row r="4611" spans="1:30">
      <c r="A4611" s="99" t="s">
        <v>829</v>
      </c>
      <c r="B4611" s="91"/>
      <c r="C4611" s="21" t="s">
        <v>2</v>
      </c>
      <c r="D4611" s="12">
        <v>35</v>
      </c>
      <c r="E4611" s="12">
        <v>0</v>
      </c>
      <c r="F4611" s="12">
        <v>120</v>
      </c>
      <c r="G4611" s="12">
        <v>0</v>
      </c>
      <c r="H4611" s="12">
        <v>0</v>
      </c>
      <c r="I4611" s="13">
        <v>70</v>
      </c>
      <c r="J4611" s="13">
        <v>30</v>
      </c>
      <c r="K4611" s="13">
        <v>45</v>
      </c>
      <c r="L4611" s="13">
        <v>45</v>
      </c>
      <c r="M4611" s="13">
        <v>0</v>
      </c>
      <c r="N4611" s="14">
        <f>D4611*$D$10</f>
        <v>45.5</v>
      </c>
      <c r="O4611" s="14">
        <f>E4611*$E$10</f>
        <v>0</v>
      </c>
      <c r="P4611" s="14">
        <f>F4611*$F$10</f>
        <v>180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91</v>
      </c>
      <c r="T4611" s="14">
        <f>(O4611/100)*(K4611*$J$10)</f>
        <v>0</v>
      </c>
      <c r="U4611" s="14">
        <f>(P4611/100)*(K4611*$K$10)+(P4611/100)*(L4611*$L$10)</f>
        <v>324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44"/>
        <v>136.5</v>
      </c>
      <c r="Y4611" s="14">
        <f t="shared" si="1445"/>
        <v>0</v>
      </c>
      <c r="Z4611" s="14">
        <f t="shared" si="1446"/>
        <v>504</v>
      </c>
      <c r="AA4611" s="14">
        <f t="shared" si="1447"/>
        <v>0</v>
      </c>
      <c r="AB4611" s="14">
        <f t="shared" si="1453"/>
        <v>0</v>
      </c>
      <c r="AC4611" s="15">
        <f t="shared" si="1452"/>
        <v>640.5</v>
      </c>
      <c r="AD4611" s="48">
        <f>(ROUND(AC4611-AC4604,1)/AC4604)</f>
        <v>0.23173076923076924</v>
      </c>
    </row>
    <row r="4612" spans="1:30">
      <c r="A4612" s="99" t="s">
        <v>830</v>
      </c>
      <c r="B4612" s="91"/>
      <c r="C4612" s="21" t="s">
        <v>3</v>
      </c>
      <c r="D4612" s="12">
        <v>35</v>
      </c>
      <c r="E4612" s="12">
        <v>0</v>
      </c>
      <c r="F4612" s="12">
        <v>0</v>
      </c>
      <c r="G4612" s="12">
        <v>120</v>
      </c>
      <c r="H4612" s="12">
        <v>0</v>
      </c>
      <c r="I4612" s="13">
        <v>70</v>
      </c>
      <c r="J4612" s="13">
        <v>30</v>
      </c>
      <c r="K4612" s="13">
        <v>0</v>
      </c>
      <c r="L4612" s="13">
        <v>80</v>
      </c>
      <c r="M4612" s="13">
        <v>0</v>
      </c>
      <c r="N4612" s="14">
        <f>D4612*$D$11</f>
        <v>45.5</v>
      </c>
      <c r="O4612" s="14">
        <f>E4612*$E$11</f>
        <v>0</v>
      </c>
      <c r="P4612" s="14">
        <f>F4612*$F$11</f>
        <v>0</v>
      </c>
      <c r="Q4612" s="14">
        <f>G4612*$G$11</f>
        <v>180</v>
      </c>
      <c r="R4612" s="14">
        <f>H4612*$H$11</f>
        <v>0</v>
      </c>
      <c r="S4612" s="14">
        <f>(N4612/100)*(I4612*$I$11)+(N4612/100)*(J4612*$J$11)</f>
        <v>91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288</v>
      </c>
      <c r="W4612" s="14">
        <f>(R4612/100)*(K4612*$K$11)+(R4612/100)*(L4612*$L$11)</f>
        <v>0</v>
      </c>
      <c r="X4612" s="14">
        <f t="shared" si="1444"/>
        <v>136.5</v>
      </c>
      <c r="Y4612" s="14">
        <f t="shared" si="1445"/>
        <v>0</v>
      </c>
      <c r="Z4612" s="14">
        <f t="shared" si="1446"/>
        <v>0</v>
      </c>
      <c r="AA4612" s="14">
        <f t="shared" si="1447"/>
        <v>468</v>
      </c>
      <c r="AB4612" s="14">
        <f t="shared" si="1453"/>
        <v>0</v>
      </c>
      <c r="AC4612" s="15">
        <f t="shared" si="1452"/>
        <v>604.5</v>
      </c>
      <c r="AD4612" s="48">
        <f>(ROUND(AC4612-AC4604,1)/AC4604)</f>
        <v>0.16250000000000001</v>
      </c>
    </row>
    <row r="4613" spans="1:30">
      <c r="A4613" s="99" t="s">
        <v>831</v>
      </c>
      <c r="B4613" s="91"/>
      <c r="C4613" s="21" t="s">
        <v>4</v>
      </c>
      <c r="D4613" s="12">
        <v>35</v>
      </c>
      <c r="E4613" s="12">
        <v>0</v>
      </c>
      <c r="F4613" s="12">
        <v>0</v>
      </c>
      <c r="G4613" s="12">
        <v>0</v>
      </c>
      <c r="H4613" s="12">
        <v>120</v>
      </c>
      <c r="I4613" s="13">
        <v>70</v>
      </c>
      <c r="J4613" s="13">
        <v>30</v>
      </c>
      <c r="K4613" s="13">
        <v>40</v>
      </c>
      <c r="L4613" s="13">
        <v>40</v>
      </c>
      <c r="M4613" s="13">
        <v>0</v>
      </c>
      <c r="N4613" s="14">
        <f>D4613*$D$12</f>
        <v>45.5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180</v>
      </c>
      <c r="S4613" s="14">
        <f>(N4613/100)*(I4613*$I$12)+(N4613/100)*(J4613*$J$12)</f>
        <v>91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288</v>
      </c>
      <c r="X4613" s="14">
        <f t="shared" si="1444"/>
        <v>136.5</v>
      </c>
      <c r="Y4613" s="14">
        <f t="shared" si="1445"/>
        <v>0</v>
      </c>
      <c r="Z4613" s="14">
        <f t="shared" si="1446"/>
        <v>0</v>
      </c>
      <c r="AA4613" s="14">
        <f t="shared" si="1447"/>
        <v>0</v>
      </c>
      <c r="AB4613" s="14">
        <f t="shared" si="1453"/>
        <v>468</v>
      </c>
      <c r="AC4613" s="15">
        <f t="shared" si="1452"/>
        <v>604.5</v>
      </c>
      <c r="AD4613" s="48">
        <f>(ROUND(AC4613-AC4604,1)/AC4604)</f>
        <v>0.16250000000000001</v>
      </c>
    </row>
    <row r="4614" spans="1:30">
      <c r="A4614" s="99" t="s">
        <v>832</v>
      </c>
      <c r="B4614" s="91"/>
      <c r="C4614" s="21" t="s">
        <v>327</v>
      </c>
      <c r="D4614" s="12">
        <v>70</v>
      </c>
      <c r="E4614" s="12">
        <v>0</v>
      </c>
      <c r="F4614" s="12">
        <v>50</v>
      </c>
      <c r="G4614" s="12">
        <v>0</v>
      </c>
      <c r="H4614" s="12">
        <v>0</v>
      </c>
      <c r="I4614" s="13">
        <v>70</v>
      </c>
      <c r="J4614" s="13">
        <v>30</v>
      </c>
      <c r="K4614" s="13">
        <v>0</v>
      </c>
      <c r="L4614" s="13">
        <v>0</v>
      </c>
      <c r="M4614" s="13">
        <v>60</v>
      </c>
      <c r="N4614" s="14">
        <f>D4614*$D$13</f>
        <v>105</v>
      </c>
      <c r="O4614" s="14">
        <f>E4614*$E$13</f>
        <v>0</v>
      </c>
      <c r="P4614" s="14">
        <f>F4614*$F$13</f>
        <v>75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336</v>
      </c>
      <c r="T4614" s="14">
        <f>(O4614/100)*(K4614*$K$13)+(O4614/100)*(M4614*$M$13)</f>
        <v>0</v>
      </c>
      <c r="U4614" s="14">
        <f>(P4614/100)*(K4614*$K$13)+(P4614/100)*(L4614*$L$13)+(P4614/100)*(M4614*$M$13)</f>
        <v>90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441</v>
      </c>
      <c r="Y4614" s="14">
        <f t="shared" si="1445"/>
        <v>0</v>
      </c>
      <c r="Z4614" s="14">
        <f t="shared" si="1446"/>
        <v>165</v>
      </c>
      <c r="AA4614" s="14">
        <f t="shared" si="1447"/>
        <v>0</v>
      </c>
      <c r="AB4614" s="14">
        <f t="shared" si="1453"/>
        <v>0</v>
      </c>
      <c r="AC4614" s="15">
        <f t="shared" si="1452"/>
        <v>606</v>
      </c>
      <c r="AD4614" s="48">
        <f>(ROUND(AC4614-AC4604,1)/AC4604)</f>
        <v>0.16538461538461538</v>
      </c>
    </row>
    <row r="4615" spans="1:30">
      <c r="A4615" s="99" t="s">
        <v>833</v>
      </c>
      <c r="B4615" s="91"/>
      <c r="C4615" s="21" t="s">
        <v>328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70</v>
      </c>
      <c r="J4615" s="13">
        <v>30</v>
      </c>
      <c r="K4615" s="13">
        <v>80</v>
      </c>
      <c r="L4615" s="13">
        <v>0</v>
      </c>
      <c r="M4615" s="13">
        <v>0</v>
      </c>
      <c r="N4615" s="14">
        <f>D4615*$D$14</f>
        <v>135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486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44"/>
        <v>621</v>
      </c>
      <c r="Y4615" s="14">
        <f t="shared" si="1445"/>
        <v>0</v>
      </c>
      <c r="Z4615" s="14">
        <f t="shared" si="1446"/>
        <v>0</v>
      </c>
      <c r="AA4615" s="14">
        <f t="shared" si="1447"/>
        <v>0</v>
      </c>
      <c r="AB4615" s="14">
        <f t="shared" si="1453"/>
        <v>0</v>
      </c>
      <c r="AC4615" s="15">
        <f t="shared" si="1452"/>
        <v>621</v>
      </c>
      <c r="AD4615" s="48">
        <f>(ROUND(AC4615-AC4604,1)/AC4604)</f>
        <v>0.19423076923076923</v>
      </c>
    </row>
    <row r="4616" spans="1:30">
      <c r="A4616" s="99"/>
      <c r="B4616" s="91"/>
      <c r="C4616" s="21" t="s">
        <v>329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70</v>
      </c>
      <c r="J4616" s="13">
        <v>30</v>
      </c>
      <c r="K4616" s="13">
        <v>0</v>
      </c>
      <c r="L4616" s="13">
        <v>80</v>
      </c>
      <c r="M4616" s="13">
        <v>0</v>
      </c>
      <c r="N4616" s="14">
        <f>D4616*$D$15</f>
        <v>135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486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44"/>
        <v>621</v>
      </c>
      <c r="Y4616" s="14">
        <f t="shared" si="1445"/>
        <v>0</v>
      </c>
      <c r="Z4616" s="14">
        <f t="shared" si="1446"/>
        <v>0</v>
      </c>
      <c r="AA4616" s="14">
        <f t="shared" si="1447"/>
        <v>0</v>
      </c>
      <c r="AB4616" s="14">
        <f t="shared" si="1453"/>
        <v>0</v>
      </c>
      <c r="AC4616" s="15">
        <f t="shared" si="1452"/>
        <v>621</v>
      </c>
      <c r="AD4616" s="48">
        <f>(ROUND(AC4616-AC4604,1)/AC4604)</f>
        <v>0.19423076923076923</v>
      </c>
    </row>
    <row r="4617" spans="1:30">
      <c r="A4617" s="99"/>
      <c r="B4617" s="91"/>
      <c r="C4617" s="21" t="s">
        <v>325</v>
      </c>
      <c r="D4617" s="12">
        <v>70</v>
      </c>
      <c r="E4617" s="12">
        <v>0</v>
      </c>
      <c r="F4617" s="12">
        <v>50</v>
      </c>
      <c r="G4617" s="12">
        <v>0</v>
      </c>
      <c r="H4617" s="12">
        <v>0</v>
      </c>
      <c r="I4617" s="13">
        <v>70</v>
      </c>
      <c r="J4617" s="13">
        <v>70</v>
      </c>
      <c r="K4617" s="13">
        <v>0</v>
      </c>
      <c r="L4617" s="13">
        <v>0</v>
      </c>
      <c r="M4617" s="13">
        <v>0</v>
      </c>
      <c r="N4617" s="14">
        <f>D4617*$D$16</f>
        <v>112</v>
      </c>
      <c r="O4617" s="14">
        <f>E4617*$E$16</f>
        <v>0</v>
      </c>
      <c r="P4617" s="14">
        <f>F4617*$F$16</f>
        <v>80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352.80000000000007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44"/>
        <v>464.80000000000007</v>
      </c>
      <c r="Y4617" s="14">
        <f t="shared" si="1445"/>
        <v>0</v>
      </c>
      <c r="Z4617" s="14">
        <f t="shared" si="1446"/>
        <v>80</v>
      </c>
      <c r="AA4617" s="14">
        <f t="shared" si="1447"/>
        <v>0</v>
      </c>
      <c r="AB4617" s="14">
        <f t="shared" si="1453"/>
        <v>0</v>
      </c>
      <c r="AC4617" s="15">
        <f t="shared" si="1452"/>
        <v>544.79999999999995</v>
      </c>
      <c r="AD4617" s="48">
        <f>(ROUND(AC4617-AC4604,1)/AC4604)</f>
        <v>4.7692307692307694E-2</v>
      </c>
    </row>
    <row r="4618" spans="1:30">
      <c r="A4618" s="99"/>
      <c r="B4618" s="91"/>
      <c r="C4618" s="21" t="s">
        <v>326</v>
      </c>
      <c r="D4618" s="12">
        <v>70</v>
      </c>
      <c r="E4618" s="12">
        <v>0</v>
      </c>
      <c r="F4618" s="12">
        <v>50</v>
      </c>
      <c r="G4618" s="12">
        <v>0</v>
      </c>
      <c r="H4618" s="12">
        <v>0</v>
      </c>
      <c r="I4618" s="13">
        <v>105</v>
      </c>
      <c r="J4618" s="13">
        <v>30</v>
      </c>
      <c r="K4618" s="13">
        <v>0</v>
      </c>
      <c r="L4618" s="13">
        <v>0</v>
      </c>
      <c r="M4618" s="13">
        <v>0</v>
      </c>
      <c r="N4618" s="14">
        <f>D4618*$D$17</f>
        <v>112</v>
      </c>
      <c r="O4618" s="14">
        <f>E4618*$E$17</f>
        <v>0</v>
      </c>
      <c r="P4618" s="14">
        <f>F4618*$F$17</f>
        <v>80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445.20000000000005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44"/>
        <v>557.20000000000005</v>
      </c>
      <c r="Y4618" s="14">
        <f t="shared" si="1445"/>
        <v>0</v>
      </c>
      <c r="Z4618" s="14">
        <f t="shared" si="1446"/>
        <v>80</v>
      </c>
      <c r="AA4618" s="14">
        <f t="shared" si="1447"/>
        <v>0</v>
      </c>
      <c r="AB4618" s="14">
        <f t="shared" si="1453"/>
        <v>0</v>
      </c>
      <c r="AC4618" s="15">
        <f t="shared" si="1452"/>
        <v>637.20000000000005</v>
      </c>
      <c r="AD4618" s="48">
        <f>(ROUND(AC4618-AC4604,1)/AC4604)</f>
        <v>0.22538461538461538</v>
      </c>
    </row>
    <row r="4619" spans="1:30">
      <c r="A4619" s="106" t="s">
        <v>0</v>
      </c>
      <c r="B4619" s="92" t="s">
        <v>616</v>
      </c>
      <c r="C4619" s="50" t="s">
        <v>241</v>
      </c>
      <c r="D4619" s="11">
        <v>70</v>
      </c>
      <c r="E4619" s="11">
        <v>0</v>
      </c>
      <c r="F4619" s="11">
        <v>0</v>
      </c>
      <c r="G4619" s="11">
        <v>50</v>
      </c>
      <c r="H4619" s="11">
        <v>0</v>
      </c>
      <c r="I4619" s="51">
        <v>30</v>
      </c>
      <c r="J4619" s="51">
        <v>70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0</v>
      </c>
      <c r="Q4619" s="52">
        <f>G4619*$G$3</f>
        <v>100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44"/>
        <v>420</v>
      </c>
      <c r="Y4619" s="52">
        <f t="shared" si="1445"/>
        <v>0</v>
      </c>
      <c r="Z4619" s="52">
        <f t="shared" si="1446"/>
        <v>0</v>
      </c>
      <c r="AA4619" s="52">
        <f t="shared" si="1447"/>
        <v>100</v>
      </c>
      <c r="AB4619" s="52">
        <f t="shared" si="1449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3">
        <v>12</v>
      </c>
      <c r="C4620" s="21" t="s">
        <v>324</v>
      </c>
      <c r="D4620" s="12">
        <v>70</v>
      </c>
      <c r="E4620" s="12">
        <v>0</v>
      </c>
      <c r="F4620" s="12">
        <v>0</v>
      </c>
      <c r="G4620" s="12">
        <v>50</v>
      </c>
      <c r="H4620" s="12">
        <v>0</v>
      </c>
      <c r="I4620" s="13">
        <v>50</v>
      </c>
      <c r="J4620" s="13">
        <v>80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0</v>
      </c>
      <c r="Q4620" s="14">
        <f>G4620*$G$4</f>
        <v>80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ref="X4620:X4633" si="1454">N4620+S4620</f>
        <v>476</v>
      </c>
      <c r="Y4620" s="14">
        <f t="shared" ref="Y4620:Y4633" si="1455">O4620+T4620</f>
        <v>0</v>
      </c>
      <c r="Z4620" s="14">
        <f t="shared" ref="Z4620:Z4633" si="1456">P4620+U4620</f>
        <v>0</v>
      </c>
      <c r="AA4620" s="14">
        <f t="shared" ref="AA4620:AA4633" si="1457">Q4620+V4620</f>
        <v>80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3">
        <v>12</v>
      </c>
      <c r="C4621" s="21" t="s">
        <v>834</v>
      </c>
      <c r="D4621" s="12">
        <v>70</v>
      </c>
      <c r="E4621" s="12">
        <v>0</v>
      </c>
      <c r="F4621" s="12">
        <v>0</v>
      </c>
      <c r="G4621" s="12">
        <v>50</v>
      </c>
      <c r="H4621" s="12">
        <v>0</v>
      </c>
      <c r="I4621" s="13">
        <v>30</v>
      </c>
      <c r="J4621" s="13">
        <v>70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0</v>
      </c>
      <c r="Q4621" s="14">
        <f>G4621*$G$5</f>
        <v>100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4"/>
        <v>392</v>
      </c>
      <c r="Y4621" s="14">
        <f t="shared" si="1455"/>
        <v>0</v>
      </c>
      <c r="Z4621" s="14">
        <f t="shared" si="1456"/>
        <v>0</v>
      </c>
      <c r="AA4621" s="14">
        <f t="shared" si="1457"/>
        <v>100</v>
      </c>
      <c r="AB4621" s="14">
        <f>R4621+W4621</f>
        <v>0</v>
      </c>
      <c r="AC4621" s="15">
        <f t="shared" ref="AC4621:AC4633" si="1458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3">
        <v>0</v>
      </c>
      <c r="C4622" s="21" t="s">
        <v>337</v>
      </c>
      <c r="D4622" s="12">
        <v>70</v>
      </c>
      <c r="E4622" s="12">
        <v>0</v>
      </c>
      <c r="F4622" s="12">
        <v>0</v>
      </c>
      <c r="G4622" s="12">
        <v>50</v>
      </c>
      <c r="H4622" s="12">
        <v>0</v>
      </c>
      <c r="I4622" s="13">
        <v>30</v>
      </c>
      <c r="J4622" s="13">
        <v>70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0</v>
      </c>
      <c r="Q4622" s="14">
        <f>G4622*$G$6</f>
        <v>100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4"/>
        <v>392</v>
      </c>
      <c r="Y4622" s="14">
        <f t="shared" si="1455"/>
        <v>0</v>
      </c>
      <c r="Z4622" s="14">
        <f t="shared" si="1456"/>
        <v>0</v>
      </c>
      <c r="AA4622" s="14">
        <f t="shared" si="1457"/>
        <v>100</v>
      </c>
      <c r="AB4622" s="14">
        <f t="shared" ref="AB4622:AB4633" si="1459">R4622+W4622</f>
        <v>0</v>
      </c>
      <c r="AC4622" s="15">
        <f t="shared" si="1458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3">
        <v>0</v>
      </c>
      <c r="C4623" s="21" t="s">
        <v>338</v>
      </c>
      <c r="D4623" s="12">
        <v>70</v>
      </c>
      <c r="E4623" s="12">
        <v>0</v>
      </c>
      <c r="F4623" s="12">
        <v>0</v>
      </c>
      <c r="G4623" s="12">
        <v>50</v>
      </c>
      <c r="H4623" s="12">
        <v>0</v>
      </c>
      <c r="I4623" s="13">
        <v>30</v>
      </c>
      <c r="J4623" s="13">
        <v>70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0</v>
      </c>
      <c r="Q4623" s="14">
        <f>G4623*$G$7</f>
        <v>100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4"/>
        <v>392</v>
      </c>
      <c r="Y4623" s="14">
        <f t="shared" si="1455"/>
        <v>0</v>
      </c>
      <c r="Z4623" s="14">
        <f t="shared" si="1456"/>
        <v>0</v>
      </c>
      <c r="AA4623" s="14">
        <f t="shared" si="1457"/>
        <v>100</v>
      </c>
      <c r="AB4623" s="14">
        <f t="shared" si="1459"/>
        <v>0</v>
      </c>
      <c r="AC4623" s="15">
        <f t="shared" si="1458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3"/>
      <c r="C4624" s="21" t="s">
        <v>339</v>
      </c>
      <c r="D4624" s="12">
        <v>70</v>
      </c>
      <c r="E4624" s="12">
        <v>0</v>
      </c>
      <c r="F4624" s="12">
        <v>0</v>
      </c>
      <c r="G4624" s="12">
        <v>50</v>
      </c>
      <c r="H4624" s="12">
        <v>0</v>
      </c>
      <c r="I4624" s="13">
        <v>30</v>
      </c>
      <c r="J4624" s="13">
        <v>70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0</v>
      </c>
      <c r="Q4624" s="14">
        <f>G4624*$G$8</f>
        <v>100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4"/>
        <v>392</v>
      </c>
      <c r="Y4624" s="14">
        <f t="shared" si="1455"/>
        <v>0</v>
      </c>
      <c r="Z4624" s="14">
        <f t="shared" si="1456"/>
        <v>0</v>
      </c>
      <c r="AA4624" s="14">
        <f t="shared" si="1457"/>
        <v>100</v>
      </c>
      <c r="AB4624" s="14">
        <f t="shared" si="1459"/>
        <v>0</v>
      </c>
      <c r="AC4624" s="15">
        <f t="shared" si="1458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3"/>
      <c r="C4625" s="21" t="s">
        <v>1</v>
      </c>
      <c r="D4625" s="12">
        <v>40</v>
      </c>
      <c r="E4625" s="12">
        <v>120</v>
      </c>
      <c r="F4625" s="12">
        <v>0</v>
      </c>
      <c r="G4625" s="12">
        <v>0</v>
      </c>
      <c r="H4625" s="12">
        <v>0</v>
      </c>
      <c r="I4625" s="13">
        <v>30</v>
      </c>
      <c r="J4625" s="13">
        <v>70</v>
      </c>
      <c r="K4625" s="13">
        <v>80</v>
      </c>
      <c r="L4625" s="13">
        <v>0</v>
      </c>
      <c r="M4625" s="13">
        <v>0</v>
      </c>
      <c r="N4625" s="14">
        <f>D4625*$D$9</f>
        <v>52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104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4"/>
        <v>156</v>
      </c>
      <c r="Y4625" s="14">
        <f t="shared" si="1455"/>
        <v>468</v>
      </c>
      <c r="Z4625" s="14">
        <f t="shared" si="1456"/>
        <v>0</v>
      </c>
      <c r="AA4625" s="14">
        <f t="shared" si="1457"/>
        <v>0</v>
      </c>
      <c r="AB4625" s="14">
        <f t="shared" si="1459"/>
        <v>0</v>
      </c>
      <c r="AC4625" s="15">
        <f t="shared" si="1458"/>
        <v>624</v>
      </c>
      <c r="AD4625" s="48">
        <f>(ROUND(AC4625-AC4619,1)/AC4619)</f>
        <v>0.2</v>
      </c>
    </row>
    <row r="4626" spans="1:30">
      <c r="A4626" s="99" t="s">
        <v>829</v>
      </c>
      <c r="B4626" s="93"/>
      <c r="C4626" s="21" t="s">
        <v>2</v>
      </c>
      <c r="D4626" s="12">
        <v>40</v>
      </c>
      <c r="E4626" s="12">
        <v>0</v>
      </c>
      <c r="F4626" s="12">
        <v>120</v>
      </c>
      <c r="G4626" s="12">
        <v>0</v>
      </c>
      <c r="H4626" s="12">
        <v>0</v>
      </c>
      <c r="I4626" s="13">
        <v>30</v>
      </c>
      <c r="J4626" s="13">
        <v>70</v>
      </c>
      <c r="K4626" s="13">
        <v>40</v>
      </c>
      <c r="L4626" s="13">
        <v>40</v>
      </c>
      <c r="M4626" s="13">
        <v>0</v>
      </c>
      <c r="N4626" s="14">
        <f>D4626*$D$10</f>
        <v>52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104</v>
      </c>
      <c r="T4626" s="14">
        <f>(O4626/100)*(K4626*$J$10)</f>
        <v>0</v>
      </c>
      <c r="U4626" s="14">
        <f>(P4626/100)*(K4626*$K$10)+(P4626/100)*(L4626*$L$10)</f>
        <v>288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4"/>
        <v>156</v>
      </c>
      <c r="Y4626" s="14">
        <f t="shared" si="1455"/>
        <v>0</v>
      </c>
      <c r="Z4626" s="14">
        <f t="shared" si="1456"/>
        <v>468</v>
      </c>
      <c r="AA4626" s="14">
        <f t="shared" si="1457"/>
        <v>0</v>
      </c>
      <c r="AB4626" s="14">
        <f t="shared" si="1459"/>
        <v>0</v>
      </c>
      <c r="AC4626" s="15">
        <f t="shared" si="1458"/>
        <v>624</v>
      </c>
      <c r="AD4626" s="48">
        <f>(ROUND(AC4626-AC4619,1)/AC4619)</f>
        <v>0.2</v>
      </c>
    </row>
    <row r="4627" spans="1:30">
      <c r="A4627" s="99" t="s">
        <v>830</v>
      </c>
      <c r="B4627" s="93"/>
      <c r="C4627" s="21" t="s">
        <v>3</v>
      </c>
      <c r="D4627" s="12">
        <v>40</v>
      </c>
      <c r="E4627" s="12">
        <v>0</v>
      </c>
      <c r="F4627" s="12">
        <v>0</v>
      </c>
      <c r="G4627" s="12">
        <v>120</v>
      </c>
      <c r="H4627" s="12">
        <v>0</v>
      </c>
      <c r="I4627" s="13">
        <v>30</v>
      </c>
      <c r="J4627" s="13">
        <v>70</v>
      </c>
      <c r="K4627" s="13">
        <v>0</v>
      </c>
      <c r="L4627" s="13">
        <v>90</v>
      </c>
      <c r="M4627" s="13">
        <v>0</v>
      </c>
      <c r="N4627" s="14">
        <f>D4627*$D$11</f>
        <v>52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104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324</v>
      </c>
      <c r="W4627" s="14">
        <f>(R4627/100)*(K4627*$K$11)+(R4627/100)*(L4627*$L$11)</f>
        <v>0</v>
      </c>
      <c r="X4627" s="14">
        <f t="shared" si="1454"/>
        <v>156</v>
      </c>
      <c r="Y4627" s="14">
        <f t="shared" si="1455"/>
        <v>0</v>
      </c>
      <c r="Z4627" s="14">
        <f t="shared" si="1456"/>
        <v>0</v>
      </c>
      <c r="AA4627" s="14">
        <f t="shared" si="1457"/>
        <v>504</v>
      </c>
      <c r="AB4627" s="14">
        <f t="shared" si="1459"/>
        <v>0</v>
      </c>
      <c r="AC4627" s="15">
        <f t="shared" si="1458"/>
        <v>660</v>
      </c>
      <c r="AD4627" s="48">
        <f>(ROUND(AC4627-AC4619,1)/AC4619)</f>
        <v>0.26923076923076922</v>
      </c>
    </row>
    <row r="4628" spans="1:30">
      <c r="A4628" s="99" t="s">
        <v>831</v>
      </c>
      <c r="B4628" s="93"/>
      <c r="C4628" s="21" t="s">
        <v>4</v>
      </c>
      <c r="D4628" s="12">
        <v>40</v>
      </c>
      <c r="E4628" s="12">
        <v>0</v>
      </c>
      <c r="F4628" s="12">
        <v>0</v>
      </c>
      <c r="G4628" s="12">
        <v>0</v>
      </c>
      <c r="H4628" s="12">
        <v>120</v>
      </c>
      <c r="I4628" s="13">
        <v>30</v>
      </c>
      <c r="J4628" s="13">
        <v>70</v>
      </c>
      <c r="K4628" s="13">
        <v>40</v>
      </c>
      <c r="L4628" s="13">
        <v>40</v>
      </c>
      <c r="M4628" s="13">
        <v>0</v>
      </c>
      <c r="N4628" s="14">
        <f>D4628*$D$12</f>
        <v>52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104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4"/>
        <v>156</v>
      </c>
      <c r="Y4628" s="14">
        <f t="shared" si="1455"/>
        <v>0</v>
      </c>
      <c r="Z4628" s="14">
        <f t="shared" si="1456"/>
        <v>0</v>
      </c>
      <c r="AA4628" s="14">
        <f t="shared" si="1457"/>
        <v>0</v>
      </c>
      <c r="AB4628" s="14">
        <f t="shared" si="1459"/>
        <v>468</v>
      </c>
      <c r="AC4628" s="15">
        <f t="shared" si="1458"/>
        <v>624</v>
      </c>
      <c r="AD4628" s="48">
        <f>(ROUND(AC4628-AC4619,1)/AC4619)</f>
        <v>0.2</v>
      </c>
    </row>
    <row r="4629" spans="1:30">
      <c r="A4629" s="99" t="s">
        <v>832</v>
      </c>
      <c r="B4629" s="93"/>
      <c r="C4629" s="21" t="s">
        <v>327</v>
      </c>
      <c r="D4629" s="12">
        <v>70</v>
      </c>
      <c r="E4629" s="12">
        <v>0</v>
      </c>
      <c r="F4629" s="12">
        <v>0</v>
      </c>
      <c r="G4629" s="12">
        <v>50</v>
      </c>
      <c r="H4629" s="12">
        <v>0</v>
      </c>
      <c r="I4629" s="13">
        <v>30</v>
      </c>
      <c r="J4629" s="13">
        <v>70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0</v>
      </c>
      <c r="Q4629" s="14">
        <f>G4629*$G$13</f>
        <v>75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90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5"/>
        <v>0</v>
      </c>
      <c r="Z4629" s="14">
        <f t="shared" si="1456"/>
        <v>0</v>
      </c>
      <c r="AA4629" s="14">
        <f t="shared" si="1457"/>
        <v>165</v>
      </c>
      <c r="AB4629" s="14">
        <f t="shared" si="1459"/>
        <v>0</v>
      </c>
      <c r="AC4629" s="15">
        <f t="shared" si="1458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3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70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4"/>
        <v>621</v>
      </c>
      <c r="Y4630" s="14">
        <f t="shared" si="1455"/>
        <v>0</v>
      </c>
      <c r="Z4630" s="14">
        <f t="shared" si="1456"/>
        <v>0</v>
      </c>
      <c r="AA4630" s="14">
        <f t="shared" si="1457"/>
        <v>0</v>
      </c>
      <c r="AB4630" s="14">
        <f t="shared" si="1459"/>
        <v>0</v>
      </c>
      <c r="AC4630" s="15">
        <f t="shared" si="1458"/>
        <v>621</v>
      </c>
      <c r="AD4630" s="48">
        <f>(ROUND(AC4630-AC4619,1)/AC4619)</f>
        <v>0.19423076923076923</v>
      </c>
    </row>
    <row r="4631" spans="1:30">
      <c r="A4631" s="99"/>
      <c r="B4631" s="93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4"/>
        <v>621</v>
      </c>
      <c r="Y4631" s="14">
        <f t="shared" si="1455"/>
        <v>0</v>
      </c>
      <c r="Z4631" s="14">
        <f t="shared" si="1456"/>
        <v>0</v>
      </c>
      <c r="AA4631" s="14">
        <f t="shared" si="1457"/>
        <v>0</v>
      </c>
      <c r="AB4631" s="14">
        <f t="shared" si="1459"/>
        <v>0</v>
      </c>
      <c r="AC4631" s="15">
        <f t="shared" si="1458"/>
        <v>621</v>
      </c>
      <c r="AD4631" s="48">
        <f>(ROUND(AC4631-AC4619,1)/AC4619)</f>
        <v>0.19423076923076923</v>
      </c>
    </row>
    <row r="4632" spans="1:30">
      <c r="A4632" s="99"/>
      <c r="B4632" s="93"/>
      <c r="C4632" s="21" t="s">
        <v>325</v>
      </c>
      <c r="D4632" s="12">
        <v>70</v>
      </c>
      <c r="E4632" s="12">
        <v>0</v>
      </c>
      <c r="F4632" s="12">
        <v>0</v>
      </c>
      <c r="G4632" s="12">
        <v>50</v>
      </c>
      <c r="H4632" s="12">
        <v>0</v>
      </c>
      <c r="I4632" s="13">
        <v>30</v>
      </c>
      <c r="J4632" s="13">
        <v>105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0</v>
      </c>
      <c r="Q4632" s="14">
        <f>G4632*$G$16</f>
        <v>80</v>
      </c>
      <c r="R4632" s="14">
        <f>H4632*$H$16</f>
        <v>0</v>
      </c>
      <c r="S4632" s="14">
        <f>(N4632/100)*(I4632*$I$16)+(N4632/100)*(J4632*$J$16)</f>
        <v>445.20000000000005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4"/>
        <v>557.20000000000005</v>
      </c>
      <c r="Y4632" s="14">
        <f t="shared" si="1455"/>
        <v>0</v>
      </c>
      <c r="Z4632" s="14">
        <f t="shared" si="1456"/>
        <v>0</v>
      </c>
      <c r="AA4632" s="14">
        <f t="shared" si="1457"/>
        <v>80</v>
      </c>
      <c r="AB4632" s="14">
        <f t="shared" si="1459"/>
        <v>0</v>
      </c>
      <c r="AC4632" s="15">
        <f t="shared" si="1458"/>
        <v>637.20000000000005</v>
      </c>
      <c r="AD4632" s="48">
        <f>(ROUND(AC4632-AC4619,1)/AC4619)</f>
        <v>0.22538461538461538</v>
      </c>
    </row>
    <row r="4633" spans="1:30">
      <c r="A4633" s="99"/>
      <c r="B4633" s="93"/>
      <c r="C4633" s="21" t="s">
        <v>326</v>
      </c>
      <c r="D4633" s="12">
        <v>70</v>
      </c>
      <c r="E4633" s="12">
        <v>0</v>
      </c>
      <c r="F4633" s="12">
        <v>0</v>
      </c>
      <c r="G4633" s="12">
        <v>50</v>
      </c>
      <c r="H4633" s="12">
        <v>0</v>
      </c>
      <c r="I4633" s="13">
        <v>70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0</v>
      </c>
      <c r="Q4633" s="14">
        <f>G4633*$G$17</f>
        <v>80</v>
      </c>
      <c r="R4633" s="14">
        <f>H4633*$H$17</f>
        <v>0</v>
      </c>
      <c r="S4633" s="14">
        <f>(N4633/100)*(I4633*$I$17)+(N4633/100)*(J4633*$J$17)</f>
        <v>352.80000000000007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4"/>
        <v>464.80000000000007</v>
      </c>
      <c r="Y4633" s="14">
        <f t="shared" si="1455"/>
        <v>0</v>
      </c>
      <c r="Z4633" s="14">
        <f t="shared" si="1456"/>
        <v>0</v>
      </c>
      <c r="AA4633" s="14">
        <f t="shared" si="1457"/>
        <v>80</v>
      </c>
      <c r="AB4633" s="14">
        <f t="shared" si="1459"/>
        <v>0</v>
      </c>
      <c r="AC4633" s="15">
        <f t="shared" si="1458"/>
        <v>544.79999999999995</v>
      </c>
      <c r="AD4633" s="48">
        <f>(ROUND(AC4633-AC4619,1)/AC4619)</f>
        <v>4.7692307692307694E-2</v>
      </c>
    </row>
    <row r="4634" spans="1:30">
      <c r="A4634" s="106" t="s">
        <v>0</v>
      </c>
      <c r="B4634" s="90" t="s">
        <v>546</v>
      </c>
      <c r="C4634" s="50" t="s">
        <v>241</v>
      </c>
      <c r="D4634" s="11">
        <v>90</v>
      </c>
      <c r="E4634" s="11">
        <v>0</v>
      </c>
      <c r="F4634" s="11">
        <v>0</v>
      </c>
      <c r="G4634" s="11">
        <v>0</v>
      </c>
      <c r="H4634" s="11">
        <v>0</v>
      </c>
      <c r="I4634" s="51">
        <v>20</v>
      </c>
      <c r="J4634" s="51">
        <v>20</v>
      </c>
      <c r="K4634" s="51">
        <v>0</v>
      </c>
      <c r="L4634" s="51">
        <v>50</v>
      </c>
      <c r="M4634" s="51">
        <v>0</v>
      </c>
      <c r="N4634" s="52">
        <f>D4634*$D$3</f>
        <v>180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(N4634/100)*(I4634*$I$3)+(N4634/100)*(J4634*$J$3)+(N4634/100)*(L4634*$L$3)</f>
        <v>324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88" si="1460">N4634+S4634</f>
        <v>504</v>
      </c>
      <c r="Y4634" s="52">
        <f t="shared" ref="Y4634:Y4693" si="1461">O4634+T4634</f>
        <v>0</v>
      </c>
      <c r="Z4634" s="52">
        <f t="shared" ref="Z4634:Z4693" si="1462">P4634+U4634</f>
        <v>0</v>
      </c>
      <c r="AA4634" s="52">
        <f t="shared" ref="AA4634:AA4693" si="1463">Q4634+V4634</f>
        <v>0</v>
      </c>
      <c r="AB4634" s="52">
        <f>R4634+W4634</f>
        <v>0</v>
      </c>
      <c r="AC4634" s="53">
        <f>ROUND(X4634+Y4634+Z4634+AA4634+AB4634,1)</f>
        <v>504</v>
      </c>
      <c r="AD4634" s="58" t="s">
        <v>329</v>
      </c>
    </row>
    <row r="4635" spans="1:30">
      <c r="A4635" s="99" t="s">
        <v>800</v>
      </c>
      <c r="B4635" s="91">
        <v>10</v>
      </c>
      <c r="C4635" s="21" t="s">
        <v>324</v>
      </c>
      <c r="D4635" s="12">
        <v>90</v>
      </c>
      <c r="E4635" s="12">
        <v>0</v>
      </c>
      <c r="F4635" s="12">
        <v>0</v>
      </c>
      <c r="G4635" s="12">
        <v>0</v>
      </c>
      <c r="H4635" s="12">
        <v>0</v>
      </c>
      <c r="I4635" s="13">
        <v>45</v>
      </c>
      <c r="J4635" s="13">
        <v>45</v>
      </c>
      <c r="K4635" s="13">
        <v>0</v>
      </c>
      <c r="L4635" s="13">
        <v>50</v>
      </c>
      <c r="M4635" s="13">
        <v>0</v>
      </c>
      <c r="N4635" s="14">
        <f>D4635*$D$4</f>
        <v>144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(N4635/100)*(I4635*$I$4)+(N4635/100)*(J4635*$J$4)+(N4635/100)*(L4635*$L$4)</f>
        <v>468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0"/>
        <v>612</v>
      </c>
      <c r="Y4635" s="14">
        <f t="shared" si="1461"/>
        <v>0</v>
      </c>
      <c r="Z4635" s="14">
        <f t="shared" si="1462"/>
        <v>0</v>
      </c>
      <c r="AA4635" s="14">
        <f t="shared" si="1463"/>
        <v>0</v>
      </c>
      <c r="AB4635" s="14">
        <f>R4635+W4635</f>
        <v>0</v>
      </c>
      <c r="AC4635" s="15">
        <f>ROUND(X4635+Y4635+Z4635+AA4635+AB4635,1)</f>
        <v>612</v>
      </c>
      <c r="AD4635" s="48">
        <f>(ROUND(AC4635-AC4634,1)/AC4634)</f>
        <v>0.21428571428571427</v>
      </c>
    </row>
    <row r="4636" spans="1:30">
      <c r="A4636" s="99" t="s">
        <v>801</v>
      </c>
      <c r="B4636" s="91">
        <v>10</v>
      </c>
      <c r="C4636" s="21" t="s">
        <v>834</v>
      </c>
      <c r="D4636" s="12">
        <v>90</v>
      </c>
      <c r="E4636" s="12">
        <v>0</v>
      </c>
      <c r="F4636" s="12">
        <v>0</v>
      </c>
      <c r="G4636" s="12">
        <v>0</v>
      </c>
      <c r="H4636" s="12">
        <v>0</v>
      </c>
      <c r="I4636" s="13">
        <v>20</v>
      </c>
      <c r="J4636" s="13">
        <v>20</v>
      </c>
      <c r="K4636" s="13">
        <v>0</v>
      </c>
      <c r="L4636" s="13">
        <v>50</v>
      </c>
      <c r="M4636" s="13">
        <v>0</v>
      </c>
      <c r="N4636" s="14">
        <f>D4636*$D$5</f>
        <v>180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(N4636/100)*(I4636*$I$5)+(N4636/100)*(J4636*$J$5)+(N4636/100)*(L4636*$L$5)</f>
        <v>291.60000000000002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0"/>
        <v>471.6</v>
      </c>
      <c r="Y4636" s="14">
        <f t="shared" si="1461"/>
        <v>0</v>
      </c>
      <c r="Z4636" s="14">
        <f t="shared" si="1462"/>
        <v>0</v>
      </c>
      <c r="AA4636" s="14">
        <f t="shared" si="1463"/>
        <v>0</v>
      </c>
      <c r="AB4636" s="14">
        <f>R4636+W4636</f>
        <v>0</v>
      </c>
      <c r="AC4636" s="15">
        <f t="shared" ref="AC4636:AC4648" si="1464">ROUND(X4636+Y4636+Z4636+AA4636+AB4636,1)</f>
        <v>471.6</v>
      </c>
      <c r="AD4636" s="48">
        <f>(ROUND(AC4636-AC4634,1)/AC4634)</f>
        <v>-6.4285714285714279E-2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90</v>
      </c>
      <c r="E4637" s="12">
        <v>0</v>
      </c>
      <c r="F4637" s="12">
        <v>0</v>
      </c>
      <c r="G4637" s="12">
        <v>0</v>
      </c>
      <c r="H4637" s="12">
        <v>0</v>
      </c>
      <c r="I4637" s="13">
        <v>20</v>
      </c>
      <c r="J4637" s="13">
        <v>20</v>
      </c>
      <c r="K4637" s="13">
        <v>0</v>
      </c>
      <c r="L4637" s="13">
        <v>50</v>
      </c>
      <c r="M4637" s="13">
        <v>0</v>
      </c>
      <c r="N4637" s="14">
        <f>D4637*$D$6</f>
        <v>180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(N4637/100)*(I4637*$I$6)+(N4637/100)*(J4637*$J$6)+(N4637/100)*(L4637*$L$6)</f>
        <v>291.60000000000002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0"/>
        <v>471.6</v>
      </c>
      <c r="Y4637" s="14">
        <f t="shared" si="1461"/>
        <v>0</v>
      </c>
      <c r="Z4637" s="14">
        <f t="shared" si="1462"/>
        <v>0</v>
      </c>
      <c r="AA4637" s="14">
        <f t="shared" si="1463"/>
        <v>0</v>
      </c>
      <c r="AB4637" s="14">
        <f t="shared" ref="AB4637:AB4648" si="1465">R4637+W4637</f>
        <v>0</v>
      </c>
      <c r="AC4637" s="15">
        <f t="shared" si="1464"/>
        <v>471.6</v>
      </c>
      <c r="AD4637" s="48">
        <f>(ROUND(AC4637-AC4634,1)/AC4634)</f>
        <v>-6.4285714285714279E-2</v>
      </c>
    </row>
    <row r="4638" spans="1:30">
      <c r="A4638" s="99" t="s">
        <v>803</v>
      </c>
      <c r="B4638" s="91">
        <v>30</v>
      </c>
      <c r="C4638" s="21" t="s">
        <v>338</v>
      </c>
      <c r="D4638" s="12">
        <v>90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20</v>
      </c>
      <c r="K4638" s="13">
        <v>0</v>
      </c>
      <c r="L4638" s="13">
        <v>50</v>
      </c>
      <c r="M4638" s="13">
        <v>0</v>
      </c>
      <c r="N4638" s="14">
        <f>D4638*$D$7</f>
        <v>180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(N4638/100)*(I4638*$I$7)+(N4638/100)*(J4638*$J$7)+(N4638/100)*(L4638*$L$7)</f>
        <v>291.60000000000002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0"/>
        <v>471.6</v>
      </c>
      <c r="Y4638" s="14">
        <f t="shared" si="1461"/>
        <v>0</v>
      </c>
      <c r="Z4638" s="14">
        <f t="shared" si="1462"/>
        <v>0</v>
      </c>
      <c r="AA4638" s="14">
        <f t="shared" si="1463"/>
        <v>0</v>
      </c>
      <c r="AB4638" s="14">
        <f t="shared" si="1465"/>
        <v>0</v>
      </c>
      <c r="AC4638" s="15">
        <f t="shared" si="1464"/>
        <v>471.6</v>
      </c>
      <c r="AD4638" s="48">
        <f>(ROUND(AC4638-AC4634,1)/AC4634)</f>
        <v>-6.4285714285714279E-2</v>
      </c>
    </row>
    <row r="4639" spans="1:30">
      <c r="A4639" s="99" t="s">
        <v>653</v>
      </c>
      <c r="B4639" s="91"/>
      <c r="C4639" s="21" t="s">
        <v>339</v>
      </c>
      <c r="D4639" s="12">
        <v>90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20</v>
      </c>
      <c r="K4639" s="13">
        <v>0</v>
      </c>
      <c r="L4639" s="13">
        <v>50</v>
      </c>
      <c r="M4639" s="13">
        <v>0</v>
      </c>
      <c r="N4639" s="14">
        <f>D4639*$D$8</f>
        <v>180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(N4639/100)*(I4639*$I$8)+(N4639/100)*(J4639*$J$8)+(N4639/100)*(L4639*$L$8)</f>
        <v>291.60000000000002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0"/>
        <v>471.6</v>
      </c>
      <c r="Y4639" s="14">
        <f t="shared" si="1461"/>
        <v>0</v>
      </c>
      <c r="Z4639" s="14">
        <f t="shared" si="1462"/>
        <v>0</v>
      </c>
      <c r="AA4639" s="14">
        <f t="shared" si="1463"/>
        <v>0</v>
      </c>
      <c r="AB4639" s="14">
        <f t="shared" si="1465"/>
        <v>0</v>
      </c>
      <c r="AC4639" s="15">
        <f t="shared" si="1464"/>
        <v>471.6</v>
      </c>
      <c r="AD4639" s="48">
        <f>(ROUND(AC4639-AC4634,1)/AC4634)</f>
        <v>-6.4285714285714279E-2</v>
      </c>
    </row>
    <row r="4640" spans="1:30">
      <c r="A4640" s="99" t="s">
        <v>594</v>
      </c>
      <c r="B4640" s="91"/>
      <c r="C4640" s="21" t="s">
        <v>1</v>
      </c>
      <c r="D4640" s="12">
        <v>45</v>
      </c>
      <c r="E4640" s="12">
        <v>95</v>
      </c>
      <c r="F4640" s="12">
        <v>0</v>
      </c>
      <c r="G4640" s="12">
        <v>0</v>
      </c>
      <c r="H4640" s="12">
        <v>0</v>
      </c>
      <c r="I4640" s="13">
        <v>20</v>
      </c>
      <c r="J4640" s="13">
        <v>20</v>
      </c>
      <c r="K4640" s="13">
        <v>118</v>
      </c>
      <c r="L4640" s="13">
        <v>0</v>
      </c>
      <c r="M4640" s="13">
        <v>0</v>
      </c>
      <c r="N4640" s="14">
        <f>D4640*$D$9</f>
        <v>58.5</v>
      </c>
      <c r="O4640" s="14">
        <f>E4640*$E$9</f>
        <v>142.5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(N4640/100)*(I4640*$I$9)+(N4640/100)*(J4640*$J$9)+(N4640/100)*(L4640*$L$9)</f>
        <v>46.8</v>
      </c>
      <c r="T4640" s="14">
        <f>(O4640/100)*(K4640*$K$9)</f>
        <v>336.3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0"/>
        <v>105.3</v>
      </c>
      <c r="Y4640" s="14">
        <f t="shared" si="1461"/>
        <v>478.8</v>
      </c>
      <c r="Z4640" s="14">
        <f t="shared" si="1462"/>
        <v>0</v>
      </c>
      <c r="AA4640" s="14">
        <f t="shared" si="1463"/>
        <v>0</v>
      </c>
      <c r="AB4640" s="14">
        <f t="shared" si="1465"/>
        <v>0</v>
      </c>
      <c r="AC4640" s="15">
        <f t="shared" si="1464"/>
        <v>584.1</v>
      </c>
      <c r="AD4640" s="48">
        <f>(ROUND(AC4640-AC4634,1)/AC4634)</f>
        <v>0.15892857142857142</v>
      </c>
    </row>
    <row r="4641" spans="1:30">
      <c r="A4641" s="99" t="s">
        <v>829</v>
      </c>
      <c r="B4641" s="91"/>
      <c r="C4641" s="21" t="s">
        <v>2</v>
      </c>
      <c r="D4641" s="12">
        <v>45</v>
      </c>
      <c r="E4641" s="12">
        <v>0</v>
      </c>
      <c r="F4641" s="12">
        <v>96</v>
      </c>
      <c r="G4641" s="12">
        <v>0</v>
      </c>
      <c r="H4641" s="12">
        <v>0</v>
      </c>
      <c r="I4641" s="13">
        <v>20</v>
      </c>
      <c r="J4641" s="13">
        <v>20</v>
      </c>
      <c r="K4641" s="13">
        <v>48</v>
      </c>
      <c r="L4641" s="13">
        <v>48</v>
      </c>
      <c r="M4641" s="13">
        <v>0</v>
      </c>
      <c r="N4641" s="14">
        <f>D4641*$D$10</f>
        <v>58.5</v>
      </c>
      <c r="O4641" s="14">
        <f>E4641*$E$10</f>
        <v>0</v>
      </c>
      <c r="P4641" s="14">
        <f>F4641*$F$10</f>
        <v>144</v>
      </c>
      <c r="Q4641" s="14">
        <f>G4641*$G$10</f>
        <v>0</v>
      </c>
      <c r="R4641" s="14">
        <f>H4641*$H$10</f>
        <v>0</v>
      </c>
      <c r="S4641" s="14">
        <f>(N4641/100)*(I4641*$I$10)+(N4641/100)*(J4641*$J$10)+(N4641/100)*(L4641*$L$10)</f>
        <v>102.96</v>
      </c>
      <c r="T4641" s="14">
        <f>(O4641/100)*(K4641*$J$10)</f>
        <v>0</v>
      </c>
      <c r="U4641" s="14">
        <f>(P4641/100)*(K4641*$K$10)+(P4641/100)*(L4641*$L$10)</f>
        <v>276.48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0"/>
        <v>161.45999999999998</v>
      </c>
      <c r="Y4641" s="14">
        <f t="shared" si="1461"/>
        <v>0</v>
      </c>
      <c r="Z4641" s="14">
        <f t="shared" si="1462"/>
        <v>420.48</v>
      </c>
      <c r="AA4641" s="14">
        <f t="shared" si="1463"/>
        <v>0</v>
      </c>
      <c r="AB4641" s="14">
        <f t="shared" si="1465"/>
        <v>0</v>
      </c>
      <c r="AC4641" s="15">
        <f t="shared" si="1464"/>
        <v>581.9</v>
      </c>
      <c r="AD4641" s="48">
        <f>(ROUND(AC4641-AC4634,1)/AC4634)</f>
        <v>0.15456349206349207</v>
      </c>
    </row>
    <row r="4642" spans="1:30">
      <c r="A4642" s="99" t="s">
        <v>830</v>
      </c>
      <c r="B4642" s="91"/>
      <c r="C4642" s="21" t="s">
        <v>3</v>
      </c>
      <c r="D4642" s="12">
        <v>45</v>
      </c>
      <c r="E4642" s="12">
        <v>0</v>
      </c>
      <c r="F4642" s="12">
        <v>0</v>
      </c>
      <c r="G4642" s="12">
        <v>97</v>
      </c>
      <c r="H4642" s="12">
        <v>0</v>
      </c>
      <c r="I4642" s="13">
        <v>20</v>
      </c>
      <c r="J4642" s="13">
        <v>20</v>
      </c>
      <c r="K4642" s="13">
        <v>0</v>
      </c>
      <c r="L4642" s="13">
        <v>81</v>
      </c>
      <c r="M4642" s="13">
        <v>0</v>
      </c>
      <c r="N4642" s="14">
        <f>D4642*$D$11</f>
        <v>58.5</v>
      </c>
      <c r="O4642" s="14">
        <f>E4642*$E$11</f>
        <v>0</v>
      </c>
      <c r="P4642" s="14">
        <f>F4642*$F$11</f>
        <v>0</v>
      </c>
      <c r="Q4642" s="14">
        <f>G4642*$G$11</f>
        <v>145.5</v>
      </c>
      <c r="R4642" s="14">
        <f>H4642*$H$11</f>
        <v>0</v>
      </c>
      <c r="S4642" s="14">
        <f>(N4642/100)*(I4642*$I$11)+(N4642/100)*(J4642*$J$11)+(N4642/100)*(L4642*$L$11)</f>
        <v>141.57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235.71</v>
      </c>
      <c r="W4642" s="14">
        <f>(R4642/100)*(K4642*$K$11)+(R4642/100)*(L4642*$L$11)</f>
        <v>0</v>
      </c>
      <c r="X4642" s="14">
        <f t="shared" si="1460"/>
        <v>200.07</v>
      </c>
      <c r="Y4642" s="14">
        <f t="shared" si="1461"/>
        <v>0</v>
      </c>
      <c r="Z4642" s="14">
        <f t="shared" si="1462"/>
        <v>0</v>
      </c>
      <c r="AA4642" s="14">
        <f t="shared" si="1463"/>
        <v>381.21000000000004</v>
      </c>
      <c r="AB4642" s="14">
        <f t="shared" si="1465"/>
        <v>0</v>
      </c>
      <c r="AC4642" s="15">
        <f t="shared" si="1464"/>
        <v>581.29999999999995</v>
      </c>
      <c r="AD4642" s="48">
        <f>(ROUND(AC4642-AC4634,1)/AC4634)</f>
        <v>0.15337301587301586</v>
      </c>
    </row>
    <row r="4643" spans="1:30">
      <c r="A4643" s="99" t="s">
        <v>831</v>
      </c>
      <c r="B4643" s="91"/>
      <c r="C4643" s="21" t="s">
        <v>4</v>
      </c>
      <c r="D4643" s="12">
        <v>45</v>
      </c>
      <c r="E4643" s="12">
        <v>0</v>
      </c>
      <c r="F4643" s="12">
        <v>0</v>
      </c>
      <c r="G4643" s="12">
        <v>0</v>
      </c>
      <c r="H4643" s="12">
        <v>96</v>
      </c>
      <c r="I4643" s="13">
        <v>20</v>
      </c>
      <c r="J4643" s="13">
        <v>20</v>
      </c>
      <c r="K4643" s="13">
        <v>48</v>
      </c>
      <c r="L4643" s="13">
        <v>48</v>
      </c>
      <c r="M4643" s="13">
        <v>0</v>
      </c>
      <c r="N4643" s="14">
        <f>D4643*$D$12</f>
        <v>58.5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144</v>
      </c>
      <c r="S4643" s="14">
        <f>(N4643/100)*(I4643*$I$12)+(N4643/100)*(J4643*$J$12)+(N4643/100)*(L4643*$L$12)</f>
        <v>102.96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276.48</v>
      </c>
      <c r="X4643" s="14">
        <f t="shared" si="1460"/>
        <v>161.45999999999998</v>
      </c>
      <c r="Y4643" s="14">
        <f t="shared" si="1461"/>
        <v>0</v>
      </c>
      <c r="Z4643" s="14">
        <f t="shared" si="1462"/>
        <v>0</v>
      </c>
      <c r="AA4643" s="14">
        <f t="shared" si="1463"/>
        <v>0</v>
      </c>
      <c r="AB4643" s="14">
        <f t="shared" si="1465"/>
        <v>420.48</v>
      </c>
      <c r="AC4643" s="15">
        <f t="shared" si="1464"/>
        <v>581.9</v>
      </c>
      <c r="AD4643" s="48">
        <f>(ROUND(AC4643-AC4634,1)/AC4634)</f>
        <v>0.15456349206349207</v>
      </c>
    </row>
    <row r="4644" spans="1:30">
      <c r="A4644" s="99" t="s">
        <v>832</v>
      </c>
      <c r="B4644" s="91"/>
      <c r="C4644" s="21" t="s">
        <v>327</v>
      </c>
      <c r="D4644" s="12">
        <v>90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20</v>
      </c>
      <c r="K4644" s="13">
        <v>0</v>
      </c>
      <c r="L4644" s="13">
        <v>50</v>
      </c>
      <c r="M4644" s="13">
        <v>75</v>
      </c>
      <c r="N4644" s="14">
        <f>D4644*$D$13</f>
        <v>135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(N4644/100)*(I4644*$I$13)+(N4644/100)*(J4644*$J$13)+(N4644/100)*(M4644*$M$13)+(N4644/100)*(L4644*$L$13)</f>
        <v>445.5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 t="shared" si="1460"/>
        <v>580.5</v>
      </c>
      <c r="Y4644" s="14">
        <f t="shared" si="1461"/>
        <v>0</v>
      </c>
      <c r="Z4644" s="14">
        <f t="shared" si="1462"/>
        <v>0</v>
      </c>
      <c r="AA4644" s="14">
        <f t="shared" si="1463"/>
        <v>0</v>
      </c>
      <c r="AB4644" s="14">
        <f t="shared" si="1465"/>
        <v>0</v>
      </c>
      <c r="AC4644" s="15">
        <f t="shared" si="1464"/>
        <v>580.5</v>
      </c>
      <c r="AD4644" s="48">
        <f>(ROUND(AC4644-AC4634,1)/AC4634)</f>
        <v>0.15178571428571427</v>
      </c>
    </row>
    <row r="4645" spans="1:30">
      <c r="A4645" s="99" t="s">
        <v>833</v>
      </c>
      <c r="B4645" s="91"/>
      <c r="C4645" s="21" t="s">
        <v>328</v>
      </c>
      <c r="D4645" s="12">
        <v>110</v>
      </c>
      <c r="E4645" s="12">
        <v>0</v>
      </c>
      <c r="F4645" s="12">
        <v>0</v>
      </c>
      <c r="G4645" s="12">
        <v>0</v>
      </c>
      <c r="H4645" s="12">
        <v>0</v>
      </c>
      <c r="I4645" s="13">
        <v>20</v>
      </c>
      <c r="J4645" s="13">
        <v>20</v>
      </c>
      <c r="K4645" s="13">
        <v>90</v>
      </c>
      <c r="L4645" s="13">
        <v>0</v>
      </c>
      <c r="M4645" s="13">
        <v>0</v>
      </c>
      <c r="N4645" s="14">
        <f>D4645*$D$14</f>
        <v>165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0"/>
        <v>594</v>
      </c>
      <c r="Y4645" s="14">
        <f t="shared" si="1461"/>
        <v>0</v>
      </c>
      <c r="Z4645" s="14">
        <f t="shared" si="1462"/>
        <v>0</v>
      </c>
      <c r="AA4645" s="14">
        <f t="shared" si="1463"/>
        <v>0</v>
      </c>
      <c r="AB4645" s="14">
        <f t="shared" si="1465"/>
        <v>0</v>
      </c>
      <c r="AC4645" s="15">
        <f t="shared" si="1464"/>
        <v>594</v>
      </c>
      <c r="AD4645" s="48">
        <f>(ROUND(AC4645-AC4634,1)/AC4634)</f>
        <v>0.17857142857142858</v>
      </c>
    </row>
    <row r="4646" spans="1:30">
      <c r="A4646" s="99"/>
      <c r="B4646" s="91"/>
      <c r="C4646" s="21" t="s">
        <v>329</v>
      </c>
      <c r="D4646" s="12">
        <v>110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20</v>
      </c>
      <c r="K4646" s="13">
        <v>0</v>
      </c>
      <c r="L4646" s="13">
        <v>90</v>
      </c>
      <c r="M4646" s="13">
        <v>0</v>
      </c>
      <c r="N4646" s="14">
        <f>D4646*$D$15</f>
        <v>165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0"/>
        <v>594</v>
      </c>
      <c r="Y4646" s="14">
        <f t="shared" si="1461"/>
        <v>0</v>
      </c>
      <c r="Z4646" s="14">
        <f t="shared" si="1462"/>
        <v>0</v>
      </c>
      <c r="AA4646" s="14">
        <f t="shared" si="1463"/>
        <v>0</v>
      </c>
      <c r="AB4646" s="14">
        <f t="shared" si="1465"/>
        <v>0</v>
      </c>
      <c r="AC4646" s="15">
        <f t="shared" si="1464"/>
        <v>594</v>
      </c>
      <c r="AD4646" s="48">
        <f>(ROUND(AC4646-AC4634,1)/AC4634)</f>
        <v>0.17857142857142858</v>
      </c>
    </row>
    <row r="4647" spans="1:30">
      <c r="A4647" s="99"/>
      <c r="B4647" s="91"/>
      <c r="C4647" s="21" t="s">
        <v>325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50</v>
      </c>
      <c r="K4647" s="13">
        <v>0</v>
      </c>
      <c r="L4647" s="13">
        <v>50</v>
      </c>
      <c r="M4647" s="13">
        <v>0</v>
      </c>
      <c r="N4647" s="14">
        <f>D4647*$D$16</f>
        <v>144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(N4647/100)*(I4647*$I$16)+(N4647/100)*(J4647*$J$16)+(N4647/100)*(L4647*$L$16)</f>
        <v>424.8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0"/>
        <v>568.79999999999995</v>
      </c>
      <c r="Y4647" s="14">
        <f t="shared" si="1461"/>
        <v>0</v>
      </c>
      <c r="Z4647" s="14">
        <f t="shared" si="1462"/>
        <v>0</v>
      </c>
      <c r="AA4647" s="14">
        <f t="shared" si="1463"/>
        <v>0</v>
      </c>
      <c r="AB4647" s="14">
        <f t="shared" si="1465"/>
        <v>0</v>
      </c>
      <c r="AC4647" s="15">
        <f t="shared" si="1464"/>
        <v>568.79999999999995</v>
      </c>
      <c r="AD4647" s="48">
        <f>(ROUND(AC4647-AC4634,1)/AC4634)</f>
        <v>0.12857142857142856</v>
      </c>
    </row>
    <row r="4648" spans="1:30">
      <c r="A4648" s="99"/>
      <c r="B4648" s="91"/>
      <c r="C4648" s="21" t="s">
        <v>326</v>
      </c>
      <c r="D4648" s="12">
        <v>90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20</v>
      </c>
      <c r="K4648" s="13">
        <v>0</v>
      </c>
      <c r="L4648" s="13">
        <v>50</v>
      </c>
      <c r="M4648" s="13">
        <v>0</v>
      </c>
      <c r="N4648" s="14">
        <f>D4648*$D$17</f>
        <v>144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(N4648/100)*(I4648*$I$17)+(N4648/100)*(J4648*$J$17)+(N4648/100)*(L4648*$L$17)</f>
        <v>424.8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0"/>
        <v>568.79999999999995</v>
      </c>
      <c r="Y4648" s="14">
        <f t="shared" si="1461"/>
        <v>0</v>
      </c>
      <c r="Z4648" s="14">
        <f t="shared" si="1462"/>
        <v>0</v>
      </c>
      <c r="AA4648" s="14">
        <f t="shared" si="1463"/>
        <v>0</v>
      </c>
      <c r="AB4648" s="14">
        <f t="shared" si="1465"/>
        <v>0</v>
      </c>
      <c r="AC4648" s="15">
        <f t="shared" si="1464"/>
        <v>568.79999999999995</v>
      </c>
      <c r="AD4648" s="48">
        <f>(ROUND(AC4648-AC4634,1)/AC4634)</f>
        <v>0.12857142857142856</v>
      </c>
    </row>
    <row r="4649" spans="1:30">
      <c r="A4649" s="106" t="s">
        <v>0</v>
      </c>
      <c r="B4649" s="92" t="s">
        <v>545</v>
      </c>
      <c r="C4649" s="50" t="s">
        <v>241</v>
      </c>
      <c r="D4649" s="11">
        <v>160</v>
      </c>
      <c r="E4649" s="11">
        <v>0</v>
      </c>
      <c r="F4649" s="11">
        <v>0</v>
      </c>
      <c r="G4649" s="11">
        <v>0</v>
      </c>
      <c r="H4649" s="11">
        <v>0</v>
      </c>
      <c r="I4649" s="51">
        <v>30</v>
      </c>
      <c r="J4649" s="51">
        <v>0</v>
      </c>
      <c r="K4649" s="51">
        <v>0</v>
      </c>
      <c r="L4649" s="51">
        <v>0</v>
      </c>
      <c r="M4649" s="51">
        <v>0</v>
      </c>
      <c r="N4649" s="52">
        <f>D4649*$D$3</f>
        <v>320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</f>
        <v>192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663" si="1466">N4649+S4649</f>
        <v>512</v>
      </c>
      <c r="Y4649" s="52">
        <f t="shared" ref="Y4649:Y4663" si="1467">O4649+T4649</f>
        <v>0</v>
      </c>
      <c r="Z4649" s="52">
        <f t="shared" ref="Z4649:Z4663" si="1468">P4649+U4649</f>
        <v>0</v>
      </c>
      <c r="AA4649" s="52">
        <f t="shared" ref="AA4649:AA4663" si="1469">Q4649+V4649</f>
        <v>0</v>
      </c>
      <c r="AB4649" s="52">
        <f>R4649+W4649</f>
        <v>0</v>
      </c>
      <c r="AC4649" s="53">
        <f>ROUND(X4649+Y4649+Z4649+AA4649+AB4649,1)</f>
        <v>512</v>
      </c>
      <c r="AD4649" s="58"/>
    </row>
    <row r="4650" spans="1:30">
      <c r="A4650" s="99" t="s">
        <v>800</v>
      </c>
      <c r="B4650" s="93">
        <v>40</v>
      </c>
      <c r="C4650" s="21" t="s">
        <v>324</v>
      </c>
      <c r="D4650" s="12">
        <v>160</v>
      </c>
      <c r="E4650" s="12">
        <v>0</v>
      </c>
      <c r="F4650" s="12">
        <v>0</v>
      </c>
      <c r="G4650" s="12">
        <v>0</v>
      </c>
      <c r="H4650" s="12">
        <v>0</v>
      </c>
      <c r="I4650" s="13">
        <v>35</v>
      </c>
      <c r="J4650" s="13">
        <v>15</v>
      </c>
      <c r="K4650" s="13">
        <v>0</v>
      </c>
      <c r="L4650" s="13">
        <v>0</v>
      </c>
      <c r="M4650" s="13">
        <v>0</v>
      </c>
      <c r="N4650" s="14">
        <f>D4650*$D$4</f>
        <v>256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320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6"/>
        <v>576</v>
      </c>
      <c r="Y4650" s="14">
        <f t="shared" si="1467"/>
        <v>0</v>
      </c>
      <c r="Z4650" s="14">
        <f t="shared" si="1468"/>
        <v>0</v>
      </c>
      <c r="AA4650" s="14">
        <f t="shared" si="1469"/>
        <v>0</v>
      </c>
      <c r="AB4650" s="14">
        <f>R4650+W4650</f>
        <v>0</v>
      </c>
      <c r="AC4650" s="15">
        <f>ROUND(X4650+Y4650+Z4650+AA4650+AB4650,1)</f>
        <v>576</v>
      </c>
      <c r="AD4650" s="48">
        <f>(ROUND(AC4650-AC4649,1)/AC4649)</f>
        <v>0.125</v>
      </c>
    </row>
    <row r="4651" spans="1:30">
      <c r="A4651" s="99" t="s">
        <v>801</v>
      </c>
      <c r="B4651" s="93">
        <v>0</v>
      </c>
      <c r="C4651" s="21" t="s">
        <v>834</v>
      </c>
      <c r="D4651" s="12">
        <v>160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0</v>
      </c>
      <c r="K4651" s="13">
        <v>0</v>
      </c>
      <c r="L4651" s="13">
        <v>0</v>
      </c>
      <c r="M4651" s="13">
        <v>0</v>
      </c>
      <c r="N4651" s="14">
        <f>D4651*$D$5</f>
        <v>320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172.8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6"/>
        <v>492.8</v>
      </c>
      <c r="Y4651" s="14">
        <f t="shared" si="1467"/>
        <v>0</v>
      </c>
      <c r="Z4651" s="14">
        <f t="shared" si="1468"/>
        <v>0</v>
      </c>
      <c r="AA4651" s="14">
        <f t="shared" si="1469"/>
        <v>0</v>
      </c>
      <c r="AB4651" s="14">
        <f>R4651+W4651</f>
        <v>0</v>
      </c>
      <c r="AC4651" s="15">
        <f t="shared" ref="AC4651:AC4663" si="1470">ROUND(X4651+Y4651+Z4651+AA4651+AB4651,1)</f>
        <v>492.8</v>
      </c>
      <c r="AD4651" s="48">
        <f>(ROUND(AC4651-AC4649,1)/AC4649)</f>
        <v>-3.7499999999999999E-2</v>
      </c>
    </row>
    <row r="4652" spans="1:30">
      <c r="A4652" s="99" t="s">
        <v>802</v>
      </c>
      <c r="B4652" s="93">
        <v>0</v>
      </c>
      <c r="C4652" s="21" t="s">
        <v>337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0</v>
      </c>
      <c r="K4652" s="13">
        <v>0</v>
      </c>
      <c r="L4652" s="13">
        <v>0</v>
      </c>
      <c r="M4652" s="13">
        <v>0</v>
      </c>
      <c r="N4652" s="14">
        <f>D4652*$D$6</f>
        <v>320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172.8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6"/>
        <v>492.8</v>
      </c>
      <c r="Y4652" s="14">
        <f t="shared" si="1467"/>
        <v>0</v>
      </c>
      <c r="Z4652" s="14">
        <f t="shared" si="1468"/>
        <v>0</v>
      </c>
      <c r="AA4652" s="14">
        <f t="shared" si="1469"/>
        <v>0</v>
      </c>
      <c r="AB4652" s="14">
        <f t="shared" ref="AB4652:AB4663" si="1471">R4652+W4652</f>
        <v>0</v>
      </c>
      <c r="AC4652" s="15">
        <f t="shared" si="1470"/>
        <v>492.8</v>
      </c>
      <c r="AD4652" s="48">
        <f>(ROUND(AC4652-AC4649,1)/AC4649)</f>
        <v>-3.7499999999999999E-2</v>
      </c>
    </row>
    <row r="4653" spans="1:30">
      <c r="A4653" s="99" t="s">
        <v>803</v>
      </c>
      <c r="B4653" s="93">
        <v>0</v>
      </c>
      <c r="C4653" s="21" t="s">
        <v>338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D4653*$D$7</f>
        <v>320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172.8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6"/>
        <v>492.8</v>
      </c>
      <c r="Y4653" s="14">
        <f t="shared" si="1467"/>
        <v>0</v>
      </c>
      <c r="Z4653" s="14">
        <f t="shared" si="1468"/>
        <v>0</v>
      </c>
      <c r="AA4653" s="14">
        <f t="shared" si="1469"/>
        <v>0</v>
      </c>
      <c r="AB4653" s="14">
        <f t="shared" si="1471"/>
        <v>0</v>
      </c>
      <c r="AC4653" s="15">
        <f t="shared" si="1470"/>
        <v>492.8</v>
      </c>
      <c r="AD4653" s="48">
        <f>(ROUND(AC4653-AC4649,1)/AC4649)</f>
        <v>-3.7499999999999999E-2</v>
      </c>
    </row>
    <row r="4654" spans="1:30">
      <c r="A4654" s="99" t="s">
        <v>653</v>
      </c>
      <c r="B4654" s="93"/>
      <c r="C4654" s="21" t="s">
        <v>339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D4654*$D$8</f>
        <v>320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172.8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6"/>
        <v>492.8</v>
      </c>
      <c r="Y4654" s="14">
        <f t="shared" si="1467"/>
        <v>0</v>
      </c>
      <c r="Z4654" s="14">
        <f t="shared" si="1468"/>
        <v>0</v>
      </c>
      <c r="AA4654" s="14">
        <f t="shared" si="1469"/>
        <v>0</v>
      </c>
      <c r="AB4654" s="14">
        <f t="shared" si="1471"/>
        <v>0</v>
      </c>
      <c r="AC4654" s="15">
        <f t="shared" si="1470"/>
        <v>492.8</v>
      </c>
      <c r="AD4654" s="48">
        <f>(ROUND(AC4654-AC4649,1)/AC4649)</f>
        <v>-3.7499999999999999E-2</v>
      </c>
    </row>
    <row r="4655" spans="1:30">
      <c r="A4655" s="99" t="s">
        <v>594</v>
      </c>
      <c r="B4655" s="93"/>
      <c r="C4655" s="21" t="s">
        <v>1</v>
      </c>
      <c r="D4655" s="12">
        <v>80</v>
      </c>
      <c r="E4655" s="12">
        <v>160</v>
      </c>
      <c r="F4655" s="12">
        <v>0</v>
      </c>
      <c r="G4655" s="12">
        <v>0</v>
      </c>
      <c r="H4655" s="12">
        <v>0</v>
      </c>
      <c r="I4655" s="13">
        <v>30</v>
      </c>
      <c r="J4655" s="13">
        <v>0</v>
      </c>
      <c r="K4655" s="13">
        <v>40</v>
      </c>
      <c r="L4655" s="13">
        <v>0</v>
      </c>
      <c r="M4655" s="13">
        <v>0</v>
      </c>
      <c r="N4655" s="14">
        <f>D4655*$D$9</f>
        <v>104</v>
      </c>
      <c r="O4655" s="14">
        <f>E4655*$E$9</f>
        <v>240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62.400000000000006</v>
      </c>
      <c r="T4655" s="14">
        <f>(O4655/100)*(K4655*$K$9)</f>
        <v>192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6"/>
        <v>166.4</v>
      </c>
      <c r="Y4655" s="14">
        <f t="shared" si="1467"/>
        <v>432</v>
      </c>
      <c r="Z4655" s="14">
        <f t="shared" si="1468"/>
        <v>0</v>
      </c>
      <c r="AA4655" s="14">
        <f t="shared" si="1469"/>
        <v>0</v>
      </c>
      <c r="AB4655" s="14">
        <f t="shared" si="1471"/>
        <v>0</v>
      </c>
      <c r="AC4655" s="15">
        <f t="shared" si="1470"/>
        <v>598.4</v>
      </c>
      <c r="AD4655" s="48">
        <f>(ROUND(AC4655-AC4649,1)/AC4649)</f>
        <v>0.16875000000000001</v>
      </c>
    </row>
    <row r="4656" spans="1:30">
      <c r="A4656" s="99" t="s">
        <v>829</v>
      </c>
      <c r="B4656" s="93"/>
      <c r="C4656" s="21" t="s">
        <v>2</v>
      </c>
      <c r="D4656" s="12">
        <v>80</v>
      </c>
      <c r="E4656" s="12">
        <v>0</v>
      </c>
      <c r="F4656" s="12">
        <v>160</v>
      </c>
      <c r="G4656" s="12">
        <v>0</v>
      </c>
      <c r="H4656" s="12">
        <v>0</v>
      </c>
      <c r="I4656" s="13">
        <v>30</v>
      </c>
      <c r="J4656" s="13">
        <v>0</v>
      </c>
      <c r="K4656" s="13">
        <v>20</v>
      </c>
      <c r="L4656" s="13">
        <v>20</v>
      </c>
      <c r="M4656" s="13">
        <v>0</v>
      </c>
      <c r="N4656" s="14">
        <f>D4656*$D$10</f>
        <v>104</v>
      </c>
      <c r="O4656" s="14">
        <f>E4656*$E$10</f>
        <v>0</v>
      </c>
      <c r="P4656" s="14">
        <f>F4656*$F$10</f>
        <v>240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62.400000000000006</v>
      </c>
      <c r="T4656" s="14">
        <f>(O4656/100)*(K4656*$J$10)</f>
        <v>0</v>
      </c>
      <c r="U4656" s="14">
        <f>(P4656/100)*(K4656*$K$10)+(P4656/100)*(L4656*$L$10)</f>
        <v>192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6"/>
        <v>166.4</v>
      </c>
      <c r="Y4656" s="14">
        <f t="shared" si="1467"/>
        <v>0</v>
      </c>
      <c r="Z4656" s="14">
        <f t="shared" si="1468"/>
        <v>432</v>
      </c>
      <c r="AA4656" s="14">
        <f t="shared" si="1469"/>
        <v>0</v>
      </c>
      <c r="AB4656" s="14">
        <f t="shared" si="1471"/>
        <v>0</v>
      </c>
      <c r="AC4656" s="15">
        <f t="shared" si="1470"/>
        <v>598.4</v>
      </c>
      <c r="AD4656" s="48">
        <f>(ROUND(AC4656-AC4649,1)/AC4649)</f>
        <v>0.16875000000000001</v>
      </c>
    </row>
    <row r="4657" spans="1:30">
      <c r="A4657" s="99" t="s">
        <v>830</v>
      </c>
      <c r="B4657" s="93"/>
      <c r="C4657" s="21" t="s">
        <v>3</v>
      </c>
      <c r="D4657" s="12">
        <v>80</v>
      </c>
      <c r="E4657" s="12">
        <v>0</v>
      </c>
      <c r="F4657" s="12">
        <v>0</v>
      </c>
      <c r="G4657" s="12">
        <v>160</v>
      </c>
      <c r="H4657" s="12">
        <v>0</v>
      </c>
      <c r="I4657" s="13">
        <v>30</v>
      </c>
      <c r="J4657" s="13">
        <v>0</v>
      </c>
      <c r="K4657" s="13">
        <v>0</v>
      </c>
      <c r="L4657" s="13">
        <v>40</v>
      </c>
      <c r="M4657" s="13">
        <v>0</v>
      </c>
      <c r="N4657" s="14">
        <f>D4657*$D$11</f>
        <v>104</v>
      </c>
      <c r="O4657" s="14">
        <f>E4657*$E$11</f>
        <v>0</v>
      </c>
      <c r="P4657" s="14">
        <f>F4657*$F$11</f>
        <v>0</v>
      </c>
      <c r="Q4657" s="14">
        <f>G4657*$G$11</f>
        <v>240</v>
      </c>
      <c r="R4657" s="14">
        <f>H4657*$H$11</f>
        <v>0</v>
      </c>
      <c r="S4657" s="14">
        <f>(N4657/100)*(I4657*$I$11)+(N4657/100)*(J4657*$J$11)</f>
        <v>62.400000000000006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192</v>
      </c>
      <c r="W4657" s="14">
        <f>(R4657/100)*(K4657*$K$11)+(R4657/100)*(L4657*$L$11)</f>
        <v>0</v>
      </c>
      <c r="X4657" s="14">
        <f t="shared" si="1466"/>
        <v>166.4</v>
      </c>
      <c r="Y4657" s="14">
        <f t="shared" si="1467"/>
        <v>0</v>
      </c>
      <c r="Z4657" s="14">
        <f t="shared" si="1468"/>
        <v>0</v>
      </c>
      <c r="AA4657" s="14">
        <f t="shared" si="1469"/>
        <v>432</v>
      </c>
      <c r="AB4657" s="14">
        <f t="shared" si="1471"/>
        <v>0</v>
      </c>
      <c r="AC4657" s="15">
        <f t="shared" si="1470"/>
        <v>598.4</v>
      </c>
      <c r="AD4657" s="48">
        <f>(ROUND(AC4657-AC4649,1)/AC4649)</f>
        <v>0.16875000000000001</v>
      </c>
    </row>
    <row r="4658" spans="1:30">
      <c r="A4658" s="99" t="s">
        <v>831</v>
      </c>
      <c r="B4658" s="93"/>
      <c r="C4658" s="21" t="s">
        <v>4</v>
      </c>
      <c r="D4658" s="12">
        <v>80</v>
      </c>
      <c r="E4658" s="12">
        <v>0</v>
      </c>
      <c r="F4658" s="12">
        <v>0</v>
      </c>
      <c r="G4658" s="12">
        <v>0</v>
      </c>
      <c r="H4658" s="12">
        <v>160</v>
      </c>
      <c r="I4658" s="13">
        <v>30</v>
      </c>
      <c r="J4658" s="13">
        <v>0</v>
      </c>
      <c r="K4658" s="13">
        <v>20</v>
      </c>
      <c r="L4658" s="13">
        <v>20</v>
      </c>
      <c r="M4658" s="13">
        <v>0</v>
      </c>
      <c r="N4658" s="14">
        <f>D4658*$D$12</f>
        <v>104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240</v>
      </c>
      <c r="S4658" s="14">
        <f>(N4658/100)*(I4658*$I$12)+(N4658/100)*(J4658*$J$12)</f>
        <v>62.400000000000006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192</v>
      </c>
      <c r="X4658" s="14">
        <f t="shared" si="1466"/>
        <v>166.4</v>
      </c>
      <c r="Y4658" s="14">
        <f t="shared" si="1467"/>
        <v>0</v>
      </c>
      <c r="Z4658" s="14">
        <f t="shared" si="1468"/>
        <v>0</v>
      </c>
      <c r="AA4658" s="14">
        <f t="shared" si="1469"/>
        <v>0</v>
      </c>
      <c r="AB4658" s="14">
        <f t="shared" si="1471"/>
        <v>432</v>
      </c>
      <c r="AC4658" s="15">
        <f t="shared" si="1470"/>
        <v>598.4</v>
      </c>
      <c r="AD4658" s="48">
        <f>(ROUND(AC4658-AC4649,1)/AC4649)</f>
        <v>0.16875000000000001</v>
      </c>
    </row>
    <row r="4659" spans="1:30">
      <c r="A4659" s="99" t="s">
        <v>832</v>
      </c>
      <c r="B4659" s="93"/>
      <c r="C4659" s="21" t="s">
        <v>327</v>
      </c>
      <c r="D4659" s="12">
        <v>160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0</v>
      </c>
      <c r="K4659" s="13">
        <v>0</v>
      </c>
      <c r="L4659" s="13">
        <v>0</v>
      </c>
      <c r="M4659" s="13">
        <v>45</v>
      </c>
      <c r="N4659" s="14">
        <f>D4659*$D$13</f>
        <v>240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</f>
        <v>360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>N4659+S4659</f>
        <v>600</v>
      </c>
      <c r="Y4659" s="14">
        <f t="shared" si="1467"/>
        <v>0</v>
      </c>
      <c r="Z4659" s="14">
        <f t="shared" si="1468"/>
        <v>0</v>
      </c>
      <c r="AA4659" s="14">
        <f t="shared" si="1469"/>
        <v>0</v>
      </c>
      <c r="AB4659" s="14">
        <f t="shared" si="1471"/>
        <v>0</v>
      </c>
      <c r="AC4659" s="15">
        <f t="shared" si="1470"/>
        <v>600</v>
      </c>
      <c r="AD4659" s="48">
        <f>(ROUND(AC4659-AC4649,1)/AC4649)</f>
        <v>0.171875</v>
      </c>
    </row>
    <row r="4660" spans="1:30">
      <c r="A4660" s="99" t="s">
        <v>833</v>
      </c>
      <c r="B4660" s="93"/>
      <c r="C4660" s="21" t="s">
        <v>328</v>
      </c>
      <c r="D4660" s="12">
        <v>160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0</v>
      </c>
      <c r="K4660" s="13">
        <v>45</v>
      </c>
      <c r="L4660" s="13">
        <v>0</v>
      </c>
      <c r="M4660" s="13">
        <v>0</v>
      </c>
      <c r="N4660" s="14">
        <f>D4660*$D$14</f>
        <v>240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360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6"/>
        <v>600</v>
      </c>
      <c r="Y4660" s="14">
        <f t="shared" si="1467"/>
        <v>0</v>
      </c>
      <c r="Z4660" s="14">
        <f t="shared" si="1468"/>
        <v>0</v>
      </c>
      <c r="AA4660" s="14">
        <f t="shared" si="1469"/>
        <v>0</v>
      </c>
      <c r="AB4660" s="14">
        <f t="shared" si="1471"/>
        <v>0</v>
      </c>
      <c r="AC4660" s="15">
        <f t="shared" si="1470"/>
        <v>600</v>
      </c>
      <c r="AD4660" s="48">
        <f>(ROUND(AC4660-AC4649,1)/AC4649)</f>
        <v>0.171875</v>
      </c>
    </row>
    <row r="4661" spans="1:30">
      <c r="A4661" s="99"/>
      <c r="B4661" s="93"/>
      <c r="C4661" s="21" t="s">
        <v>329</v>
      </c>
      <c r="D4661" s="12">
        <v>160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45</v>
      </c>
      <c r="M4661" s="13">
        <v>0</v>
      </c>
      <c r="N4661" s="14">
        <f>D4661*$D$15</f>
        <v>240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360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6"/>
        <v>600</v>
      </c>
      <c r="Y4661" s="14">
        <f t="shared" si="1467"/>
        <v>0</v>
      </c>
      <c r="Z4661" s="14">
        <f t="shared" si="1468"/>
        <v>0</v>
      </c>
      <c r="AA4661" s="14">
        <f t="shared" si="1469"/>
        <v>0</v>
      </c>
      <c r="AB4661" s="14">
        <f t="shared" si="1471"/>
        <v>0</v>
      </c>
      <c r="AC4661" s="15">
        <f t="shared" si="1470"/>
        <v>600</v>
      </c>
      <c r="AD4661" s="48">
        <f>(ROUND(AC4661-AC4649,1)/AC4649)</f>
        <v>0.171875</v>
      </c>
    </row>
    <row r="4662" spans="1:30">
      <c r="A4662" s="99"/>
      <c r="B4662" s="93"/>
      <c r="C4662" s="21" t="s">
        <v>325</v>
      </c>
      <c r="D4662" s="12">
        <v>160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25</v>
      </c>
      <c r="K4662" s="13">
        <v>0</v>
      </c>
      <c r="L4662" s="13">
        <v>0</v>
      </c>
      <c r="M4662" s="13">
        <v>0</v>
      </c>
      <c r="N4662" s="14">
        <f>D4662*$D$16</f>
        <v>256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300.8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6"/>
        <v>556.79999999999995</v>
      </c>
      <c r="Y4662" s="14">
        <f t="shared" si="1467"/>
        <v>0</v>
      </c>
      <c r="Z4662" s="14">
        <f t="shared" si="1468"/>
        <v>0</v>
      </c>
      <c r="AA4662" s="14">
        <f t="shared" si="1469"/>
        <v>0</v>
      </c>
      <c r="AB4662" s="14">
        <f t="shared" si="1471"/>
        <v>0</v>
      </c>
      <c r="AC4662" s="15">
        <f t="shared" si="1470"/>
        <v>556.79999999999995</v>
      </c>
      <c r="AD4662" s="48">
        <f>(ROUND(AC4662-AC4649,1)/AC4649)</f>
        <v>8.7499999999999994E-2</v>
      </c>
    </row>
    <row r="4663" spans="1:30">
      <c r="A4663" s="99"/>
      <c r="B4663" s="93"/>
      <c r="C4663" s="21" t="s">
        <v>326</v>
      </c>
      <c r="D4663" s="12">
        <v>160</v>
      </c>
      <c r="E4663" s="12">
        <v>0</v>
      </c>
      <c r="F4663" s="12">
        <v>0</v>
      </c>
      <c r="G4663" s="12">
        <v>0</v>
      </c>
      <c r="H4663" s="12">
        <v>0</v>
      </c>
      <c r="I4663" s="13">
        <v>40</v>
      </c>
      <c r="J4663" s="13">
        <v>0</v>
      </c>
      <c r="K4663" s="13">
        <v>0</v>
      </c>
      <c r="L4663" s="13">
        <v>0</v>
      </c>
      <c r="M4663" s="13">
        <v>0</v>
      </c>
      <c r="N4663" s="14">
        <f>D4663*$D$17</f>
        <v>256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358.40000000000003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6"/>
        <v>614.40000000000009</v>
      </c>
      <c r="Y4663" s="14">
        <f t="shared" si="1467"/>
        <v>0</v>
      </c>
      <c r="Z4663" s="14">
        <f t="shared" si="1468"/>
        <v>0</v>
      </c>
      <c r="AA4663" s="14">
        <f t="shared" si="1469"/>
        <v>0</v>
      </c>
      <c r="AB4663" s="14">
        <f t="shared" si="1471"/>
        <v>0</v>
      </c>
      <c r="AC4663" s="15">
        <f t="shared" si="1470"/>
        <v>614.4</v>
      </c>
      <c r="AD4663" s="48">
        <f>(ROUND(AC4663-AC4649,1)/AC4649)</f>
        <v>0.2</v>
      </c>
    </row>
    <row r="4664" spans="1:30">
      <c r="A4664" s="106" t="s">
        <v>0</v>
      </c>
      <c r="B4664" s="90" t="s">
        <v>199</v>
      </c>
      <c r="C4664" s="50" t="s">
        <v>241</v>
      </c>
      <c r="D4664" s="11">
        <v>0</v>
      </c>
      <c r="E4664" s="11">
        <v>0</v>
      </c>
      <c r="F4664" s="11">
        <v>0</v>
      </c>
      <c r="G4664" s="11">
        <v>0</v>
      </c>
      <c r="H4664" s="11">
        <v>100</v>
      </c>
      <c r="I4664" s="51">
        <v>0</v>
      </c>
      <c r="J4664" s="51">
        <v>0</v>
      </c>
      <c r="K4664" s="51">
        <v>40</v>
      </c>
      <c r="L4664" s="51">
        <v>40</v>
      </c>
      <c r="M4664" s="51">
        <v>0</v>
      </c>
      <c r="N4664" s="52">
        <f>D4664*$D$3</f>
        <v>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200</v>
      </c>
      <c r="S4664" s="52">
        <f>(N4664/100)*(I4664*$I$3)+(N4664/100)*(J4664*$J$3)</f>
        <v>0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320</v>
      </c>
      <c r="X4664" s="52">
        <f t="shared" si="1460"/>
        <v>0</v>
      </c>
      <c r="Y4664" s="52">
        <f t="shared" si="1461"/>
        <v>0</v>
      </c>
      <c r="Z4664" s="52">
        <f t="shared" si="1462"/>
        <v>0</v>
      </c>
      <c r="AA4664" s="52">
        <f t="shared" si="1463"/>
        <v>0</v>
      </c>
      <c r="AB4664" s="52">
        <f>R4664+W4664</f>
        <v>520</v>
      </c>
      <c r="AC4664" s="53">
        <f>ROUND(X4664+Y4664+Z4664+AA4664+AB4664,1)</f>
        <v>520</v>
      </c>
      <c r="AD4664" s="58"/>
    </row>
    <row r="4665" spans="1:30">
      <c r="A4665" s="99" t="s">
        <v>800</v>
      </c>
      <c r="B4665" s="91">
        <v>0</v>
      </c>
      <c r="C4665" s="21" t="s">
        <v>324</v>
      </c>
      <c r="D4665" s="12">
        <v>0</v>
      </c>
      <c r="E4665" s="12">
        <v>0</v>
      </c>
      <c r="F4665" s="12">
        <v>0</v>
      </c>
      <c r="G4665" s="12">
        <v>0</v>
      </c>
      <c r="H4665" s="12">
        <v>100</v>
      </c>
      <c r="I4665" s="13">
        <v>0</v>
      </c>
      <c r="J4665" s="13">
        <v>0</v>
      </c>
      <c r="K4665" s="13">
        <v>60</v>
      </c>
      <c r="L4665" s="13">
        <v>60</v>
      </c>
      <c r="M4665" s="13">
        <v>0</v>
      </c>
      <c r="N4665" s="14">
        <f>D4665*$D$4</f>
        <v>0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160</v>
      </c>
      <c r="S4665" s="14">
        <f>(N4665/100)*(I4665*$I$4)+(N4665/100)*(J4665*$J$4)</f>
        <v>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384</v>
      </c>
      <c r="X4665" s="14">
        <f t="shared" si="1460"/>
        <v>0</v>
      </c>
      <c r="Y4665" s="14">
        <f t="shared" si="1461"/>
        <v>0</v>
      </c>
      <c r="Z4665" s="14">
        <f t="shared" si="1462"/>
        <v>0</v>
      </c>
      <c r="AA4665" s="14">
        <f t="shared" si="1463"/>
        <v>0</v>
      </c>
      <c r="AB4665" s="14">
        <f>R4665+W4665</f>
        <v>544</v>
      </c>
      <c r="AC4665" s="15">
        <f>ROUND(X4665+Y4665+Z4665+AA4665+AB4665,1)</f>
        <v>544</v>
      </c>
      <c r="AD4665" s="48">
        <f>(ROUND(AC4665-AC4664,1)/AC4664)</f>
        <v>4.6153846153846156E-2</v>
      </c>
    </row>
    <row r="4666" spans="1:30">
      <c r="A4666" s="99" t="s">
        <v>801</v>
      </c>
      <c r="B4666" s="91">
        <v>0</v>
      </c>
      <c r="C4666" s="21" t="s">
        <v>834</v>
      </c>
      <c r="D4666" s="12">
        <v>0</v>
      </c>
      <c r="E4666" s="12">
        <v>0</v>
      </c>
      <c r="F4666" s="12">
        <v>0</v>
      </c>
      <c r="G4666" s="12">
        <v>0</v>
      </c>
      <c r="H4666" s="12">
        <v>100</v>
      </c>
      <c r="I4666" s="13">
        <v>0</v>
      </c>
      <c r="J4666" s="13">
        <v>0</v>
      </c>
      <c r="K4666" s="13">
        <v>40</v>
      </c>
      <c r="L4666" s="13">
        <v>40</v>
      </c>
      <c r="M4666" s="13">
        <v>0</v>
      </c>
      <c r="N4666" s="14">
        <f>D4666*$D$5</f>
        <v>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200</v>
      </c>
      <c r="S4666" s="14">
        <f>(N4666/100)*(I4666*$I$5)+(N4666/100)*(J4666*$J$5)</f>
        <v>0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288</v>
      </c>
      <c r="X4666" s="14">
        <f t="shared" si="1460"/>
        <v>0</v>
      </c>
      <c r="Y4666" s="14">
        <f t="shared" si="1461"/>
        <v>0</v>
      </c>
      <c r="Z4666" s="14">
        <f t="shared" si="1462"/>
        <v>0</v>
      </c>
      <c r="AA4666" s="14">
        <f t="shared" si="1463"/>
        <v>0</v>
      </c>
      <c r="AB4666" s="14">
        <f>R4666+W4666</f>
        <v>488</v>
      </c>
      <c r="AC4666" s="15">
        <f t="shared" ref="AC4666:AC4678" si="1472">ROUND(X4666+Y4666+Z4666+AA4666+AB4666,1)</f>
        <v>488</v>
      </c>
      <c r="AD4666" s="48">
        <f>(ROUND(AC4666-AC4664,1)/AC4664)</f>
        <v>-6.1538461538461542E-2</v>
      </c>
    </row>
    <row r="4667" spans="1:30">
      <c r="A4667" s="99" t="s">
        <v>802</v>
      </c>
      <c r="B4667" s="91">
        <v>0</v>
      </c>
      <c r="C4667" s="21" t="s">
        <v>337</v>
      </c>
      <c r="D4667" s="12">
        <v>0</v>
      </c>
      <c r="E4667" s="12">
        <v>0</v>
      </c>
      <c r="F4667" s="12">
        <v>0</v>
      </c>
      <c r="G4667" s="12">
        <v>0</v>
      </c>
      <c r="H4667" s="12">
        <v>100</v>
      </c>
      <c r="I4667" s="13">
        <v>0</v>
      </c>
      <c r="J4667" s="13">
        <v>0</v>
      </c>
      <c r="K4667" s="13">
        <v>40</v>
      </c>
      <c r="L4667" s="13">
        <v>40</v>
      </c>
      <c r="M4667" s="13">
        <v>0</v>
      </c>
      <c r="N4667" s="14">
        <f>D4667*$D$6</f>
        <v>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200</v>
      </c>
      <c r="S4667" s="14">
        <f>(N4667/100)*(I4667*$I$6)+(N4667/100)*(J4667*$J$6)</f>
        <v>0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288</v>
      </c>
      <c r="X4667" s="14">
        <f t="shared" si="1460"/>
        <v>0</v>
      </c>
      <c r="Y4667" s="14">
        <f t="shared" si="1461"/>
        <v>0</v>
      </c>
      <c r="Z4667" s="14">
        <f t="shared" si="1462"/>
        <v>0</v>
      </c>
      <c r="AA4667" s="14">
        <f t="shared" si="1463"/>
        <v>0</v>
      </c>
      <c r="AB4667" s="14">
        <f t="shared" ref="AB4667:AB4679" si="1473">R4667+W4667</f>
        <v>488</v>
      </c>
      <c r="AC4667" s="15">
        <f t="shared" si="1472"/>
        <v>488</v>
      </c>
      <c r="AD4667" s="48">
        <f>(ROUND(AC4667-AC4664,1)/AC4664)</f>
        <v>-6.1538461538461542E-2</v>
      </c>
    </row>
    <row r="4668" spans="1:30">
      <c r="A4668" s="99" t="s">
        <v>803</v>
      </c>
      <c r="B4668" s="91">
        <v>0</v>
      </c>
      <c r="C4668" s="21" t="s">
        <v>338</v>
      </c>
      <c r="D4668" s="12">
        <v>0</v>
      </c>
      <c r="E4668" s="12">
        <v>0</v>
      </c>
      <c r="F4668" s="12">
        <v>0</v>
      </c>
      <c r="G4668" s="12">
        <v>0</v>
      </c>
      <c r="H4668" s="12">
        <v>100</v>
      </c>
      <c r="I4668" s="13">
        <v>0</v>
      </c>
      <c r="J4668" s="13">
        <v>0</v>
      </c>
      <c r="K4668" s="13">
        <v>40</v>
      </c>
      <c r="L4668" s="13">
        <v>40</v>
      </c>
      <c r="M4668" s="13">
        <v>0</v>
      </c>
      <c r="N4668" s="14">
        <f>D4668*$D$7</f>
        <v>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200</v>
      </c>
      <c r="S4668" s="14">
        <f>(N4668/100)*(I4668*$I$7)+(N4668/100)*(J4668*$J$7)</f>
        <v>0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288</v>
      </c>
      <c r="X4668" s="14">
        <f t="shared" si="1460"/>
        <v>0</v>
      </c>
      <c r="Y4668" s="14">
        <f t="shared" si="1461"/>
        <v>0</v>
      </c>
      <c r="Z4668" s="14">
        <f t="shared" si="1462"/>
        <v>0</v>
      </c>
      <c r="AA4668" s="14">
        <f t="shared" si="1463"/>
        <v>0</v>
      </c>
      <c r="AB4668" s="14">
        <f t="shared" si="1473"/>
        <v>488</v>
      </c>
      <c r="AC4668" s="15">
        <f t="shared" si="1472"/>
        <v>488</v>
      </c>
      <c r="AD4668" s="48">
        <f>(ROUND(AC4668-AC4664,1)/AC4664)</f>
        <v>-6.1538461538461542E-2</v>
      </c>
    </row>
    <row r="4669" spans="1:30">
      <c r="A4669" s="99" t="s">
        <v>653</v>
      </c>
      <c r="B4669" s="91"/>
      <c r="C4669" s="21" t="s">
        <v>339</v>
      </c>
      <c r="D4669" s="12">
        <v>0</v>
      </c>
      <c r="E4669" s="12">
        <v>0</v>
      </c>
      <c r="F4669" s="12">
        <v>0</v>
      </c>
      <c r="G4669" s="12">
        <v>0</v>
      </c>
      <c r="H4669" s="12">
        <v>100</v>
      </c>
      <c r="I4669" s="13">
        <v>0</v>
      </c>
      <c r="J4669" s="13">
        <v>0</v>
      </c>
      <c r="K4669" s="13">
        <v>40</v>
      </c>
      <c r="L4669" s="13">
        <v>40</v>
      </c>
      <c r="M4669" s="13">
        <v>0</v>
      </c>
      <c r="N4669" s="14">
        <f>D4669*$D$8</f>
        <v>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200</v>
      </c>
      <c r="S4669" s="14">
        <f>(N4669/100)*(I4669*$I$8)+(N4669/100)*(J4669*$J$8)</f>
        <v>0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288</v>
      </c>
      <c r="X4669" s="14">
        <f t="shared" si="1460"/>
        <v>0</v>
      </c>
      <c r="Y4669" s="14">
        <f t="shared" si="1461"/>
        <v>0</v>
      </c>
      <c r="Z4669" s="14">
        <f t="shared" si="1462"/>
        <v>0</v>
      </c>
      <c r="AA4669" s="14">
        <f t="shared" si="1463"/>
        <v>0</v>
      </c>
      <c r="AB4669" s="14">
        <f t="shared" si="1473"/>
        <v>488</v>
      </c>
      <c r="AC4669" s="15">
        <f t="shared" si="1472"/>
        <v>488</v>
      </c>
      <c r="AD4669" s="48">
        <f>(ROUND(AC4669-AC4664,1)/AC4664)</f>
        <v>-6.1538461538461542E-2</v>
      </c>
    </row>
    <row r="4670" spans="1:30">
      <c r="A4670" s="99" t="s">
        <v>594</v>
      </c>
      <c r="B4670" s="91"/>
      <c r="C4670" s="21" t="s">
        <v>1</v>
      </c>
      <c r="D4670" s="12">
        <v>0</v>
      </c>
      <c r="E4670" s="12">
        <v>150</v>
      </c>
      <c r="F4670" s="12">
        <v>0</v>
      </c>
      <c r="G4670" s="12">
        <v>0</v>
      </c>
      <c r="H4670" s="12">
        <v>0</v>
      </c>
      <c r="I4670" s="13">
        <v>0</v>
      </c>
      <c r="J4670" s="13">
        <v>0</v>
      </c>
      <c r="K4670" s="13">
        <v>86</v>
      </c>
      <c r="L4670" s="13">
        <v>0</v>
      </c>
      <c r="M4670" s="13">
        <v>0</v>
      </c>
      <c r="N4670" s="14">
        <f>D4670*$D$9</f>
        <v>0</v>
      </c>
      <c r="O4670" s="14">
        <f>E4670*$E$9</f>
        <v>225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0</v>
      </c>
      <c r="T4670" s="14">
        <f>(O4670/100)*(K4670*$K$9)</f>
        <v>387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60"/>
        <v>0</v>
      </c>
      <c r="Y4670" s="14">
        <f t="shared" si="1461"/>
        <v>612</v>
      </c>
      <c r="Z4670" s="14">
        <f t="shared" si="1462"/>
        <v>0</v>
      </c>
      <c r="AA4670" s="14">
        <f t="shared" si="1463"/>
        <v>0</v>
      </c>
      <c r="AB4670" s="14">
        <f t="shared" si="1473"/>
        <v>0</v>
      </c>
      <c r="AC4670" s="15">
        <f t="shared" si="1472"/>
        <v>612</v>
      </c>
      <c r="AD4670" s="48">
        <f>(ROUND(AC4670-AC4664,1)/AC4664)</f>
        <v>0.17692307692307693</v>
      </c>
    </row>
    <row r="4671" spans="1:30">
      <c r="A4671" s="99" t="s">
        <v>829</v>
      </c>
      <c r="B4671" s="91"/>
      <c r="C4671" s="21" t="s">
        <v>2</v>
      </c>
      <c r="D4671" s="12">
        <v>0</v>
      </c>
      <c r="E4671" s="12">
        <v>0</v>
      </c>
      <c r="F4671" s="12">
        <v>150</v>
      </c>
      <c r="G4671" s="12">
        <v>0</v>
      </c>
      <c r="H4671" s="12">
        <v>0</v>
      </c>
      <c r="I4671" s="13">
        <v>0</v>
      </c>
      <c r="J4671" s="13">
        <v>0</v>
      </c>
      <c r="K4671" s="13">
        <v>43</v>
      </c>
      <c r="L4671" s="13">
        <v>43</v>
      </c>
      <c r="M4671" s="13">
        <v>0</v>
      </c>
      <c r="N4671" s="14">
        <f>D4671*$D$10</f>
        <v>0</v>
      </c>
      <c r="O4671" s="14">
        <f>E4671*$E$10</f>
        <v>0</v>
      </c>
      <c r="P4671" s="14">
        <f>F4671*$F$10</f>
        <v>225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387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60"/>
        <v>0</v>
      </c>
      <c r="Y4671" s="14">
        <f t="shared" si="1461"/>
        <v>0</v>
      </c>
      <c r="Z4671" s="14">
        <f t="shared" si="1462"/>
        <v>612</v>
      </c>
      <c r="AA4671" s="14">
        <f t="shared" si="1463"/>
        <v>0</v>
      </c>
      <c r="AB4671" s="14">
        <f t="shared" si="1473"/>
        <v>0</v>
      </c>
      <c r="AC4671" s="15">
        <f t="shared" si="1472"/>
        <v>612</v>
      </c>
      <c r="AD4671" s="48">
        <f>(ROUND(AC4671-AC4664,1)/AC4664)</f>
        <v>0.17692307692307693</v>
      </c>
    </row>
    <row r="4672" spans="1:30">
      <c r="A4672" s="99" t="s">
        <v>830</v>
      </c>
      <c r="B4672" s="91"/>
      <c r="C4672" s="21" t="s">
        <v>3</v>
      </c>
      <c r="D4672" s="12">
        <v>0</v>
      </c>
      <c r="E4672" s="12">
        <v>0</v>
      </c>
      <c r="F4672" s="12">
        <v>0</v>
      </c>
      <c r="G4672" s="12">
        <v>150</v>
      </c>
      <c r="H4672" s="12">
        <v>0</v>
      </c>
      <c r="I4672" s="13">
        <v>0</v>
      </c>
      <c r="J4672" s="13">
        <v>0</v>
      </c>
      <c r="K4672" s="13">
        <v>0</v>
      </c>
      <c r="L4672" s="13">
        <v>86</v>
      </c>
      <c r="M4672" s="13">
        <v>0</v>
      </c>
      <c r="N4672" s="14">
        <f>D4672*$D$11</f>
        <v>0</v>
      </c>
      <c r="O4672" s="14">
        <f>E4672*$E$11</f>
        <v>0</v>
      </c>
      <c r="P4672" s="14">
        <f>F4672*$F$11</f>
        <v>0</v>
      </c>
      <c r="Q4672" s="14">
        <f>G4672*$G$11</f>
        <v>225</v>
      </c>
      <c r="R4672" s="14">
        <f>H4672*$H$11</f>
        <v>0</v>
      </c>
      <c r="S4672" s="14">
        <f>(N4672/100)*(I4672*$I$11)+(N4672/100)*(J4672*$J$11)</f>
        <v>0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387</v>
      </c>
      <c r="W4672" s="14">
        <f>(R4672/100)*(K4672*$K$11)+(R4672/100)*(L4672*$L$11)</f>
        <v>0</v>
      </c>
      <c r="X4672" s="14">
        <f t="shared" si="1460"/>
        <v>0</v>
      </c>
      <c r="Y4672" s="14">
        <f t="shared" si="1461"/>
        <v>0</v>
      </c>
      <c r="Z4672" s="14">
        <f t="shared" si="1462"/>
        <v>0</v>
      </c>
      <c r="AA4672" s="14">
        <f t="shared" si="1463"/>
        <v>612</v>
      </c>
      <c r="AB4672" s="14">
        <f t="shared" si="1473"/>
        <v>0</v>
      </c>
      <c r="AC4672" s="15">
        <f t="shared" si="1472"/>
        <v>612</v>
      </c>
      <c r="AD4672" s="48">
        <f>(ROUND(AC4672-AC4664,1)/AC4664)</f>
        <v>0.17692307692307693</v>
      </c>
    </row>
    <row r="4673" spans="1:30">
      <c r="A4673" s="99" t="s">
        <v>831</v>
      </c>
      <c r="B4673" s="91"/>
      <c r="C4673" s="21" t="s">
        <v>4</v>
      </c>
      <c r="D4673" s="12">
        <v>0</v>
      </c>
      <c r="E4673" s="12">
        <v>0</v>
      </c>
      <c r="F4673" s="12">
        <v>0</v>
      </c>
      <c r="G4673" s="12">
        <v>0</v>
      </c>
      <c r="H4673" s="12">
        <v>150</v>
      </c>
      <c r="I4673" s="13">
        <v>0</v>
      </c>
      <c r="J4673" s="13">
        <v>0</v>
      </c>
      <c r="K4673" s="13">
        <v>45</v>
      </c>
      <c r="L4673" s="13">
        <v>45</v>
      </c>
      <c r="M4673" s="13">
        <v>0</v>
      </c>
      <c r="N4673" s="14">
        <f>D4673*$D$12</f>
        <v>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225</v>
      </c>
      <c r="S4673" s="14">
        <f>(N4673/100)*(I4673*$I$12)+(N4673/100)*(J4673*$J$12)</f>
        <v>0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405</v>
      </c>
      <c r="X4673" s="14">
        <f t="shared" si="1460"/>
        <v>0</v>
      </c>
      <c r="Y4673" s="14">
        <f t="shared" si="1461"/>
        <v>0</v>
      </c>
      <c r="Z4673" s="14">
        <f t="shared" si="1462"/>
        <v>0</v>
      </c>
      <c r="AA4673" s="14">
        <f t="shared" si="1463"/>
        <v>0</v>
      </c>
      <c r="AB4673" s="14">
        <f t="shared" si="1473"/>
        <v>630</v>
      </c>
      <c r="AC4673" s="15">
        <f t="shared" si="1472"/>
        <v>630</v>
      </c>
      <c r="AD4673" s="48">
        <f>(ROUND(AC4673-AC4664,1)/AC4664)</f>
        <v>0.21153846153846154</v>
      </c>
    </row>
    <row r="4674" spans="1:30">
      <c r="A4674" s="99" t="s">
        <v>832</v>
      </c>
      <c r="B4674" s="91"/>
      <c r="C4674" s="21" t="s">
        <v>327</v>
      </c>
      <c r="D4674" s="12">
        <v>0</v>
      </c>
      <c r="E4674" s="12">
        <v>0</v>
      </c>
      <c r="F4674" s="12">
        <v>0</v>
      </c>
      <c r="G4674" s="12">
        <v>0</v>
      </c>
      <c r="H4674" s="12">
        <v>100</v>
      </c>
      <c r="I4674" s="13">
        <v>0</v>
      </c>
      <c r="J4674" s="13">
        <v>0</v>
      </c>
      <c r="K4674" s="13">
        <v>40</v>
      </c>
      <c r="L4674" s="13">
        <v>40</v>
      </c>
      <c r="M4674" s="13">
        <v>70</v>
      </c>
      <c r="N4674" s="14">
        <f>D4674*$D$13</f>
        <v>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150</v>
      </c>
      <c r="S4674" s="14">
        <f>(N4674/100)*(I4674*$I$13)+(N4674/100)*(J4674*$J$13)+(N4674/100)*(M4674*$M$13)</f>
        <v>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450</v>
      </c>
      <c r="X4674" s="14">
        <f>N4674+S4674</f>
        <v>0</v>
      </c>
      <c r="Y4674" s="14">
        <f t="shared" si="1461"/>
        <v>0</v>
      </c>
      <c r="Z4674" s="14">
        <f t="shared" si="1462"/>
        <v>0</v>
      </c>
      <c r="AA4674" s="14">
        <f t="shared" si="1463"/>
        <v>0</v>
      </c>
      <c r="AB4674" s="14">
        <f t="shared" si="1473"/>
        <v>600</v>
      </c>
      <c r="AC4674" s="15">
        <f t="shared" si="1472"/>
        <v>600</v>
      </c>
      <c r="AD4674" s="48">
        <f>(ROUND(AC4674-AC4664,1)/AC4664)</f>
        <v>0.15384615384615385</v>
      </c>
    </row>
    <row r="4675" spans="1:30">
      <c r="A4675" s="99" t="s">
        <v>833</v>
      </c>
      <c r="B4675" s="91"/>
      <c r="C4675" s="21" t="s">
        <v>328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0</v>
      </c>
      <c r="J4675" s="13">
        <v>0</v>
      </c>
      <c r="K4675" s="13">
        <v>85</v>
      </c>
      <c r="L4675" s="13">
        <v>0</v>
      </c>
      <c r="M4675" s="13">
        <v>0</v>
      </c>
      <c r="N4675" s="14">
        <f>D4675*$D$14</f>
        <v>225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382.5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60"/>
        <v>607.5</v>
      </c>
      <c r="Y4675" s="14">
        <f t="shared" si="1461"/>
        <v>0</v>
      </c>
      <c r="Z4675" s="14">
        <f t="shared" si="1462"/>
        <v>0</v>
      </c>
      <c r="AA4675" s="14">
        <f t="shared" si="1463"/>
        <v>0</v>
      </c>
      <c r="AB4675" s="14">
        <f t="shared" si="1473"/>
        <v>0</v>
      </c>
      <c r="AC4675" s="15">
        <f t="shared" si="1472"/>
        <v>607.5</v>
      </c>
      <c r="AD4675" s="48">
        <f>(ROUND(AC4675-AC4664,1)/AC4664)</f>
        <v>0.16826923076923078</v>
      </c>
    </row>
    <row r="4676" spans="1:30">
      <c r="A4676" s="99"/>
      <c r="B4676" s="91"/>
      <c r="C4676" s="21" t="s">
        <v>329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0</v>
      </c>
      <c r="J4676" s="13">
        <v>0</v>
      </c>
      <c r="K4676" s="13">
        <v>0</v>
      </c>
      <c r="L4676" s="13">
        <v>85</v>
      </c>
      <c r="M4676" s="13">
        <v>0</v>
      </c>
      <c r="N4676" s="14">
        <f>D4676*$D$15</f>
        <v>225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382.5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60"/>
        <v>607.5</v>
      </c>
      <c r="Y4676" s="14">
        <f t="shared" si="1461"/>
        <v>0</v>
      </c>
      <c r="Z4676" s="14">
        <f t="shared" si="1462"/>
        <v>0</v>
      </c>
      <c r="AA4676" s="14">
        <f t="shared" si="1463"/>
        <v>0</v>
      </c>
      <c r="AB4676" s="14">
        <f t="shared" si="1473"/>
        <v>0</v>
      </c>
      <c r="AC4676" s="15">
        <f t="shared" si="1472"/>
        <v>607.5</v>
      </c>
      <c r="AD4676" s="48">
        <f>(ROUND(AC4676-AC4664,1)/AC4664)</f>
        <v>0.16826923076923078</v>
      </c>
    </row>
    <row r="4677" spans="1:30">
      <c r="A4677" s="99"/>
      <c r="B4677" s="91"/>
      <c r="C4677" s="21" t="s">
        <v>325</v>
      </c>
      <c r="D4677" s="12">
        <v>0</v>
      </c>
      <c r="E4677" s="12">
        <v>0</v>
      </c>
      <c r="F4677" s="12">
        <v>0</v>
      </c>
      <c r="G4677" s="12">
        <v>0</v>
      </c>
      <c r="H4677" s="12">
        <v>100</v>
      </c>
      <c r="I4677" s="13">
        <v>0</v>
      </c>
      <c r="J4677" s="13">
        <v>0</v>
      </c>
      <c r="K4677" s="13">
        <v>60</v>
      </c>
      <c r="L4677" s="13">
        <v>60</v>
      </c>
      <c r="M4677" s="13">
        <v>0</v>
      </c>
      <c r="N4677" s="14">
        <f>D4677*$D$16</f>
        <v>0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160</v>
      </c>
      <c r="S4677" s="14">
        <f>(N4677/100)*(I4677*$I$16)+(N4677/100)*(J4677*$J$16)</f>
        <v>0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384</v>
      </c>
      <c r="X4677" s="14">
        <f t="shared" si="1460"/>
        <v>0</v>
      </c>
      <c r="Y4677" s="14">
        <f t="shared" si="1461"/>
        <v>0</v>
      </c>
      <c r="Z4677" s="14">
        <f t="shared" si="1462"/>
        <v>0</v>
      </c>
      <c r="AA4677" s="14">
        <f t="shared" si="1463"/>
        <v>0</v>
      </c>
      <c r="AB4677" s="14">
        <f t="shared" si="1473"/>
        <v>544</v>
      </c>
      <c r="AC4677" s="15">
        <f t="shared" si="1472"/>
        <v>544</v>
      </c>
      <c r="AD4677" s="48">
        <f>(ROUND(AC4677-AC4664,1)/AC4664)</f>
        <v>4.6153846153846156E-2</v>
      </c>
    </row>
    <row r="4678" spans="1:30">
      <c r="A4678" s="99"/>
      <c r="B4678" s="91"/>
      <c r="C4678" s="21" t="s">
        <v>326</v>
      </c>
      <c r="D4678" s="12">
        <v>0</v>
      </c>
      <c r="E4678" s="12">
        <v>0</v>
      </c>
      <c r="F4678" s="12">
        <v>0</v>
      </c>
      <c r="G4678" s="12">
        <v>0</v>
      </c>
      <c r="H4678" s="12">
        <v>100</v>
      </c>
      <c r="I4678" s="13">
        <v>0</v>
      </c>
      <c r="J4678" s="13">
        <v>0</v>
      </c>
      <c r="K4678" s="13">
        <v>60</v>
      </c>
      <c r="L4678" s="13">
        <v>60</v>
      </c>
      <c r="M4678" s="13">
        <v>0</v>
      </c>
      <c r="N4678" s="14">
        <f>D4678*$D$17</f>
        <v>0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160</v>
      </c>
      <c r="S4678" s="14">
        <f>(N4678/100)*(I4678*$I$17)+(N4678/100)*(J4678*$J$17)</f>
        <v>0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384</v>
      </c>
      <c r="X4678" s="14">
        <f t="shared" si="1460"/>
        <v>0</v>
      </c>
      <c r="Y4678" s="14">
        <f t="shared" si="1461"/>
        <v>0</v>
      </c>
      <c r="Z4678" s="14">
        <f t="shared" si="1462"/>
        <v>0</v>
      </c>
      <c r="AA4678" s="14">
        <f t="shared" si="1463"/>
        <v>0</v>
      </c>
      <c r="AB4678" s="14">
        <f t="shared" si="1473"/>
        <v>544</v>
      </c>
      <c r="AC4678" s="15">
        <f t="shared" si="1472"/>
        <v>544</v>
      </c>
      <c r="AD4678" s="48">
        <f>(ROUND(AC4678-AC4664,1)/AC4664)</f>
        <v>4.6153846153846156E-2</v>
      </c>
    </row>
    <row r="4679" spans="1:30">
      <c r="A4679" s="106" t="s">
        <v>0</v>
      </c>
      <c r="B4679" s="92" t="s">
        <v>1031</v>
      </c>
      <c r="C4679" s="50" t="s">
        <v>241</v>
      </c>
      <c r="D4679" s="11">
        <v>50</v>
      </c>
      <c r="E4679" s="11">
        <v>0</v>
      </c>
      <c r="F4679" s="11">
        <v>0</v>
      </c>
      <c r="G4679" s="11">
        <v>0</v>
      </c>
      <c r="H4679" s="11">
        <v>75</v>
      </c>
      <c r="I4679" s="51">
        <v>40</v>
      </c>
      <c r="J4679" s="51">
        <v>30</v>
      </c>
      <c r="K4679" s="51">
        <v>20</v>
      </c>
      <c r="L4679" s="51">
        <v>20</v>
      </c>
      <c r="M4679" s="51">
        <v>0</v>
      </c>
      <c r="N4679" s="52">
        <f>D4679*$D$3</f>
        <v>100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150</v>
      </c>
      <c r="S4679" s="52">
        <f>(N4679/100)*(I4679*$I$3)+(N4679/100)*(J4679*$J$3)</f>
        <v>140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120</v>
      </c>
      <c r="X4679" s="52">
        <f t="shared" si="1460"/>
        <v>240</v>
      </c>
      <c r="Y4679" s="52">
        <f t="shared" si="1461"/>
        <v>0</v>
      </c>
      <c r="Z4679" s="52">
        <f t="shared" si="1462"/>
        <v>0</v>
      </c>
      <c r="AA4679" s="52">
        <f t="shared" si="1463"/>
        <v>0</v>
      </c>
      <c r="AB4679" s="52">
        <f t="shared" si="1473"/>
        <v>270</v>
      </c>
      <c r="AC4679" s="53">
        <f>ROUND(X4679+Y4679+Z4679+AA4679+AB4679,1)</f>
        <v>510</v>
      </c>
      <c r="AD4679" s="58"/>
    </row>
    <row r="4680" spans="1:30">
      <c r="A4680" s="99" t="s">
        <v>800</v>
      </c>
      <c r="B4680" s="93">
        <v>16</v>
      </c>
      <c r="C4680" s="21" t="s">
        <v>324</v>
      </c>
      <c r="D4680" s="12">
        <v>50</v>
      </c>
      <c r="E4680" s="12">
        <v>0</v>
      </c>
      <c r="F4680" s="12">
        <v>0</v>
      </c>
      <c r="G4680" s="12">
        <v>0</v>
      </c>
      <c r="H4680" s="12">
        <v>75</v>
      </c>
      <c r="I4680" s="13">
        <v>80</v>
      </c>
      <c r="J4680" s="13">
        <v>60</v>
      </c>
      <c r="K4680" s="13">
        <v>20</v>
      </c>
      <c r="L4680" s="13">
        <v>20</v>
      </c>
      <c r="M4680" s="13">
        <v>0</v>
      </c>
      <c r="N4680" s="14">
        <f>D4680*$D$4</f>
        <v>80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120</v>
      </c>
      <c r="S4680" s="14">
        <f>(N4680/100)*(I4680*$I$4)+(N4680/100)*(J4680*$J$4)</f>
        <v>280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96</v>
      </c>
      <c r="X4680" s="14">
        <f t="shared" si="1460"/>
        <v>360</v>
      </c>
      <c r="Y4680" s="14">
        <f t="shared" si="1461"/>
        <v>0</v>
      </c>
      <c r="Z4680" s="14">
        <f t="shared" si="1462"/>
        <v>0</v>
      </c>
      <c r="AA4680" s="14">
        <f t="shared" si="1463"/>
        <v>0</v>
      </c>
      <c r="AB4680" s="14">
        <f>R4680+W4680</f>
        <v>216</v>
      </c>
      <c r="AC4680" s="15">
        <f>ROUND(X4680+Y4680+Z4680+AA4680+AB4680,1)</f>
        <v>576</v>
      </c>
      <c r="AD4680" s="48">
        <f>(ROUND(AC4680-AC4679,1)/AC4679)</f>
        <v>0.12941176470588237</v>
      </c>
    </row>
    <row r="4681" spans="1:30">
      <c r="A4681" s="99" t="s">
        <v>801</v>
      </c>
      <c r="B4681" s="93">
        <v>10</v>
      </c>
      <c r="C4681" s="21" t="s">
        <v>834</v>
      </c>
      <c r="D4681" s="12">
        <v>50</v>
      </c>
      <c r="E4681" s="12">
        <v>0</v>
      </c>
      <c r="F4681" s="12">
        <v>0</v>
      </c>
      <c r="G4681" s="12">
        <v>0</v>
      </c>
      <c r="H4681" s="12">
        <v>75</v>
      </c>
      <c r="I4681" s="13">
        <v>40</v>
      </c>
      <c r="J4681" s="13">
        <v>30</v>
      </c>
      <c r="K4681" s="13">
        <v>20</v>
      </c>
      <c r="L4681" s="13">
        <v>20</v>
      </c>
      <c r="M4681" s="13">
        <v>0</v>
      </c>
      <c r="N4681" s="14">
        <f>D4681*$D$5</f>
        <v>100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150</v>
      </c>
      <c r="S4681" s="14">
        <f>(N4681/100)*(I4681*$I$5)+(N4681/100)*(J4681*$J$5)</f>
        <v>126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108</v>
      </c>
      <c r="X4681" s="14">
        <f t="shared" si="1460"/>
        <v>226</v>
      </c>
      <c r="Y4681" s="14">
        <f t="shared" si="1461"/>
        <v>0</v>
      </c>
      <c r="Z4681" s="14">
        <f t="shared" si="1462"/>
        <v>0</v>
      </c>
      <c r="AA4681" s="14">
        <f t="shared" si="1463"/>
        <v>0</v>
      </c>
      <c r="AB4681" s="14">
        <f>R4681+W4681</f>
        <v>258</v>
      </c>
      <c r="AC4681" s="15">
        <f t="shared" ref="AC4681:AC4693" si="1474">ROUND(X4681+Y4681+Z4681+AA4681+AB4681,1)</f>
        <v>484</v>
      </c>
      <c r="AD4681" s="48">
        <f>(ROUND(AC4681-AC4679,1)/AC4679)</f>
        <v>-5.0980392156862744E-2</v>
      </c>
    </row>
    <row r="4682" spans="1:30">
      <c r="A4682" s="99" t="s">
        <v>802</v>
      </c>
      <c r="B4682" s="93">
        <v>0</v>
      </c>
      <c r="C4682" s="21" t="s">
        <v>337</v>
      </c>
      <c r="D4682" s="12">
        <v>50</v>
      </c>
      <c r="E4682" s="12">
        <v>0</v>
      </c>
      <c r="F4682" s="12">
        <v>0</v>
      </c>
      <c r="G4682" s="12">
        <v>0</v>
      </c>
      <c r="H4682" s="12">
        <v>75</v>
      </c>
      <c r="I4682" s="13">
        <v>40</v>
      </c>
      <c r="J4682" s="13">
        <v>30</v>
      </c>
      <c r="K4682" s="13">
        <v>20</v>
      </c>
      <c r="L4682" s="13">
        <v>20</v>
      </c>
      <c r="M4682" s="13">
        <v>0</v>
      </c>
      <c r="N4682" s="14">
        <f>D4682*$D$6</f>
        <v>100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150</v>
      </c>
      <c r="S4682" s="14">
        <f>(N4682/100)*(I4682*$I$6)+(N4682/100)*(J4682*$J$6)</f>
        <v>126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108</v>
      </c>
      <c r="X4682" s="14">
        <f t="shared" si="1460"/>
        <v>226</v>
      </c>
      <c r="Y4682" s="14">
        <f t="shared" si="1461"/>
        <v>0</v>
      </c>
      <c r="Z4682" s="14">
        <f t="shared" si="1462"/>
        <v>0</v>
      </c>
      <c r="AA4682" s="14">
        <f t="shared" si="1463"/>
        <v>0</v>
      </c>
      <c r="AB4682" s="14">
        <f t="shared" ref="AB4682:AB4693" si="1475">R4682+W4682</f>
        <v>258</v>
      </c>
      <c r="AC4682" s="15">
        <f t="shared" si="1474"/>
        <v>484</v>
      </c>
      <c r="AD4682" s="48">
        <f>(ROUND(AC4682-AC4679,1)/AC4679)</f>
        <v>-5.0980392156862744E-2</v>
      </c>
    </row>
    <row r="4683" spans="1:30">
      <c r="A4683" s="99" t="s">
        <v>803</v>
      </c>
      <c r="B4683" s="93">
        <v>0</v>
      </c>
      <c r="C4683" s="21" t="s">
        <v>338</v>
      </c>
      <c r="D4683" s="12">
        <v>50</v>
      </c>
      <c r="E4683" s="12">
        <v>0</v>
      </c>
      <c r="F4683" s="12">
        <v>0</v>
      </c>
      <c r="G4683" s="12">
        <v>0</v>
      </c>
      <c r="H4683" s="12">
        <v>75</v>
      </c>
      <c r="I4683" s="13">
        <v>40</v>
      </c>
      <c r="J4683" s="13">
        <v>30</v>
      </c>
      <c r="K4683" s="13">
        <v>20</v>
      </c>
      <c r="L4683" s="13">
        <v>20</v>
      </c>
      <c r="M4683" s="13">
        <v>0</v>
      </c>
      <c r="N4683" s="14">
        <f>D4683*$D$7</f>
        <v>100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150</v>
      </c>
      <c r="S4683" s="14">
        <f>(N4683/100)*(I4683*$I$7)+(N4683/100)*(J4683*$J$7)</f>
        <v>126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108</v>
      </c>
      <c r="X4683" s="14">
        <f t="shared" si="1460"/>
        <v>226</v>
      </c>
      <c r="Y4683" s="14">
        <f t="shared" si="1461"/>
        <v>0</v>
      </c>
      <c r="Z4683" s="14">
        <f t="shared" si="1462"/>
        <v>0</v>
      </c>
      <c r="AA4683" s="14">
        <f t="shared" si="1463"/>
        <v>0</v>
      </c>
      <c r="AB4683" s="14">
        <f t="shared" si="1475"/>
        <v>258</v>
      </c>
      <c r="AC4683" s="15">
        <f t="shared" si="1474"/>
        <v>484</v>
      </c>
      <c r="AD4683" s="48">
        <f>(ROUND(AC4683-AC4679,1)/AC4679)</f>
        <v>-5.0980392156862744E-2</v>
      </c>
    </row>
    <row r="4684" spans="1:30">
      <c r="A4684" s="99" t="s">
        <v>653</v>
      </c>
      <c r="B4684" s="93"/>
      <c r="C4684" s="21" t="s">
        <v>339</v>
      </c>
      <c r="D4684" s="12">
        <v>50</v>
      </c>
      <c r="E4684" s="12">
        <v>0</v>
      </c>
      <c r="F4684" s="12">
        <v>0</v>
      </c>
      <c r="G4684" s="12">
        <v>0</v>
      </c>
      <c r="H4684" s="12">
        <v>75</v>
      </c>
      <c r="I4684" s="13">
        <v>40</v>
      </c>
      <c r="J4684" s="13">
        <v>30</v>
      </c>
      <c r="K4684" s="13">
        <v>20</v>
      </c>
      <c r="L4684" s="13">
        <v>20</v>
      </c>
      <c r="M4684" s="13">
        <v>0</v>
      </c>
      <c r="N4684" s="14">
        <f>D4684*$D$8</f>
        <v>100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150</v>
      </c>
      <c r="S4684" s="14">
        <f>(N4684/100)*(I4684*$I$8)+(N4684/100)*(J4684*$J$8)</f>
        <v>126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108</v>
      </c>
      <c r="X4684" s="14">
        <f t="shared" si="1460"/>
        <v>226</v>
      </c>
      <c r="Y4684" s="14">
        <f t="shared" si="1461"/>
        <v>0</v>
      </c>
      <c r="Z4684" s="14">
        <f t="shared" si="1462"/>
        <v>0</v>
      </c>
      <c r="AA4684" s="14">
        <f t="shared" si="1463"/>
        <v>0</v>
      </c>
      <c r="AB4684" s="14">
        <f t="shared" si="1475"/>
        <v>258</v>
      </c>
      <c r="AC4684" s="15">
        <f t="shared" si="1474"/>
        <v>484</v>
      </c>
      <c r="AD4684" s="48">
        <f>(ROUND(AC4684-AC4679,1)/AC4679)</f>
        <v>-5.0980392156862744E-2</v>
      </c>
    </row>
    <row r="4685" spans="1:30">
      <c r="A4685" s="99" t="s">
        <v>594</v>
      </c>
      <c r="B4685" s="93"/>
      <c r="C4685" s="21" t="s">
        <v>1</v>
      </c>
      <c r="D4685" s="12">
        <v>25</v>
      </c>
      <c r="E4685" s="12">
        <v>130</v>
      </c>
      <c r="F4685" s="12">
        <v>0</v>
      </c>
      <c r="G4685" s="12">
        <v>0</v>
      </c>
      <c r="H4685" s="12">
        <v>0</v>
      </c>
      <c r="I4685" s="13">
        <v>40</v>
      </c>
      <c r="J4685" s="13">
        <v>30</v>
      </c>
      <c r="K4685" s="13">
        <v>80</v>
      </c>
      <c r="L4685" s="13">
        <v>0</v>
      </c>
      <c r="M4685" s="13">
        <v>0</v>
      </c>
      <c r="N4685" s="14">
        <f>D4685*$D$9</f>
        <v>32.5</v>
      </c>
      <c r="O4685" s="14">
        <f>E4685*$E$9</f>
        <v>195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45.5</v>
      </c>
      <c r="T4685" s="14">
        <f>(O4685/100)*(K4685*$K$9)</f>
        <v>312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0"/>
        <v>78</v>
      </c>
      <c r="Y4685" s="14">
        <f t="shared" si="1461"/>
        <v>507</v>
      </c>
      <c r="Z4685" s="14">
        <f t="shared" si="1462"/>
        <v>0</v>
      </c>
      <c r="AA4685" s="14">
        <f t="shared" si="1463"/>
        <v>0</v>
      </c>
      <c r="AB4685" s="14">
        <f t="shared" si="1475"/>
        <v>0</v>
      </c>
      <c r="AC4685" s="15">
        <f t="shared" si="1474"/>
        <v>585</v>
      </c>
      <c r="AD4685" s="48">
        <f>(ROUND(AC4685-AC4679,1)/AC4679)</f>
        <v>0.14705882352941177</v>
      </c>
    </row>
    <row r="4686" spans="1:30">
      <c r="A4686" s="99" t="s">
        <v>829</v>
      </c>
      <c r="B4686" s="93"/>
      <c r="C4686" s="21" t="s">
        <v>2</v>
      </c>
      <c r="D4686" s="12">
        <v>25</v>
      </c>
      <c r="E4686" s="12">
        <v>0</v>
      </c>
      <c r="F4686" s="12">
        <v>130</v>
      </c>
      <c r="G4686" s="12">
        <v>0</v>
      </c>
      <c r="H4686" s="12">
        <v>0</v>
      </c>
      <c r="I4686" s="13">
        <v>40</v>
      </c>
      <c r="J4686" s="13">
        <v>30</v>
      </c>
      <c r="K4686" s="13">
        <v>40</v>
      </c>
      <c r="L4686" s="13">
        <v>40</v>
      </c>
      <c r="M4686" s="13">
        <v>0</v>
      </c>
      <c r="N4686" s="14">
        <f>D4686*$D$10</f>
        <v>32.5</v>
      </c>
      <c r="O4686" s="14">
        <f>E4686*$E$10</f>
        <v>0</v>
      </c>
      <c r="P4686" s="14">
        <f>F4686*$F$10</f>
        <v>195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45.5</v>
      </c>
      <c r="T4686" s="14">
        <f>(O4686/100)*(K4686*$J$10)</f>
        <v>0</v>
      </c>
      <c r="U4686" s="14">
        <f>(P4686/100)*(K4686*$K$10)+(P4686/100)*(L4686*$L$10)</f>
        <v>312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0"/>
        <v>78</v>
      </c>
      <c r="Y4686" s="14">
        <f t="shared" si="1461"/>
        <v>0</v>
      </c>
      <c r="Z4686" s="14">
        <f t="shared" si="1462"/>
        <v>507</v>
      </c>
      <c r="AA4686" s="14">
        <f t="shared" si="1463"/>
        <v>0</v>
      </c>
      <c r="AB4686" s="14">
        <f t="shared" si="1475"/>
        <v>0</v>
      </c>
      <c r="AC4686" s="15">
        <f t="shared" si="1474"/>
        <v>585</v>
      </c>
      <c r="AD4686" s="48">
        <f>(ROUND(AC4686-AC4679,1)/AC4679)</f>
        <v>0.14705882352941177</v>
      </c>
    </row>
    <row r="4687" spans="1:30">
      <c r="A4687" s="99" t="s">
        <v>830</v>
      </c>
      <c r="B4687" s="93"/>
      <c r="C4687" s="21" t="s">
        <v>3</v>
      </c>
      <c r="D4687" s="12">
        <v>25</v>
      </c>
      <c r="E4687" s="12">
        <v>0</v>
      </c>
      <c r="F4687" s="12">
        <v>0</v>
      </c>
      <c r="G4687" s="12">
        <v>130</v>
      </c>
      <c r="H4687" s="12">
        <v>0</v>
      </c>
      <c r="I4687" s="13">
        <v>40</v>
      </c>
      <c r="J4687" s="13">
        <v>30</v>
      </c>
      <c r="K4687" s="13">
        <v>0</v>
      </c>
      <c r="L4687" s="13">
        <v>80</v>
      </c>
      <c r="M4687" s="13">
        <v>0</v>
      </c>
      <c r="N4687" s="14">
        <f>D4687*$D$11</f>
        <v>32.5</v>
      </c>
      <c r="O4687" s="14">
        <f>E4687*$E$11</f>
        <v>0</v>
      </c>
      <c r="P4687" s="14">
        <f>F4687*$F$11</f>
        <v>0</v>
      </c>
      <c r="Q4687" s="14">
        <f>G4687*$G$11</f>
        <v>195</v>
      </c>
      <c r="R4687" s="14">
        <f>H4687*$H$11</f>
        <v>0</v>
      </c>
      <c r="S4687" s="14">
        <f>(N4687/100)*(I4687*$I$11)+(N4687/100)*(J4687*$J$11)</f>
        <v>45.5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312</v>
      </c>
      <c r="W4687" s="14">
        <f>(R4687/100)*(K4687*$K$11)+(R4687/100)*(L4687*$L$11)</f>
        <v>0</v>
      </c>
      <c r="X4687" s="14">
        <f t="shared" si="1460"/>
        <v>78</v>
      </c>
      <c r="Y4687" s="14">
        <f t="shared" si="1461"/>
        <v>0</v>
      </c>
      <c r="Z4687" s="14">
        <f t="shared" si="1462"/>
        <v>0</v>
      </c>
      <c r="AA4687" s="14">
        <f t="shared" si="1463"/>
        <v>507</v>
      </c>
      <c r="AB4687" s="14">
        <f t="shared" si="1475"/>
        <v>0</v>
      </c>
      <c r="AC4687" s="15">
        <f t="shared" si="1474"/>
        <v>585</v>
      </c>
      <c r="AD4687" s="48">
        <f>(ROUND(AC4687-AC4679,1)/AC4679)</f>
        <v>0.14705882352941177</v>
      </c>
    </row>
    <row r="4688" spans="1:30">
      <c r="A4688" s="99" t="s">
        <v>831</v>
      </c>
      <c r="B4688" s="93"/>
      <c r="C4688" s="21" t="s">
        <v>4</v>
      </c>
      <c r="D4688" s="12">
        <v>25</v>
      </c>
      <c r="E4688" s="12">
        <v>0</v>
      </c>
      <c r="F4688" s="12">
        <v>0</v>
      </c>
      <c r="G4688" s="12">
        <v>0</v>
      </c>
      <c r="H4688" s="12">
        <v>130</v>
      </c>
      <c r="I4688" s="13">
        <v>40</v>
      </c>
      <c r="J4688" s="13">
        <v>30</v>
      </c>
      <c r="K4688" s="13">
        <v>45</v>
      </c>
      <c r="L4688" s="13">
        <v>45</v>
      </c>
      <c r="M4688" s="13">
        <v>0</v>
      </c>
      <c r="N4688" s="14">
        <f>D4688*$D$12</f>
        <v>32.5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195</v>
      </c>
      <c r="S4688" s="14">
        <f>(N4688/100)*(I4688*$I$12)+(N4688/100)*(J4688*$J$12)</f>
        <v>45.5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351</v>
      </c>
      <c r="X4688" s="14">
        <f t="shared" si="1460"/>
        <v>78</v>
      </c>
      <c r="Y4688" s="14">
        <f t="shared" si="1461"/>
        <v>0</v>
      </c>
      <c r="Z4688" s="14">
        <f t="shared" si="1462"/>
        <v>0</v>
      </c>
      <c r="AA4688" s="14">
        <f t="shared" si="1463"/>
        <v>0</v>
      </c>
      <c r="AB4688" s="14">
        <f t="shared" si="1475"/>
        <v>546</v>
      </c>
      <c r="AC4688" s="15">
        <f t="shared" si="1474"/>
        <v>624</v>
      </c>
      <c r="AD4688" s="48">
        <f>(ROUND(AC4688-AC4679,1)/AC4679)</f>
        <v>0.22352941176470589</v>
      </c>
    </row>
    <row r="4689" spans="1:30">
      <c r="A4689" s="99" t="s">
        <v>832</v>
      </c>
      <c r="B4689" s="93"/>
      <c r="C4689" s="21" t="s">
        <v>327</v>
      </c>
      <c r="D4689" s="12">
        <v>50</v>
      </c>
      <c r="E4689" s="12">
        <v>0</v>
      </c>
      <c r="F4689" s="12">
        <v>0</v>
      </c>
      <c r="G4689" s="12">
        <v>0</v>
      </c>
      <c r="H4689" s="12">
        <v>75</v>
      </c>
      <c r="I4689" s="13">
        <v>40</v>
      </c>
      <c r="J4689" s="13">
        <v>30</v>
      </c>
      <c r="K4689" s="13">
        <v>20</v>
      </c>
      <c r="L4689" s="13">
        <v>20</v>
      </c>
      <c r="M4689" s="13">
        <v>60</v>
      </c>
      <c r="N4689" s="14">
        <f>D4689*$D$13</f>
        <v>75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112.5</v>
      </c>
      <c r="S4689" s="14">
        <f>(N4689/100)*(I4689*$I$13)+(N4689/100)*(J4689*$J$13)+(N4689/100)*(M4689*$M$13)</f>
        <v>195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225</v>
      </c>
      <c r="X4689" s="14">
        <f>N4689+S4689</f>
        <v>270</v>
      </c>
      <c r="Y4689" s="14">
        <f t="shared" si="1461"/>
        <v>0</v>
      </c>
      <c r="Z4689" s="14">
        <f t="shared" si="1462"/>
        <v>0</v>
      </c>
      <c r="AA4689" s="14">
        <f t="shared" si="1463"/>
        <v>0</v>
      </c>
      <c r="AB4689" s="14">
        <f t="shared" si="1475"/>
        <v>337.5</v>
      </c>
      <c r="AC4689" s="15">
        <f t="shared" si="1474"/>
        <v>607.5</v>
      </c>
      <c r="AD4689" s="48">
        <f>(ROUND(AC4689-AC4679,1)/AC4679)</f>
        <v>0.19117647058823528</v>
      </c>
    </row>
    <row r="4690" spans="1:30">
      <c r="A4690" s="99" t="s">
        <v>833</v>
      </c>
      <c r="B4690" s="93"/>
      <c r="C4690" s="21" t="s">
        <v>328</v>
      </c>
      <c r="D4690" s="12">
        <v>100</v>
      </c>
      <c r="E4690" s="12">
        <v>0</v>
      </c>
      <c r="F4690" s="12">
        <v>0</v>
      </c>
      <c r="G4690" s="12">
        <v>0</v>
      </c>
      <c r="H4690" s="12">
        <v>0</v>
      </c>
      <c r="I4690" s="13">
        <v>40</v>
      </c>
      <c r="J4690" s="13">
        <v>30</v>
      </c>
      <c r="K4690" s="13">
        <v>80</v>
      </c>
      <c r="L4690" s="13">
        <v>0</v>
      </c>
      <c r="M4690" s="13">
        <v>0</v>
      </c>
      <c r="N4690" s="14">
        <f>D4690*$D$14</f>
        <v>150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450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ref="X4690:X4693" si="1476">N4690+S4690</f>
        <v>600</v>
      </c>
      <c r="Y4690" s="14">
        <f t="shared" si="1461"/>
        <v>0</v>
      </c>
      <c r="Z4690" s="14">
        <f t="shared" si="1462"/>
        <v>0</v>
      </c>
      <c r="AA4690" s="14">
        <f t="shared" si="1463"/>
        <v>0</v>
      </c>
      <c r="AB4690" s="14">
        <f t="shared" si="1475"/>
        <v>0</v>
      </c>
      <c r="AC4690" s="15">
        <f t="shared" si="1474"/>
        <v>600</v>
      </c>
      <c r="AD4690" s="48">
        <f>(ROUND(AC4690-AC4679,1)/AC4679)</f>
        <v>0.17647058823529413</v>
      </c>
    </row>
    <row r="4691" spans="1:30">
      <c r="A4691" s="99"/>
      <c r="B4691" s="93"/>
      <c r="C4691" s="21" t="s">
        <v>329</v>
      </c>
      <c r="D4691" s="12">
        <v>100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0</v>
      </c>
      <c r="L4691" s="13">
        <v>80</v>
      </c>
      <c r="M4691" s="13">
        <v>0</v>
      </c>
      <c r="N4691" s="14">
        <f>D4691*$D$15</f>
        <v>150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450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76"/>
        <v>600</v>
      </c>
      <c r="Y4691" s="14">
        <f t="shared" si="1461"/>
        <v>0</v>
      </c>
      <c r="Z4691" s="14">
        <f t="shared" si="1462"/>
        <v>0</v>
      </c>
      <c r="AA4691" s="14">
        <f t="shared" si="1463"/>
        <v>0</v>
      </c>
      <c r="AB4691" s="14">
        <f t="shared" si="1475"/>
        <v>0</v>
      </c>
      <c r="AC4691" s="15">
        <f t="shared" si="1474"/>
        <v>600</v>
      </c>
      <c r="AD4691" s="48">
        <f>(ROUND(AC4691-AC4679,1)/AC4679)</f>
        <v>0.17647058823529413</v>
      </c>
    </row>
    <row r="4692" spans="1:30">
      <c r="A4692" s="99"/>
      <c r="B4692" s="93"/>
      <c r="C4692" s="21" t="s">
        <v>325</v>
      </c>
      <c r="D4692" s="12">
        <v>50</v>
      </c>
      <c r="E4692" s="12">
        <v>0</v>
      </c>
      <c r="F4692" s="12">
        <v>0</v>
      </c>
      <c r="G4692" s="12">
        <v>0</v>
      </c>
      <c r="H4692" s="12">
        <v>75</v>
      </c>
      <c r="I4692" s="13">
        <v>40</v>
      </c>
      <c r="J4692" s="13">
        <v>80</v>
      </c>
      <c r="K4692" s="13">
        <v>20</v>
      </c>
      <c r="L4692" s="13">
        <v>20</v>
      </c>
      <c r="M4692" s="13">
        <v>0</v>
      </c>
      <c r="N4692" s="14">
        <f>D4692*$D$16</f>
        <v>80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120</v>
      </c>
      <c r="S4692" s="14">
        <f>(N4692/100)*(I4692*$I$16)+(N4692/100)*(J4692*$J$16)</f>
        <v>256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96</v>
      </c>
      <c r="X4692" s="14">
        <f t="shared" si="1476"/>
        <v>336</v>
      </c>
      <c r="Y4692" s="14">
        <f t="shared" si="1461"/>
        <v>0</v>
      </c>
      <c r="Z4692" s="14">
        <f t="shared" si="1462"/>
        <v>0</v>
      </c>
      <c r="AA4692" s="14">
        <f t="shared" si="1463"/>
        <v>0</v>
      </c>
      <c r="AB4692" s="14">
        <f t="shared" si="1475"/>
        <v>216</v>
      </c>
      <c r="AC4692" s="15">
        <f t="shared" si="1474"/>
        <v>552</v>
      </c>
      <c r="AD4692" s="48">
        <f>(ROUND(AC4692-AC4679,1)/AC4679)</f>
        <v>8.2352941176470587E-2</v>
      </c>
    </row>
    <row r="4693" spans="1:30">
      <c r="A4693" s="99"/>
      <c r="B4693" s="93"/>
      <c r="C4693" s="21" t="s">
        <v>326</v>
      </c>
      <c r="D4693" s="12">
        <v>50</v>
      </c>
      <c r="E4693" s="12">
        <v>0</v>
      </c>
      <c r="F4693" s="12">
        <v>0</v>
      </c>
      <c r="G4693" s="12">
        <v>0</v>
      </c>
      <c r="H4693" s="12">
        <v>75</v>
      </c>
      <c r="I4693" s="13">
        <v>105</v>
      </c>
      <c r="J4693" s="13">
        <v>30</v>
      </c>
      <c r="K4693" s="13">
        <v>20</v>
      </c>
      <c r="L4693" s="13">
        <v>20</v>
      </c>
      <c r="M4693" s="13">
        <v>0</v>
      </c>
      <c r="N4693" s="14">
        <f>D4693*$D$17</f>
        <v>80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120</v>
      </c>
      <c r="S4693" s="14">
        <f>(N4693/100)*(I4693*$I$17)+(N4693/100)*(J4693*$J$17)</f>
        <v>318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96</v>
      </c>
      <c r="X4693" s="14">
        <f t="shared" si="1476"/>
        <v>398</v>
      </c>
      <c r="Y4693" s="14">
        <f t="shared" si="1461"/>
        <v>0</v>
      </c>
      <c r="Z4693" s="14">
        <f t="shared" si="1462"/>
        <v>0</v>
      </c>
      <c r="AA4693" s="14">
        <f t="shared" si="1463"/>
        <v>0</v>
      </c>
      <c r="AB4693" s="14">
        <f t="shared" si="1475"/>
        <v>216</v>
      </c>
      <c r="AC4693" s="15">
        <f t="shared" si="1474"/>
        <v>614</v>
      </c>
      <c r="AD4693" s="48">
        <f>(ROUND(AC4693-AC4679,1)/AC4679)</f>
        <v>0.20392156862745098</v>
      </c>
    </row>
    <row r="4694" spans="1:30">
      <c r="A4694" s="107"/>
      <c r="B4694" s="149" t="s">
        <v>346</v>
      </c>
      <c r="C4694" s="149"/>
      <c r="D4694" s="149"/>
      <c r="E4694" s="149"/>
      <c r="F4694" s="149"/>
      <c r="G4694" s="149"/>
      <c r="H4694" s="149"/>
      <c r="I4694" s="149"/>
      <c r="J4694" s="149"/>
      <c r="K4694" s="149"/>
      <c r="L4694" s="149"/>
      <c r="M4694" s="149"/>
      <c r="N4694" s="149"/>
      <c r="O4694" s="149"/>
      <c r="P4694" s="149"/>
      <c r="Q4694" s="149"/>
      <c r="R4694" s="149"/>
      <c r="S4694" s="149"/>
      <c r="T4694" s="149"/>
      <c r="U4694" s="149"/>
      <c r="V4694" s="149"/>
      <c r="W4694" s="149"/>
      <c r="X4694" s="149"/>
      <c r="Y4694" s="149"/>
      <c r="Z4694" s="149"/>
      <c r="AA4694" s="149"/>
      <c r="AB4694" s="149"/>
      <c r="AC4694" s="18">
        <v>500</v>
      </c>
      <c r="AD4694" s="18"/>
    </row>
    <row r="4695" spans="1:30">
      <c r="A4695" s="106" t="s">
        <v>0</v>
      </c>
      <c r="B4695" s="87" t="s">
        <v>1029</v>
      </c>
      <c r="C4695" s="21" t="s">
        <v>243</v>
      </c>
      <c r="D4695" s="12">
        <v>85</v>
      </c>
      <c r="E4695" s="12">
        <v>0</v>
      </c>
      <c r="F4695" s="12">
        <v>0</v>
      </c>
      <c r="G4695" s="12">
        <v>0</v>
      </c>
      <c r="H4695" s="12">
        <v>0</v>
      </c>
      <c r="I4695" s="13">
        <v>30</v>
      </c>
      <c r="J4695" s="13">
        <v>70</v>
      </c>
      <c r="K4695" s="13">
        <v>0</v>
      </c>
      <c r="L4695" s="13">
        <v>0</v>
      </c>
      <c r="M4695" s="13">
        <v>0</v>
      </c>
      <c r="N4695" s="14">
        <f>D4695*$D$3</f>
        <v>170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340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 t="shared" ref="X4695:X4709" si="1477">N4695+S4695</f>
        <v>510</v>
      </c>
      <c r="Y4695" s="14">
        <f t="shared" ref="Y4695:Y4709" si="1478">O4695+T4695</f>
        <v>0</v>
      </c>
      <c r="Z4695" s="14">
        <f t="shared" ref="Z4695:Z4709" si="1479">P4695+U4695</f>
        <v>0</v>
      </c>
      <c r="AA4695" s="14">
        <f t="shared" ref="AA4695:AA4709" si="1480">Q4695+V4695</f>
        <v>0</v>
      </c>
      <c r="AB4695" s="14">
        <f>R4695+W4695</f>
        <v>0</v>
      </c>
      <c r="AC4695" s="15">
        <f>ROUND(X4695+Y4695+Z4695+AA4695+AB4695,1)</f>
        <v>510</v>
      </c>
      <c r="AD4695" s="48">
        <v>0</v>
      </c>
    </row>
    <row r="4696" spans="1:30">
      <c r="A4696" s="99" t="s">
        <v>800</v>
      </c>
      <c r="B4696" s="87">
        <v>6</v>
      </c>
      <c r="C4696" s="21" t="s">
        <v>324</v>
      </c>
      <c r="D4696" s="12">
        <v>85</v>
      </c>
      <c r="E4696" s="12">
        <v>0</v>
      </c>
      <c r="F4696" s="12">
        <v>0</v>
      </c>
      <c r="G4696" s="12">
        <v>0</v>
      </c>
      <c r="H4696" s="12">
        <v>0</v>
      </c>
      <c r="I4696" s="13">
        <v>50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D4696*$D$4</f>
        <v>136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442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77"/>
        <v>578</v>
      </c>
      <c r="Y4696" s="14">
        <f t="shared" si="1478"/>
        <v>0</v>
      </c>
      <c r="Z4696" s="14">
        <f t="shared" si="1479"/>
        <v>0</v>
      </c>
      <c r="AA4696" s="14">
        <f t="shared" si="1480"/>
        <v>0</v>
      </c>
      <c r="AB4696" s="14">
        <f>R4696+W4696</f>
        <v>0</v>
      </c>
      <c r="AC4696" s="15">
        <f>ROUND(X4696+Y4696+Z4696+AA4696+AB4696,1)</f>
        <v>578</v>
      </c>
      <c r="AD4696" s="48">
        <f>(ROUND(AC4696-AC4695,1)/AC4695)</f>
        <v>0.13333333333333333</v>
      </c>
    </row>
    <row r="4697" spans="1:30">
      <c r="A4697" s="99" t="s">
        <v>801</v>
      </c>
      <c r="B4697" s="87">
        <v>14</v>
      </c>
      <c r="C4697" s="21" t="s">
        <v>834</v>
      </c>
      <c r="D4697" s="12">
        <v>85</v>
      </c>
      <c r="E4697" s="12">
        <v>0</v>
      </c>
      <c r="F4697" s="12">
        <v>0</v>
      </c>
      <c r="G4697" s="12">
        <v>0</v>
      </c>
      <c r="H4697" s="12">
        <v>0</v>
      </c>
      <c r="I4697" s="13">
        <v>30</v>
      </c>
      <c r="J4697" s="13">
        <v>70</v>
      </c>
      <c r="K4697" s="13">
        <v>0</v>
      </c>
      <c r="L4697" s="13">
        <v>0</v>
      </c>
      <c r="M4697" s="13">
        <v>0</v>
      </c>
      <c r="N4697" s="14">
        <f>D4697*$D$5</f>
        <v>170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306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77"/>
        <v>476</v>
      </c>
      <c r="Y4697" s="14">
        <f t="shared" si="1478"/>
        <v>0</v>
      </c>
      <c r="Z4697" s="14">
        <f t="shared" si="1479"/>
        <v>0</v>
      </c>
      <c r="AA4697" s="14">
        <f t="shared" si="1480"/>
        <v>0</v>
      </c>
      <c r="AB4697" s="14">
        <f>R4697+W4697</f>
        <v>0</v>
      </c>
      <c r="AC4697" s="15">
        <f t="shared" ref="AC4697:AC4709" si="1481">ROUND(X4697+Y4697+Z4697+AA4697+AB4697,1)</f>
        <v>476</v>
      </c>
      <c r="AD4697" s="48">
        <f>(ROUND(AC4697-AC4695,1)/AC4695)</f>
        <v>-6.6666666666666666E-2</v>
      </c>
    </row>
    <row r="4698" spans="1:30">
      <c r="A4698" s="99" t="s">
        <v>802</v>
      </c>
      <c r="B4698" s="87">
        <v>0</v>
      </c>
      <c r="C4698" s="21" t="s">
        <v>337</v>
      </c>
      <c r="D4698" s="12">
        <v>85</v>
      </c>
      <c r="E4698" s="12">
        <v>0</v>
      </c>
      <c r="F4698" s="12">
        <v>0</v>
      </c>
      <c r="G4698" s="12">
        <v>0</v>
      </c>
      <c r="H4698" s="12">
        <v>0</v>
      </c>
      <c r="I4698" s="13">
        <v>30</v>
      </c>
      <c r="J4698" s="13">
        <v>70</v>
      </c>
      <c r="K4698" s="13">
        <v>0</v>
      </c>
      <c r="L4698" s="13">
        <v>0</v>
      </c>
      <c r="M4698" s="13">
        <v>0</v>
      </c>
      <c r="N4698" s="14">
        <f>D4698*$D$6</f>
        <v>170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306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77"/>
        <v>476</v>
      </c>
      <c r="Y4698" s="14">
        <f t="shared" si="1478"/>
        <v>0</v>
      </c>
      <c r="Z4698" s="14">
        <f t="shared" si="1479"/>
        <v>0</v>
      </c>
      <c r="AA4698" s="14">
        <f t="shared" si="1480"/>
        <v>0</v>
      </c>
      <c r="AB4698" s="14">
        <f t="shared" ref="AB4698:AB4709" si="1482">R4698+W4698</f>
        <v>0</v>
      </c>
      <c r="AC4698" s="15">
        <f t="shared" si="1481"/>
        <v>476</v>
      </c>
      <c r="AD4698" s="48">
        <f>(ROUND(AC4698-AC4695,1)/AC4695)</f>
        <v>-6.6666666666666666E-2</v>
      </c>
    </row>
    <row r="4699" spans="1:30">
      <c r="A4699" s="99" t="s">
        <v>803</v>
      </c>
      <c r="B4699" s="87">
        <v>0</v>
      </c>
      <c r="C4699" s="21" t="s">
        <v>338</v>
      </c>
      <c r="D4699" s="12">
        <v>85</v>
      </c>
      <c r="E4699" s="12">
        <v>0</v>
      </c>
      <c r="F4699" s="12">
        <v>0</v>
      </c>
      <c r="G4699" s="12">
        <v>0</v>
      </c>
      <c r="H4699" s="12">
        <v>0</v>
      </c>
      <c r="I4699" s="13">
        <v>30</v>
      </c>
      <c r="J4699" s="13">
        <v>70</v>
      </c>
      <c r="K4699" s="13">
        <v>0</v>
      </c>
      <c r="L4699" s="13">
        <v>0</v>
      </c>
      <c r="M4699" s="13">
        <v>0</v>
      </c>
      <c r="N4699" s="14">
        <f>D4699*$D$7</f>
        <v>170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306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77"/>
        <v>476</v>
      </c>
      <c r="Y4699" s="14">
        <f t="shared" si="1478"/>
        <v>0</v>
      </c>
      <c r="Z4699" s="14">
        <f t="shared" si="1479"/>
        <v>0</v>
      </c>
      <c r="AA4699" s="14">
        <f t="shared" si="1480"/>
        <v>0</v>
      </c>
      <c r="AB4699" s="14">
        <f t="shared" si="1482"/>
        <v>0</v>
      </c>
      <c r="AC4699" s="15">
        <f t="shared" si="1481"/>
        <v>476</v>
      </c>
      <c r="AD4699" s="48">
        <f>(ROUND(AC4699-AC4695,1)/AC4695)</f>
        <v>-6.6666666666666666E-2</v>
      </c>
    </row>
    <row r="4700" spans="1:30">
      <c r="A4700" s="99" t="s">
        <v>653</v>
      </c>
      <c r="B4700" s="87"/>
      <c r="C4700" s="21" t="s">
        <v>339</v>
      </c>
      <c r="D4700" s="12">
        <v>85</v>
      </c>
      <c r="E4700" s="12">
        <v>0</v>
      </c>
      <c r="F4700" s="12">
        <v>0</v>
      </c>
      <c r="G4700" s="12">
        <v>0</v>
      </c>
      <c r="H4700" s="12">
        <v>0</v>
      </c>
      <c r="I4700" s="13">
        <v>30</v>
      </c>
      <c r="J4700" s="13">
        <v>70</v>
      </c>
      <c r="K4700" s="13">
        <v>0</v>
      </c>
      <c r="L4700" s="13">
        <v>0</v>
      </c>
      <c r="M4700" s="13">
        <v>0</v>
      </c>
      <c r="N4700" s="14">
        <f>D4700*$D$8</f>
        <v>170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306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77"/>
        <v>476</v>
      </c>
      <c r="Y4700" s="14">
        <f t="shared" si="1478"/>
        <v>0</v>
      </c>
      <c r="Z4700" s="14">
        <f t="shared" si="1479"/>
        <v>0</v>
      </c>
      <c r="AA4700" s="14">
        <f t="shared" si="1480"/>
        <v>0</v>
      </c>
      <c r="AB4700" s="14">
        <f t="shared" si="1482"/>
        <v>0</v>
      </c>
      <c r="AC4700" s="15">
        <f t="shared" si="1481"/>
        <v>476</v>
      </c>
      <c r="AD4700" s="48">
        <f>(ROUND(AC4700-AC4695,1)/AC4695)</f>
        <v>-6.6666666666666666E-2</v>
      </c>
    </row>
    <row r="4701" spans="1:30">
      <c r="A4701" s="99" t="s">
        <v>594</v>
      </c>
      <c r="B4701" s="87"/>
      <c r="C4701" s="21" t="s">
        <v>1</v>
      </c>
      <c r="D4701" s="12">
        <v>42</v>
      </c>
      <c r="E4701" s="12">
        <v>85</v>
      </c>
      <c r="F4701" s="12">
        <v>0</v>
      </c>
      <c r="G4701" s="12">
        <v>0</v>
      </c>
      <c r="H4701" s="12">
        <v>0</v>
      </c>
      <c r="I4701" s="13">
        <v>30</v>
      </c>
      <c r="J4701" s="13">
        <v>70</v>
      </c>
      <c r="K4701" s="13">
        <v>120</v>
      </c>
      <c r="L4701" s="13">
        <v>0</v>
      </c>
      <c r="M4701" s="13">
        <v>0</v>
      </c>
      <c r="N4701" s="14">
        <f>D4701*$D$9</f>
        <v>54.6</v>
      </c>
      <c r="O4701" s="14">
        <f>E4701*$E$9</f>
        <v>127.5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109.20000000000002</v>
      </c>
      <c r="T4701" s="14">
        <f>(O4701/100)*(K4701*$K$9)</f>
        <v>306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77"/>
        <v>163.80000000000001</v>
      </c>
      <c r="Y4701" s="14">
        <f t="shared" si="1478"/>
        <v>433.5</v>
      </c>
      <c r="Z4701" s="14">
        <f t="shared" si="1479"/>
        <v>0</v>
      </c>
      <c r="AA4701" s="14">
        <f t="shared" si="1480"/>
        <v>0</v>
      </c>
      <c r="AB4701" s="14">
        <f t="shared" si="1482"/>
        <v>0</v>
      </c>
      <c r="AC4701" s="15">
        <f t="shared" si="1481"/>
        <v>597.29999999999995</v>
      </c>
      <c r="AD4701" s="48">
        <f>(ROUND(AC4701-AC4695,1)/AC4695)</f>
        <v>0.17117647058823529</v>
      </c>
    </row>
    <row r="4702" spans="1:30">
      <c r="A4702" s="99" t="s">
        <v>829</v>
      </c>
      <c r="B4702" s="87"/>
      <c r="C4702" s="21" t="s">
        <v>2</v>
      </c>
      <c r="D4702" s="12">
        <v>42</v>
      </c>
      <c r="E4702" s="12">
        <v>0</v>
      </c>
      <c r="F4702" s="12">
        <v>85</v>
      </c>
      <c r="G4702" s="12">
        <v>0</v>
      </c>
      <c r="H4702" s="12">
        <v>0</v>
      </c>
      <c r="I4702" s="13">
        <v>30</v>
      </c>
      <c r="J4702" s="13">
        <v>70</v>
      </c>
      <c r="K4702" s="13">
        <v>60</v>
      </c>
      <c r="L4702" s="13">
        <v>60</v>
      </c>
      <c r="M4702" s="13">
        <v>0</v>
      </c>
      <c r="N4702" s="14">
        <f>D4702*$D$10</f>
        <v>54.6</v>
      </c>
      <c r="O4702" s="14">
        <f>E4702*$E$10</f>
        <v>0</v>
      </c>
      <c r="P4702" s="14">
        <f>F4702*$F$10</f>
        <v>127.5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109.20000000000002</v>
      </c>
      <c r="T4702" s="14">
        <f>(O4702/100)*(K4702*$J$10)</f>
        <v>0</v>
      </c>
      <c r="U4702" s="14">
        <f>(P4702/100)*(K4702*$K$10)+(P4702/100)*(L4702*$L$10)</f>
        <v>306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77"/>
        <v>163.80000000000001</v>
      </c>
      <c r="Y4702" s="14">
        <f t="shared" si="1478"/>
        <v>0</v>
      </c>
      <c r="Z4702" s="14">
        <f t="shared" si="1479"/>
        <v>433.5</v>
      </c>
      <c r="AA4702" s="14">
        <f t="shared" si="1480"/>
        <v>0</v>
      </c>
      <c r="AB4702" s="14">
        <f t="shared" si="1482"/>
        <v>0</v>
      </c>
      <c r="AC4702" s="15">
        <f t="shared" si="1481"/>
        <v>597.29999999999995</v>
      </c>
      <c r="AD4702" s="48">
        <f>(ROUND(AC4702-AC4695,1)/AC4695)</f>
        <v>0.17117647058823529</v>
      </c>
    </row>
    <row r="4703" spans="1:30">
      <c r="A4703" s="99" t="s">
        <v>830</v>
      </c>
      <c r="B4703" s="87"/>
      <c r="C4703" s="21" t="s">
        <v>3</v>
      </c>
      <c r="D4703" s="12">
        <v>42</v>
      </c>
      <c r="E4703" s="12">
        <v>0</v>
      </c>
      <c r="F4703" s="12">
        <v>0</v>
      </c>
      <c r="G4703" s="12">
        <v>85</v>
      </c>
      <c r="H4703" s="12">
        <v>0</v>
      </c>
      <c r="I4703" s="13">
        <v>30</v>
      </c>
      <c r="J4703" s="13">
        <v>70</v>
      </c>
      <c r="K4703" s="13">
        <v>0</v>
      </c>
      <c r="L4703" s="13">
        <v>120</v>
      </c>
      <c r="M4703" s="13">
        <v>0</v>
      </c>
      <c r="N4703" s="14">
        <f>D4703*$D$11</f>
        <v>54.6</v>
      </c>
      <c r="O4703" s="14">
        <f>E4703*$E$11</f>
        <v>0</v>
      </c>
      <c r="P4703" s="14">
        <f>F4703*$F$11</f>
        <v>0</v>
      </c>
      <c r="Q4703" s="14">
        <f>G4703*$G$11</f>
        <v>127.5</v>
      </c>
      <c r="R4703" s="14">
        <f>H4703*$H$11</f>
        <v>0</v>
      </c>
      <c r="S4703" s="14">
        <f>(N4703/100)*(I4703*$I$11)+(N4703/100)*(J4703*$J$11)</f>
        <v>109.20000000000002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306</v>
      </c>
      <c r="W4703" s="14">
        <f>(R4703/100)*(K4703*$K$11)+(R4703/100)*(L4703*$L$11)</f>
        <v>0</v>
      </c>
      <c r="X4703" s="14">
        <f t="shared" si="1477"/>
        <v>163.80000000000001</v>
      </c>
      <c r="Y4703" s="14">
        <f t="shared" si="1478"/>
        <v>0</v>
      </c>
      <c r="Z4703" s="14">
        <f t="shared" si="1479"/>
        <v>0</v>
      </c>
      <c r="AA4703" s="14">
        <f t="shared" si="1480"/>
        <v>433.5</v>
      </c>
      <c r="AB4703" s="14">
        <f t="shared" si="1482"/>
        <v>0</v>
      </c>
      <c r="AC4703" s="15">
        <f t="shared" si="1481"/>
        <v>597.29999999999995</v>
      </c>
      <c r="AD4703" s="48">
        <f>(ROUND(AC4703-AC4695,1)/AC4695)</f>
        <v>0.17117647058823529</v>
      </c>
    </row>
    <row r="4704" spans="1:30">
      <c r="A4704" s="99" t="s">
        <v>831</v>
      </c>
      <c r="B4704" s="87"/>
      <c r="C4704" s="21" t="s">
        <v>4</v>
      </c>
      <c r="D4704" s="12">
        <v>42</v>
      </c>
      <c r="E4704" s="12">
        <v>0</v>
      </c>
      <c r="F4704" s="12">
        <v>0</v>
      </c>
      <c r="G4704" s="12">
        <v>0</v>
      </c>
      <c r="H4704" s="12">
        <v>85</v>
      </c>
      <c r="I4704" s="13">
        <v>30</v>
      </c>
      <c r="J4704" s="13">
        <v>70</v>
      </c>
      <c r="K4704" s="13">
        <v>60</v>
      </c>
      <c r="L4704" s="13">
        <v>60</v>
      </c>
      <c r="M4704" s="13">
        <v>0</v>
      </c>
      <c r="N4704" s="14">
        <f>D4704*$D$12</f>
        <v>54.6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127.5</v>
      </c>
      <c r="S4704" s="14">
        <f>(N4704/100)*(I4704*$I$12)+(N4704/100)*(J4704*$J$12)</f>
        <v>109.20000000000002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306</v>
      </c>
      <c r="X4704" s="14">
        <f t="shared" si="1477"/>
        <v>163.80000000000001</v>
      </c>
      <c r="Y4704" s="14">
        <f t="shared" si="1478"/>
        <v>0</v>
      </c>
      <c r="Z4704" s="14">
        <f t="shared" si="1479"/>
        <v>0</v>
      </c>
      <c r="AA4704" s="14">
        <f t="shared" si="1480"/>
        <v>0</v>
      </c>
      <c r="AB4704" s="14">
        <f t="shared" si="1482"/>
        <v>433.5</v>
      </c>
      <c r="AC4704" s="15">
        <f t="shared" si="1481"/>
        <v>597.29999999999995</v>
      </c>
      <c r="AD4704" s="48">
        <f>(ROUND(AC4704-AC4695,1)/AC4695)</f>
        <v>0.17117647058823529</v>
      </c>
    </row>
    <row r="4705" spans="1:30">
      <c r="A4705" s="99" t="s">
        <v>832</v>
      </c>
      <c r="B4705" s="87"/>
      <c r="C4705" s="21" t="s">
        <v>327</v>
      </c>
      <c r="D4705" s="12">
        <v>85</v>
      </c>
      <c r="E4705" s="12">
        <v>0</v>
      </c>
      <c r="F4705" s="12">
        <v>0</v>
      </c>
      <c r="G4705" s="12">
        <v>0</v>
      </c>
      <c r="H4705" s="12">
        <v>0</v>
      </c>
      <c r="I4705" s="13">
        <v>30</v>
      </c>
      <c r="J4705" s="13">
        <v>70</v>
      </c>
      <c r="K4705" s="13">
        <v>0</v>
      </c>
      <c r="L4705" s="13">
        <v>0</v>
      </c>
      <c r="M4705" s="13">
        <v>80</v>
      </c>
      <c r="N4705" s="14">
        <f>D4705*$D$13</f>
        <v>127.5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586.5</v>
      </c>
      <c r="Y4705" s="14">
        <f t="shared" si="1478"/>
        <v>0</v>
      </c>
      <c r="Z4705" s="14">
        <f t="shared" si="1479"/>
        <v>0</v>
      </c>
      <c r="AA4705" s="14">
        <f t="shared" si="1480"/>
        <v>0</v>
      </c>
      <c r="AB4705" s="14">
        <f t="shared" si="1482"/>
        <v>0</v>
      </c>
      <c r="AC4705" s="15">
        <f t="shared" si="1481"/>
        <v>586.5</v>
      </c>
      <c r="AD4705" s="48">
        <f>(ROUND(AC4705-AC4695,1)/AC4695)</f>
        <v>0.15</v>
      </c>
    </row>
    <row r="4706" spans="1:30">
      <c r="A4706" s="99" t="s">
        <v>833</v>
      </c>
      <c r="B4706" s="87"/>
      <c r="C4706" s="21" t="s">
        <v>328</v>
      </c>
      <c r="D4706" s="12">
        <v>85</v>
      </c>
      <c r="E4706" s="12">
        <v>0</v>
      </c>
      <c r="F4706" s="12">
        <v>0</v>
      </c>
      <c r="G4706" s="12">
        <v>0</v>
      </c>
      <c r="H4706" s="12">
        <v>0</v>
      </c>
      <c r="I4706" s="13">
        <v>30</v>
      </c>
      <c r="J4706" s="13">
        <v>70</v>
      </c>
      <c r="K4706" s="13">
        <v>80</v>
      </c>
      <c r="L4706" s="13">
        <v>0</v>
      </c>
      <c r="M4706" s="13">
        <v>0</v>
      </c>
      <c r="N4706" s="14">
        <f>D4706*$D$14</f>
        <v>127.5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77"/>
        <v>586.5</v>
      </c>
      <c r="Y4706" s="14">
        <f t="shared" si="1478"/>
        <v>0</v>
      </c>
      <c r="Z4706" s="14">
        <f t="shared" si="1479"/>
        <v>0</v>
      </c>
      <c r="AA4706" s="14">
        <f t="shared" si="1480"/>
        <v>0</v>
      </c>
      <c r="AB4706" s="14">
        <f t="shared" si="1482"/>
        <v>0</v>
      </c>
      <c r="AC4706" s="15">
        <f t="shared" si="1481"/>
        <v>586.5</v>
      </c>
      <c r="AD4706" s="48">
        <f>(ROUND(AC4706-AC4695,1)/AC4695)</f>
        <v>0.15</v>
      </c>
    </row>
    <row r="4707" spans="1:30">
      <c r="A4707" s="99"/>
      <c r="B4707" s="87"/>
      <c r="C4707" s="21" t="s">
        <v>329</v>
      </c>
      <c r="D4707" s="12">
        <v>85</v>
      </c>
      <c r="E4707" s="12">
        <v>0</v>
      </c>
      <c r="F4707" s="12">
        <v>0</v>
      </c>
      <c r="G4707" s="12">
        <v>0</v>
      </c>
      <c r="H4707" s="12">
        <v>0</v>
      </c>
      <c r="I4707" s="13">
        <v>30</v>
      </c>
      <c r="J4707" s="13">
        <v>70</v>
      </c>
      <c r="K4707" s="13">
        <v>0</v>
      </c>
      <c r="L4707" s="13">
        <v>80</v>
      </c>
      <c r="M4707" s="13">
        <v>0</v>
      </c>
      <c r="N4707" s="14">
        <f>D4707*$D$15</f>
        <v>127.5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77"/>
        <v>586.5</v>
      </c>
      <c r="Y4707" s="14">
        <f t="shared" si="1478"/>
        <v>0</v>
      </c>
      <c r="Z4707" s="14">
        <f t="shared" si="1479"/>
        <v>0</v>
      </c>
      <c r="AA4707" s="14">
        <f t="shared" si="1480"/>
        <v>0</v>
      </c>
      <c r="AB4707" s="14">
        <f t="shared" si="1482"/>
        <v>0</v>
      </c>
      <c r="AC4707" s="15">
        <f t="shared" si="1481"/>
        <v>586.5</v>
      </c>
      <c r="AD4707" s="48">
        <f>(ROUND(AC4707-AC4695,1)/AC4695)</f>
        <v>0.15</v>
      </c>
    </row>
    <row r="4708" spans="1:30">
      <c r="A4708" s="99"/>
      <c r="B4708" s="87"/>
      <c r="C4708" s="21" t="s">
        <v>325</v>
      </c>
      <c r="D4708" s="12">
        <v>85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90</v>
      </c>
      <c r="K4708" s="13">
        <v>0</v>
      </c>
      <c r="L4708" s="13">
        <v>0</v>
      </c>
      <c r="M4708" s="13">
        <v>0</v>
      </c>
      <c r="N4708" s="14">
        <f>D4708*$D$16</f>
        <v>136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469.20000000000005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77"/>
        <v>605.20000000000005</v>
      </c>
      <c r="Y4708" s="14">
        <f t="shared" si="1478"/>
        <v>0</v>
      </c>
      <c r="Z4708" s="14">
        <f t="shared" si="1479"/>
        <v>0</v>
      </c>
      <c r="AA4708" s="14">
        <f t="shared" si="1480"/>
        <v>0</v>
      </c>
      <c r="AB4708" s="14">
        <f t="shared" si="1482"/>
        <v>0</v>
      </c>
      <c r="AC4708" s="15">
        <f t="shared" si="1481"/>
        <v>605.20000000000005</v>
      </c>
      <c r="AD4708" s="48">
        <f>(ROUND(AC4708-AC4695,1)/AC4695)</f>
        <v>0.18666666666666668</v>
      </c>
    </row>
    <row r="4709" spans="1:30">
      <c r="A4709" s="99"/>
      <c r="B4709" s="87"/>
      <c r="C4709" s="21" t="s">
        <v>326</v>
      </c>
      <c r="D4709" s="12">
        <v>85</v>
      </c>
      <c r="E4709" s="12">
        <v>0</v>
      </c>
      <c r="F4709" s="12">
        <v>0</v>
      </c>
      <c r="G4709" s="12">
        <v>0</v>
      </c>
      <c r="H4709" s="12">
        <v>0</v>
      </c>
      <c r="I4709" s="13">
        <v>70</v>
      </c>
      <c r="J4709" s="13">
        <v>70</v>
      </c>
      <c r="K4709" s="13">
        <v>0</v>
      </c>
      <c r="L4709" s="13">
        <v>0</v>
      </c>
      <c r="M4709" s="13">
        <v>0</v>
      </c>
      <c r="N4709" s="14">
        <f>D4709*$D$17</f>
        <v>136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428.40000000000003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77"/>
        <v>564.40000000000009</v>
      </c>
      <c r="Y4709" s="14">
        <f t="shared" si="1478"/>
        <v>0</v>
      </c>
      <c r="Z4709" s="14">
        <f t="shared" si="1479"/>
        <v>0</v>
      </c>
      <c r="AA4709" s="14">
        <f t="shared" si="1480"/>
        <v>0</v>
      </c>
      <c r="AB4709" s="14">
        <f t="shared" si="1482"/>
        <v>0</v>
      </c>
      <c r="AC4709" s="15">
        <f t="shared" si="1481"/>
        <v>564.4</v>
      </c>
      <c r="AD4709" s="48">
        <f>(ROUND(AC4709-AC4695,1)/AC4695)</f>
        <v>0.10666666666666666</v>
      </c>
    </row>
    <row r="4710" spans="1:30">
      <c r="A4710" s="106" t="s">
        <v>0</v>
      </c>
      <c r="B4710" s="90" t="s">
        <v>200</v>
      </c>
      <c r="C4710" s="50" t="s">
        <v>241</v>
      </c>
      <c r="D4710" s="11">
        <v>84</v>
      </c>
      <c r="E4710" s="11">
        <v>0</v>
      </c>
      <c r="F4710" s="11">
        <v>0</v>
      </c>
      <c r="G4710" s="11">
        <v>0</v>
      </c>
      <c r="H4710" s="11">
        <v>0</v>
      </c>
      <c r="I4710" s="51">
        <v>20</v>
      </c>
      <c r="J4710" s="51">
        <v>80</v>
      </c>
      <c r="K4710" s="51">
        <v>0</v>
      </c>
      <c r="L4710" s="51">
        <v>0</v>
      </c>
      <c r="M4710" s="51">
        <v>0</v>
      </c>
      <c r="N4710" s="52">
        <f>D4710*$D$3</f>
        <v>168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336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5" si="1483">N4710+S4710</f>
        <v>504</v>
      </c>
      <c r="Y4710" s="52">
        <f t="shared" ref="Y4710:Y4725" si="1484">O4710+T4710</f>
        <v>0</v>
      </c>
      <c r="Z4710" s="52">
        <f t="shared" ref="Z4710:Z4725" si="1485">P4710+U4710</f>
        <v>0</v>
      </c>
      <c r="AA4710" s="52">
        <f t="shared" ref="AA4710:AA4725" si="1486">Q4710+V4710</f>
        <v>0</v>
      </c>
      <c r="AB4710" s="52">
        <f t="shared" ref="AB4710:AB4725" si="1487">R4710+W4710</f>
        <v>0</v>
      </c>
      <c r="AC4710" s="53">
        <f>ROUND(X4710+Y4710+Z4710+AA4710+AB4710,1)</f>
        <v>504</v>
      </c>
      <c r="AD4710" s="58"/>
    </row>
    <row r="4711" spans="1:30">
      <c r="A4711" s="99" t="s">
        <v>800</v>
      </c>
      <c r="B4711" s="91">
        <v>8</v>
      </c>
      <c r="C4711" s="21" t="s">
        <v>324</v>
      </c>
      <c r="D4711" s="12">
        <v>84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134.4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436.8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571.20000000000005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571.20000000000005</v>
      </c>
      <c r="AD4711" s="48">
        <f>(ROUND(AC4711-AC4710,1)/AC4710)</f>
        <v>0.13333333333333333</v>
      </c>
    </row>
    <row r="4712" spans="1:30">
      <c r="A4712" s="99" t="s">
        <v>801</v>
      </c>
      <c r="B4712" s="91">
        <v>18</v>
      </c>
      <c r="C4712" s="21" t="s">
        <v>834</v>
      </c>
      <c r="D4712" s="12">
        <v>84</v>
      </c>
      <c r="E4712" s="12">
        <v>0</v>
      </c>
      <c r="F4712" s="12">
        <v>0</v>
      </c>
      <c r="G4712" s="12">
        <v>0</v>
      </c>
      <c r="H4712" s="12">
        <v>0</v>
      </c>
      <c r="I4712" s="13">
        <v>20</v>
      </c>
      <c r="J4712" s="13">
        <v>80</v>
      </c>
      <c r="K4712" s="13">
        <v>0</v>
      </c>
      <c r="L4712" s="13">
        <v>0</v>
      </c>
      <c r="M4712" s="13">
        <v>0</v>
      </c>
      <c r="N4712" s="14">
        <f>D4712*$D$5</f>
        <v>168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302.39999999999998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470.4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8">ROUND(X4712+Y4712+Z4712+AA4712+AB4712,1)</f>
        <v>470.4</v>
      </c>
      <c r="AD4712" s="48">
        <f>(ROUND(AC4712-AC4710,1)/AC4710)</f>
        <v>-6.6666666666666666E-2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84</v>
      </c>
      <c r="E4713" s="12">
        <v>0</v>
      </c>
      <c r="F4713" s="12">
        <v>0</v>
      </c>
      <c r="G4713" s="12">
        <v>0</v>
      </c>
      <c r="H4713" s="12">
        <v>0</v>
      </c>
      <c r="I4713" s="13">
        <v>20</v>
      </c>
      <c r="J4713" s="13">
        <v>80</v>
      </c>
      <c r="K4713" s="13">
        <v>0</v>
      </c>
      <c r="L4713" s="13">
        <v>0</v>
      </c>
      <c r="M4713" s="13">
        <v>0</v>
      </c>
      <c r="N4713" s="14">
        <f>D4713*$D$6</f>
        <v>168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302.39999999999998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470.4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4" si="1489">R4713+W4713</f>
        <v>0</v>
      </c>
      <c r="AC4713" s="15">
        <f t="shared" si="1488"/>
        <v>470.4</v>
      </c>
      <c r="AD4713" s="48">
        <f>(ROUND(AC4713-AC4710,1)/AC4710)</f>
        <v>-6.6666666666666666E-2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84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80</v>
      </c>
      <c r="K4714" s="13">
        <v>0</v>
      </c>
      <c r="L4714" s="13">
        <v>0</v>
      </c>
      <c r="M4714" s="13">
        <v>0</v>
      </c>
      <c r="N4714" s="14">
        <f>D4714*$D$7</f>
        <v>168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302.39999999999998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470.4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89"/>
        <v>0</v>
      </c>
      <c r="AC4714" s="15">
        <f t="shared" si="1488"/>
        <v>470.4</v>
      </c>
      <c r="AD4714" s="48">
        <f>(ROUND(AC4714-AC4710,1)/AC4710)</f>
        <v>-6.6666666666666666E-2</v>
      </c>
    </row>
    <row r="4715" spans="1:30">
      <c r="A4715" s="99" t="s">
        <v>653</v>
      </c>
      <c r="B4715" s="91"/>
      <c r="C4715" s="21" t="s">
        <v>339</v>
      </c>
      <c r="D4715" s="12">
        <v>84</v>
      </c>
      <c r="E4715" s="12">
        <v>0</v>
      </c>
      <c r="F4715" s="12">
        <v>0</v>
      </c>
      <c r="G4715" s="12">
        <v>0</v>
      </c>
      <c r="H4715" s="12">
        <v>0</v>
      </c>
      <c r="I4715" s="13">
        <v>20</v>
      </c>
      <c r="J4715" s="13">
        <v>80</v>
      </c>
      <c r="K4715" s="13">
        <v>0</v>
      </c>
      <c r="L4715" s="13">
        <v>0</v>
      </c>
      <c r="M4715" s="13">
        <v>0</v>
      </c>
      <c r="N4715" s="14">
        <f>D4715*$D$8</f>
        <v>168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302.39999999999998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470.4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89"/>
        <v>0</v>
      </c>
      <c r="AC4715" s="15">
        <f t="shared" si="1488"/>
        <v>470.4</v>
      </c>
      <c r="AD4715" s="48">
        <f>(ROUND(AC4715-AC4710,1)/AC4710)</f>
        <v>-6.6666666666666666E-2</v>
      </c>
    </row>
    <row r="4716" spans="1:30">
      <c r="A4716" s="99" t="s">
        <v>594</v>
      </c>
      <c r="B4716" s="91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20</v>
      </c>
      <c r="J4716" s="13">
        <v>80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163.80000000000001</v>
      </c>
      <c r="Y4716" s="14">
        <f t="shared" si="1484"/>
        <v>433.5</v>
      </c>
      <c r="Z4716" s="14">
        <f t="shared" si="1485"/>
        <v>0</v>
      </c>
      <c r="AA4716" s="14">
        <f t="shared" si="1486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0.1851190476190476</v>
      </c>
    </row>
    <row r="4717" spans="1:30">
      <c r="A4717" s="99" t="s">
        <v>829</v>
      </c>
      <c r="B4717" s="91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20</v>
      </c>
      <c r="J4717" s="13">
        <v>80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163.80000000000001</v>
      </c>
      <c r="Y4717" s="14">
        <f t="shared" si="1484"/>
        <v>0</v>
      </c>
      <c r="Z4717" s="14">
        <f t="shared" si="1485"/>
        <v>433.5</v>
      </c>
      <c r="AA4717" s="14">
        <f t="shared" si="1486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0.1851190476190476</v>
      </c>
    </row>
    <row r="4718" spans="1:30">
      <c r="A4718" s="99" t="s">
        <v>830</v>
      </c>
      <c r="B4718" s="91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20</v>
      </c>
      <c r="J4718" s="13">
        <v>80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3"/>
        <v>163.80000000000001</v>
      </c>
      <c r="Y4718" s="14">
        <f t="shared" si="1484"/>
        <v>0</v>
      </c>
      <c r="Z4718" s="14">
        <f t="shared" si="1485"/>
        <v>0</v>
      </c>
      <c r="AA4718" s="14">
        <f t="shared" si="1486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0.1851190476190476</v>
      </c>
    </row>
    <row r="4719" spans="1:30">
      <c r="A4719" s="99" t="s">
        <v>831</v>
      </c>
      <c r="B4719" s="91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20</v>
      </c>
      <c r="J4719" s="13">
        <v>80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3"/>
        <v>163.80000000000001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0.1851190476190476</v>
      </c>
    </row>
    <row r="4720" spans="1:30">
      <c r="A4720" s="99" t="s">
        <v>832</v>
      </c>
      <c r="B4720" s="91"/>
      <c r="C4720" s="21" t="s">
        <v>327</v>
      </c>
      <c r="D4720" s="12">
        <v>84</v>
      </c>
      <c r="E4720" s="12">
        <v>0</v>
      </c>
      <c r="F4720" s="12">
        <v>0</v>
      </c>
      <c r="G4720" s="12">
        <v>0</v>
      </c>
      <c r="H4720" s="12">
        <v>0</v>
      </c>
      <c r="I4720" s="13">
        <v>20</v>
      </c>
      <c r="J4720" s="13">
        <v>80</v>
      </c>
      <c r="K4720" s="13">
        <v>0</v>
      </c>
      <c r="L4720" s="13">
        <v>0</v>
      </c>
      <c r="M4720" s="13">
        <v>80</v>
      </c>
      <c r="N4720" s="14">
        <f>D4720*$D$13</f>
        <v>126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453.6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579.6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89"/>
        <v>0</v>
      </c>
      <c r="AC4720" s="15">
        <f t="shared" si="1488"/>
        <v>579.6</v>
      </c>
      <c r="AD4720" s="48">
        <f>(ROUND(AC4720-AC4710,1)/AC4710)</f>
        <v>0.15</v>
      </c>
    </row>
    <row r="4721" spans="1:30">
      <c r="A4721" s="99" t="s">
        <v>833</v>
      </c>
      <c r="B4721" s="91"/>
      <c r="C4721" s="21" t="s">
        <v>328</v>
      </c>
      <c r="D4721" s="12">
        <v>84</v>
      </c>
      <c r="E4721" s="12">
        <v>0</v>
      </c>
      <c r="F4721" s="12">
        <v>0</v>
      </c>
      <c r="G4721" s="12">
        <v>0</v>
      </c>
      <c r="H4721" s="12">
        <v>0</v>
      </c>
      <c r="I4721" s="13">
        <v>20</v>
      </c>
      <c r="J4721" s="13">
        <v>80</v>
      </c>
      <c r="K4721" s="13">
        <v>80</v>
      </c>
      <c r="L4721" s="13">
        <v>0</v>
      </c>
      <c r="M4721" s="13">
        <v>0</v>
      </c>
      <c r="N4721" s="14">
        <f>D4721*$D$14</f>
        <v>126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453.6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579.6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89"/>
        <v>0</v>
      </c>
      <c r="AC4721" s="15">
        <f t="shared" si="1488"/>
        <v>579.6</v>
      </c>
      <c r="AD4721" s="48">
        <f>(ROUND(AC4721-AC4710,1)/AC4710)</f>
        <v>0.15</v>
      </c>
    </row>
    <row r="4722" spans="1:30">
      <c r="A4722" s="99"/>
      <c r="B4722" s="91"/>
      <c r="C4722" s="21" t="s">
        <v>329</v>
      </c>
      <c r="D4722" s="12">
        <v>84</v>
      </c>
      <c r="E4722" s="12">
        <v>0</v>
      </c>
      <c r="F4722" s="12">
        <v>0</v>
      </c>
      <c r="G4722" s="12">
        <v>0</v>
      </c>
      <c r="H4722" s="12">
        <v>0</v>
      </c>
      <c r="I4722" s="13">
        <v>20</v>
      </c>
      <c r="J4722" s="13">
        <v>80</v>
      </c>
      <c r="K4722" s="13">
        <v>0</v>
      </c>
      <c r="L4722" s="13">
        <v>80</v>
      </c>
      <c r="M4722" s="13">
        <v>0</v>
      </c>
      <c r="N4722" s="14">
        <f>D4722*$D$15</f>
        <v>126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453.6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579.6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89"/>
        <v>0</v>
      </c>
      <c r="AC4722" s="15">
        <f t="shared" si="1488"/>
        <v>579.6</v>
      </c>
      <c r="AD4722" s="48">
        <f>(ROUND(AC4722-AC4710,1)/AC4710)</f>
        <v>0.15</v>
      </c>
    </row>
    <row r="4723" spans="1:30">
      <c r="A4723" s="99"/>
      <c r="B4723" s="91"/>
      <c r="C4723" s="21" t="s">
        <v>325</v>
      </c>
      <c r="D4723" s="12">
        <v>84</v>
      </c>
      <c r="E4723" s="12">
        <v>0</v>
      </c>
      <c r="F4723" s="12">
        <v>0</v>
      </c>
      <c r="G4723" s="12">
        <v>0</v>
      </c>
      <c r="H4723" s="12">
        <v>0</v>
      </c>
      <c r="I4723" s="13">
        <v>20</v>
      </c>
      <c r="J4723" s="13">
        <v>100</v>
      </c>
      <c r="K4723" s="13">
        <v>0</v>
      </c>
      <c r="L4723" s="13">
        <v>0</v>
      </c>
      <c r="M4723" s="13">
        <v>0</v>
      </c>
      <c r="N4723" s="14">
        <f>D4723*$D$16</f>
        <v>134.4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497.28000000000003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631.68000000000006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89"/>
        <v>0</v>
      </c>
      <c r="AC4723" s="15">
        <f t="shared" si="1488"/>
        <v>631.70000000000005</v>
      </c>
      <c r="AD4723" s="48">
        <f>(ROUND(AC4723-AC4710,1)/AC4710)</f>
        <v>0.25337301587301586</v>
      </c>
    </row>
    <row r="4724" spans="1:30">
      <c r="A4724" s="99"/>
      <c r="B4724" s="91"/>
      <c r="C4724" s="21" t="s">
        <v>326</v>
      </c>
      <c r="D4724" s="12">
        <v>84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80</v>
      </c>
      <c r="K4724" s="13">
        <v>0</v>
      </c>
      <c r="L4724" s="13">
        <v>0</v>
      </c>
      <c r="M4724" s="13">
        <v>0</v>
      </c>
      <c r="N4724" s="14">
        <f>D4724*$D$17</f>
        <v>134.4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436.80000000000007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571.20000000000005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89"/>
        <v>0</v>
      </c>
      <c r="AC4724" s="15">
        <f t="shared" si="1488"/>
        <v>571.20000000000005</v>
      </c>
      <c r="AD4724" s="48">
        <f>(ROUND(AC4724-AC4710,1)/AC4710)</f>
        <v>0.13333333333333333</v>
      </c>
    </row>
    <row r="4725" spans="1:30">
      <c r="A4725" s="106" t="s">
        <v>0</v>
      </c>
      <c r="B4725" s="92" t="s">
        <v>201</v>
      </c>
      <c r="C4725" s="50" t="s">
        <v>241</v>
      </c>
      <c r="D4725" s="11">
        <v>88</v>
      </c>
      <c r="E4725" s="11">
        <v>0</v>
      </c>
      <c r="F4725" s="11">
        <v>0</v>
      </c>
      <c r="G4725" s="11">
        <v>0</v>
      </c>
      <c r="H4725" s="11">
        <v>0</v>
      </c>
      <c r="I4725" s="51">
        <v>15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176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334.40000000000003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si="1483"/>
        <v>510.40000000000003</v>
      </c>
      <c r="Y4725" s="52">
        <f t="shared" si="1484"/>
        <v>0</v>
      </c>
      <c r="Z4725" s="52">
        <f t="shared" si="1485"/>
        <v>0</v>
      </c>
      <c r="AA4725" s="52">
        <f t="shared" si="1486"/>
        <v>0</v>
      </c>
      <c r="AB4725" s="52">
        <f t="shared" si="1487"/>
        <v>0</v>
      </c>
      <c r="AC4725" s="53">
        <f>ROUND(X4725+Y4725+Z4725+AA4725+AB4725,1)</f>
        <v>510.4</v>
      </c>
      <c r="AD4725" s="58"/>
    </row>
    <row r="4726" spans="1:30">
      <c r="A4726" s="99" t="s">
        <v>800</v>
      </c>
      <c r="B4726" s="93">
        <v>6</v>
      </c>
      <c r="C4726" s="21" t="s">
        <v>324</v>
      </c>
      <c r="D4726" s="12">
        <v>88</v>
      </c>
      <c r="E4726" s="12">
        <v>0</v>
      </c>
      <c r="F4726" s="12">
        <v>0</v>
      </c>
      <c r="G4726" s="12">
        <v>0</v>
      </c>
      <c r="H4726" s="12">
        <v>0</v>
      </c>
      <c r="I4726" s="13">
        <v>30</v>
      </c>
      <c r="J4726" s="13">
        <v>95</v>
      </c>
      <c r="K4726" s="13">
        <v>0</v>
      </c>
      <c r="L4726" s="13">
        <v>0</v>
      </c>
      <c r="M4726" s="13">
        <v>0</v>
      </c>
      <c r="N4726" s="14">
        <f>D4726*$D$4</f>
        <v>140.80000000000001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440.00000000000006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ref="X4726:X4754" si="1490">N4726+S4726</f>
        <v>580.80000000000007</v>
      </c>
      <c r="Y4726" s="14">
        <f t="shared" ref="Y4726:Y4754" si="1491">O4726+T4726</f>
        <v>0</v>
      </c>
      <c r="Z4726" s="14">
        <f t="shared" ref="Z4726:Z4754" si="1492">P4726+U4726</f>
        <v>0</v>
      </c>
      <c r="AA4726" s="14">
        <f t="shared" ref="AA4726:AA4754" si="1493">Q4726+V4726</f>
        <v>0</v>
      </c>
      <c r="AB4726" s="14">
        <f>R4726+W4726</f>
        <v>0</v>
      </c>
      <c r="AC4726" s="15">
        <f>ROUND(X4726+Y4726+Z4726+AA4726+AB4726,1)</f>
        <v>580.79999999999995</v>
      </c>
      <c r="AD4726" s="48">
        <f>(ROUND(AC4726-AC4725,1)/AC4725)</f>
        <v>0.13793103448275865</v>
      </c>
    </row>
    <row r="4727" spans="1:30">
      <c r="A4727" s="99" t="s">
        <v>801</v>
      </c>
      <c r="B4727" s="93">
        <v>20</v>
      </c>
      <c r="C4727" s="21" t="s">
        <v>834</v>
      </c>
      <c r="D4727" s="12">
        <v>88</v>
      </c>
      <c r="E4727" s="12">
        <v>0</v>
      </c>
      <c r="F4727" s="12">
        <v>0</v>
      </c>
      <c r="G4727" s="12">
        <v>0</v>
      </c>
      <c r="H4727" s="12">
        <v>0</v>
      </c>
      <c r="I4727" s="13">
        <v>15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176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300.95999999999998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476.96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4">ROUND(X4727+Y4727+Z4727+AA4727+AB4727,1)</f>
        <v>477</v>
      </c>
      <c r="AD4727" s="48">
        <f>(ROUND(AC4727-AC4725,1)/AC4725)</f>
        <v>-6.5438871473354226E-2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88</v>
      </c>
      <c r="E4728" s="12">
        <v>0</v>
      </c>
      <c r="F4728" s="12">
        <v>0</v>
      </c>
      <c r="G4728" s="12">
        <v>0</v>
      </c>
      <c r="H4728" s="12">
        <v>0</v>
      </c>
      <c r="I4728" s="13">
        <v>15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176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300.95999999999998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476.96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40" si="1495">R4728+W4728</f>
        <v>0</v>
      </c>
      <c r="AC4728" s="15">
        <f t="shared" si="1494"/>
        <v>477</v>
      </c>
      <c r="AD4728" s="48">
        <f>(ROUND(AC4728-AC4725,1)/AC4725)</f>
        <v>-6.5438871473354226E-2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88</v>
      </c>
      <c r="E4729" s="12">
        <v>0</v>
      </c>
      <c r="F4729" s="12">
        <v>0</v>
      </c>
      <c r="G4729" s="12">
        <v>0</v>
      </c>
      <c r="H4729" s="12">
        <v>0</v>
      </c>
      <c r="I4729" s="13">
        <v>15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176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300.95999999999998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476.96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5"/>
        <v>0</v>
      </c>
      <c r="AC4729" s="15">
        <f t="shared" si="1494"/>
        <v>477</v>
      </c>
      <c r="AD4729" s="48">
        <f>(ROUND(AC4729-AC4725,1)/AC4725)</f>
        <v>-6.5438871473354226E-2</v>
      </c>
    </row>
    <row r="4730" spans="1:30">
      <c r="A4730" s="99" t="s">
        <v>653</v>
      </c>
      <c r="B4730" s="93"/>
      <c r="C4730" s="21" t="s">
        <v>339</v>
      </c>
      <c r="D4730" s="12">
        <v>88</v>
      </c>
      <c r="E4730" s="12">
        <v>0</v>
      </c>
      <c r="F4730" s="12">
        <v>0</v>
      </c>
      <c r="G4730" s="12">
        <v>0</v>
      </c>
      <c r="H4730" s="12">
        <v>0</v>
      </c>
      <c r="I4730" s="13">
        <v>15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176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300.95999999999998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476.96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5"/>
        <v>0</v>
      </c>
      <c r="AC4730" s="15">
        <f t="shared" si="1494"/>
        <v>477</v>
      </c>
      <c r="AD4730" s="48">
        <f>(ROUND(AC4730-AC4725,1)/AC4725)</f>
        <v>-6.5438871473354226E-2</v>
      </c>
    </row>
    <row r="4731" spans="1:30">
      <c r="A4731" s="99" t="s">
        <v>594</v>
      </c>
      <c r="B4731" s="93"/>
      <c r="C4731" s="21" t="s">
        <v>1</v>
      </c>
      <c r="D4731" s="12">
        <v>44</v>
      </c>
      <c r="E4731" s="12">
        <v>95</v>
      </c>
      <c r="F4731" s="12">
        <v>0</v>
      </c>
      <c r="G4731" s="12">
        <v>0</v>
      </c>
      <c r="H4731" s="12">
        <v>0</v>
      </c>
      <c r="I4731" s="13">
        <v>15</v>
      </c>
      <c r="J4731" s="13">
        <v>80</v>
      </c>
      <c r="K4731" s="13">
        <v>100</v>
      </c>
      <c r="L4731" s="13">
        <v>0</v>
      </c>
      <c r="M4731" s="13">
        <v>0</v>
      </c>
      <c r="N4731" s="14">
        <f>D4731*$D$9</f>
        <v>57.2</v>
      </c>
      <c r="O4731" s="14">
        <f>E4731*$E$9</f>
        <v>142.5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108.68</v>
      </c>
      <c r="T4731" s="14">
        <f>(O4731/100)*(K4731*$K$9)</f>
        <v>285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165.88</v>
      </c>
      <c r="Y4731" s="14">
        <f t="shared" si="1491"/>
        <v>427.5</v>
      </c>
      <c r="Z4731" s="14">
        <f t="shared" si="1492"/>
        <v>0</v>
      </c>
      <c r="AA4731" s="14">
        <f t="shared" si="1493"/>
        <v>0</v>
      </c>
      <c r="AB4731" s="14">
        <f t="shared" si="1495"/>
        <v>0</v>
      </c>
      <c r="AC4731" s="15">
        <f t="shared" si="1494"/>
        <v>593.4</v>
      </c>
      <c r="AD4731" s="48">
        <f>(ROUND(AC4731-AC4725,1)/AC4725)</f>
        <v>0.16261755485893417</v>
      </c>
    </row>
    <row r="4732" spans="1:30">
      <c r="A4732" s="99" t="s">
        <v>829</v>
      </c>
      <c r="B4732" s="93"/>
      <c r="C4732" s="21" t="s">
        <v>2</v>
      </c>
      <c r="D4732" s="12">
        <v>44</v>
      </c>
      <c r="E4732" s="12">
        <v>0</v>
      </c>
      <c r="F4732" s="12">
        <v>95</v>
      </c>
      <c r="G4732" s="12">
        <v>0</v>
      </c>
      <c r="H4732" s="12">
        <v>0</v>
      </c>
      <c r="I4732" s="13">
        <v>15</v>
      </c>
      <c r="J4732" s="13">
        <v>80</v>
      </c>
      <c r="K4732" s="13">
        <v>50</v>
      </c>
      <c r="L4732" s="13">
        <v>50</v>
      </c>
      <c r="M4732" s="13">
        <v>0</v>
      </c>
      <c r="N4732" s="14">
        <f>D4732*$D$10</f>
        <v>57.2</v>
      </c>
      <c r="O4732" s="14">
        <f>E4732*$E$10</f>
        <v>0</v>
      </c>
      <c r="P4732" s="14">
        <f>F4732*$F$10</f>
        <v>142.5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108.68</v>
      </c>
      <c r="T4732" s="14">
        <f>(O4732/100)*(K4732*$J$10)</f>
        <v>0</v>
      </c>
      <c r="U4732" s="14">
        <f>(P4732/100)*(K4732*$K$10)+(P4732/100)*(L4732*$L$10)</f>
        <v>285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165.88</v>
      </c>
      <c r="Y4732" s="14">
        <f t="shared" si="1491"/>
        <v>0</v>
      </c>
      <c r="Z4732" s="14">
        <f t="shared" si="1492"/>
        <v>427.5</v>
      </c>
      <c r="AA4732" s="14">
        <f t="shared" si="1493"/>
        <v>0</v>
      </c>
      <c r="AB4732" s="14">
        <f t="shared" si="1495"/>
        <v>0</v>
      </c>
      <c r="AC4732" s="15">
        <f t="shared" si="1494"/>
        <v>593.4</v>
      </c>
      <c r="AD4732" s="48">
        <f>(ROUND(AC4732-AC4725,1)/AC4725)</f>
        <v>0.16261755485893417</v>
      </c>
    </row>
    <row r="4733" spans="1:30">
      <c r="A4733" s="99" t="s">
        <v>830</v>
      </c>
      <c r="B4733" s="93"/>
      <c r="C4733" s="21" t="s">
        <v>3</v>
      </c>
      <c r="D4733" s="12">
        <v>44</v>
      </c>
      <c r="E4733" s="12">
        <v>0</v>
      </c>
      <c r="F4733" s="12">
        <v>0</v>
      </c>
      <c r="G4733" s="12">
        <v>95</v>
      </c>
      <c r="H4733" s="12">
        <v>0</v>
      </c>
      <c r="I4733" s="13">
        <v>15</v>
      </c>
      <c r="J4733" s="13">
        <v>80</v>
      </c>
      <c r="K4733" s="13">
        <v>0</v>
      </c>
      <c r="L4733" s="13">
        <v>100</v>
      </c>
      <c r="M4733" s="13">
        <v>0</v>
      </c>
      <c r="N4733" s="14">
        <f>D4733*$D$11</f>
        <v>57.2</v>
      </c>
      <c r="O4733" s="14">
        <f>E4733*$E$11</f>
        <v>0</v>
      </c>
      <c r="P4733" s="14">
        <f>F4733*$F$11</f>
        <v>0</v>
      </c>
      <c r="Q4733" s="14">
        <f>G4733*$G$11</f>
        <v>142.5</v>
      </c>
      <c r="R4733" s="14">
        <f>H4733*$H$11</f>
        <v>0</v>
      </c>
      <c r="S4733" s="14">
        <f>(N4733/100)*(I4733*$I$11)+(N4733/100)*(J4733*$J$11)</f>
        <v>108.68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285</v>
      </c>
      <c r="W4733" s="14">
        <f>(R4733/100)*(K4733*$K$11)+(R4733/100)*(L4733*$L$11)</f>
        <v>0</v>
      </c>
      <c r="X4733" s="14">
        <f t="shared" si="1490"/>
        <v>165.88</v>
      </c>
      <c r="Y4733" s="14">
        <f t="shared" si="1491"/>
        <v>0</v>
      </c>
      <c r="Z4733" s="14">
        <f t="shared" si="1492"/>
        <v>0</v>
      </c>
      <c r="AA4733" s="14">
        <f t="shared" si="1493"/>
        <v>427.5</v>
      </c>
      <c r="AB4733" s="14">
        <f t="shared" si="1495"/>
        <v>0</v>
      </c>
      <c r="AC4733" s="15">
        <f t="shared" si="1494"/>
        <v>593.4</v>
      </c>
      <c r="AD4733" s="48">
        <f>(ROUND(AC4733-AC4725,1)/AC4725)</f>
        <v>0.16261755485893417</v>
      </c>
    </row>
    <row r="4734" spans="1:30">
      <c r="A4734" s="99" t="s">
        <v>831</v>
      </c>
      <c r="B4734" s="93"/>
      <c r="C4734" s="21" t="s">
        <v>4</v>
      </c>
      <c r="D4734" s="12">
        <v>44</v>
      </c>
      <c r="E4734" s="12">
        <v>0</v>
      </c>
      <c r="F4734" s="12">
        <v>0</v>
      </c>
      <c r="G4734" s="12">
        <v>0</v>
      </c>
      <c r="H4734" s="12">
        <v>95</v>
      </c>
      <c r="I4734" s="13">
        <v>15</v>
      </c>
      <c r="J4734" s="13">
        <v>80</v>
      </c>
      <c r="K4734" s="13">
        <v>50</v>
      </c>
      <c r="L4734" s="13">
        <v>50</v>
      </c>
      <c r="M4734" s="13">
        <v>0</v>
      </c>
      <c r="N4734" s="14">
        <f>D4734*$D$12</f>
        <v>57.2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142.5</v>
      </c>
      <c r="S4734" s="14">
        <f>(N4734/100)*(I4734*$I$12)+(N4734/100)*(J4734*$J$12)</f>
        <v>108.68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285</v>
      </c>
      <c r="X4734" s="14">
        <f t="shared" si="1490"/>
        <v>165.88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5"/>
        <v>427.5</v>
      </c>
      <c r="AC4734" s="15">
        <f t="shared" si="1494"/>
        <v>593.4</v>
      </c>
      <c r="AD4734" s="48">
        <f>(ROUND(AC4734-AC4725,1)/AC4725)</f>
        <v>0.16261755485893417</v>
      </c>
    </row>
    <row r="4735" spans="1:30">
      <c r="A4735" s="99" t="s">
        <v>832</v>
      </c>
      <c r="B4735" s="93"/>
      <c r="C4735" s="21" t="s">
        <v>327</v>
      </c>
      <c r="D4735" s="12">
        <v>88</v>
      </c>
      <c r="E4735" s="12">
        <v>0</v>
      </c>
      <c r="F4735" s="12">
        <v>0</v>
      </c>
      <c r="G4735" s="12">
        <v>0</v>
      </c>
      <c r="H4735" s="12">
        <v>0</v>
      </c>
      <c r="I4735" s="13">
        <v>15</v>
      </c>
      <c r="J4735" s="13">
        <v>80</v>
      </c>
      <c r="K4735" s="13">
        <v>0</v>
      </c>
      <c r="L4735" s="13">
        <v>0</v>
      </c>
      <c r="M4735" s="13">
        <v>77</v>
      </c>
      <c r="N4735" s="14">
        <f>D4735*$D$13</f>
        <v>132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454.08000000000004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586.08000000000004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5"/>
        <v>0</v>
      </c>
      <c r="AC4735" s="15">
        <f t="shared" si="1494"/>
        <v>586.1</v>
      </c>
      <c r="AD4735" s="48">
        <f>(ROUND(AC4735-AC4725,1)/AC4725)</f>
        <v>0.14831504702194359</v>
      </c>
    </row>
    <row r="4736" spans="1:30">
      <c r="A4736" s="99" t="s">
        <v>833</v>
      </c>
      <c r="B4736" s="93"/>
      <c r="C4736" s="21" t="s">
        <v>328</v>
      </c>
      <c r="D4736" s="12">
        <v>88</v>
      </c>
      <c r="E4736" s="12">
        <v>0</v>
      </c>
      <c r="F4736" s="12">
        <v>0</v>
      </c>
      <c r="G4736" s="12">
        <v>0</v>
      </c>
      <c r="H4736" s="12">
        <v>0</v>
      </c>
      <c r="I4736" s="13">
        <v>15</v>
      </c>
      <c r="J4736" s="13">
        <v>80</v>
      </c>
      <c r="K4736" s="13">
        <v>77</v>
      </c>
      <c r="L4736" s="13">
        <v>0</v>
      </c>
      <c r="M4736" s="13">
        <v>0</v>
      </c>
      <c r="N4736" s="14">
        <f>D4736*$D$14</f>
        <v>132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454.08000000000004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586.08000000000004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5"/>
        <v>0</v>
      </c>
      <c r="AC4736" s="15">
        <f t="shared" si="1494"/>
        <v>586.1</v>
      </c>
      <c r="AD4736" s="48">
        <f>(ROUND(AC4736-AC4725,1)/AC4725)</f>
        <v>0.14831504702194359</v>
      </c>
    </row>
    <row r="4737" spans="1:30">
      <c r="A4737" s="99"/>
      <c r="B4737" s="93"/>
      <c r="C4737" s="21" t="s">
        <v>329</v>
      </c>
      <c r="D4737" s="12">
        <v>88</v>
      </c>
      <c r="E4737" s="12">
        <v>0</v>
      </c>
      <c r="F4737" s="12">
        <v>0</v>
      </c>
      <c r="G4737" s="12">
        <v>0</v>
      </c>
      <c r="H4737" s="12">
        <v>0</v>
      </c>
      <c r="I4737" s="13">
        <v>15</v>
      </c>
      <c r="J4737" s="13">
        <v>80</v>
      </c>
      <c r="K4737" s="13">
        <v>0</v>
      </c>
      <c r="L4737" s="13">
        <v>77</v>
      </c>
      <c r="M4737" s="13">
        <v>0</v>
      </c>
      <c r="N4737" s="14">
        <f>D4737*$D$15</f>
        <v>132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454.08000000000004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586.08000000000004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5"/>
        <v>0</v>
      </c>
      <c r="AC4737" s="15">
        <f t="shared" si="1494"/>
        <v>586.1</v>
      </c>
      <c r="AD4737" s="48">
        <f>(ROUND(AC4737-AC4725,1)/AC4725)</f>
        <v>0.14831504702194359</v>
      </c>
    </row>
    <row r="4738" spans="1:30">
      <c r="A4738" s="99"/>
      <c r="B4738" s="93"/>
      <c r="C4738" s="21" t="s">
        <v>325</v>
      </c>
      <c r="D4738" s="12">
        <v>88</v>
      </c>
      <c r="E4738" s="12">
        <v>0</v>
      </c>
      <c r="F4738" s="12">
        <v>0</v>
      </c>
      <c r="G4738" s="12">
        <v>0</v>
      </c>
      <c r="H4738" s="12">
        <v>0</v>
      </c>
      <c r="I4738" s="13">
        <v>15</v>
      </c>
      <c r="J4738" s="13">
        <v>95</v>
      </c>
      <c r="K4738" s="13">
        <v>0</v>
      </c>
      <c r="L4738" s="13">
        <v>0</v>
      </c>
      <c r="M4738" s="13">
        <v>0</v>
      </c>
      <c r="N4738" s="14">
        <f>D4738*$D$16</f>
        <v>140.80000000000001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489.28000000000003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630.08000000000004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5"/>
        <v>0</v>
      </c>
      <c r="AC4738" s="15">
        <f t="shared" si="1494"/>
        <v>630.1</v>
      </c>
      <c r="AD4738" s="48">
        <f>(ROUND(AC4738-AC4725,1)/AC4725)</f>
        <v>0.23452194357366773</v>
      </c>
    </row>
    <row r="4739" spans="1:30">
      <c r="A4739" s="99"/>
      <c r="B4739" s="93"/>
      <c r="C4739" s="21" t="s">
        <v>326</v>
      </c>
      <c r="D4739" s="12">
        <v>88</v>
      </c>
      <c r="E4739" s="12">
        <v>0</v>
      </c>
      <c r="F4739" s="12">
        <v>0</v>
      </c>
      <c r="G4739" s="12">
        <v>0</v>
      </c>
      <c r="H4739" s="12">
        <v>0</v>
      </c>
      <c r="I4739" s="13">
        <v>60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140.80000000000001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408.32000000000005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549.12000000000012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5"/>
        <v>0</v>
      </c>
      <c r="AC4739" s="15">
        <f t="shared" si="1494"/>
        <v>549.1</v>
      </c>
      <c r="AD4739" s="48">
        <f>(ROUND(AC4739-AC4725,1)/AC4725)</f>
        <v>7.5822884012539199E-2</v>
      </c>
    </row>
    <row r="4740" spans="1:30">
      <c r="A4740" s="106" t="s">
        <v>0</v>
      </c>
      <c r="B4740" s="90" t="s">
        <v>870</v>
      </c>
      <c r="C4740" s="50" t="s">
        <v>241</v>
      </c>
      <c r="D4740" s="11">
        <v>90</v>
      </c>
      <c r="E4740" s="11">
        <v>0</v>
      </c>
      <c r="F4740" s="11">
        <v>0</v>
      </c>
      <c r="G4740" s="11">
        <v>0</v>
      </c>
      <c r="H4740" s="11">
        <v>0</v>
      </c>
      <c r="I4740" s="51">
        <v>60</v>
      </c>
      <c r="J4740" s="51">
        <v>30</v>
      </c>
      <c r="K4740" s="51">
        <v>0</v>
      </c>
      <c r="L4740" s="51">
        <v>0</v>
      </c>
      <c r="M4740" s="51">
        <v>0</v>
      </c>
      <c r="N4740" s="52">
        <f>D4740*$D$3</f>
        <v>180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324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504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5"/>
        <v>0</v>
      </c>
      <c r="AC4740" s="53">
        <f>ROUND(X4740+Y4740+Z4740+AA4740+AB4740,1)</f>
        <v>504</v>
      </c>
      <c r="AD4740" s="58"/>
    </row>
    <row r="4741" spans="1:30">
      <c r="A4741" s="99" t="s">
        <v>800</v>
      </c>
      <c r="B4741" s="91">
        <v>18</v>
      </c>
      <c r="C4741" s="21" t="s">
        <v>324</v>
      </c>
      <c r="D4741" s="12">
        <v>90</v>
      </c>
      <c r="E4741" s="12">
        <v>0</v>
      </c>
      <c r="F4741" s="12">
        <v>0</v>
      </c>
      <c r="G4741" s="12">
        <v>0</v>
      </c>
      <c r="H4741" s="12">
        <v>0</v>
      </c>
      <c r="I4741" s="13">
        <v>75</v>
      </c>
      <c r="J4741" s="13">
        <v>45</v>
      </c>
      <c r="K4741" s="13">
        <v>0</v>
      </c>
      <c r="L4741" s="13">
        <v>0</v>
      </c>
      <c r="M4741" s="13">
        <v>0</v>
      </c>
      <c r="N4741" s="14">
        <f>D4741*$D$4</f>
        <v>144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432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si="1490"/>
        <v>576</v>
      </c>
      <c r="Y4741" s="14">
        <f t="shared" si="1491"/>
        <v>0</v>
      </c>
      <c r="Z4741" s="14">
        <f t="shared" si="1492"/>
        <v>0</v>
      </c>
      <c r="AA4741" s="14">
        <f t="shared" si="1493"/>
        <v>0</v>
      </c>
      <c r="AB4741" s="14">
        <f>R4741+W4741</f>
        <v>0</v>
      </c>
      <c r="AC4741" s="15">
        <f>ROUND(X4741+Y4741+Z4741+AA4741+AB4741,1)</f>
        <v>576</v>
      </c>
      <c r="AD4741" s="48">
        <f>(ROUND(AC4741-AC4740,1)/AC4740)</f>
        <v>0.14285714285714285</v>
      </c>
    </row>
    <row r="4742" spans="1:30">
      <c r="A4742" s="99" t="s">
        <v>801</v>
      </c>
      <c r="B4742" s="91">
        <v>15</v>
      </c>
      <c r="C4742" s="21" t="s">
        <v>834</v>
      </c>
      <c r="D4742" s="12">
        <v>90</v>
      </c>
      <c r="E4742" s="12">
        <v>0</v>
      </c>
      <c r="F4742" s="12">
        <v>0</v>
      </c>
      <c r="G4742" s="12">
        <v>0</v>
      </c>
      <c r="H4742" s="12">
        <v>0</v>
      </c>
      <c r="I4742" s="13">
        <v>60</v>
      </c>
      <c r="J4742" s="13">
        <v>30</v>
      </c>
      <c r="K4742" s="13">
        <v>0</v>
      </c>
      <c r="L4742" s="13">
        <v>0</v>
      </c>
      <c r="M4742" s="13">
        <v>0</v>
      </c>
      <c r="N4742" s="14">
        <f>D4742*$D$5</f>
        <v>180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291.60000000000002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0"/>
        <v>471.6</v>
      </c>
      <c r="Y4742" s="14">
        <f t="shared" si="1491"/>
        <v>0</v>
      </c>
      <c r="Z4742" s="14">
        <f t="shared" si="1492"/>
        <v>0</v>
      </c>
      <c r="AA4742" s="14">
        <f t="shared" si="1493"/>
        <v>0</v>
      </c>
      <c r="AB4742" s="14">
        <f>R4742+W4742</f>
        <v>0</v>
      </c>
      <c r="AC4742" s="15">
        <f t="shared" ref="AC4742:AC4754" si="1496">ROUND(X4742+Y4742+Z4742+AA4742+AB4742,1)</f>
        <v>471.6</v>
      </c>
      <c r="AD4742" s="48">
        <f>(ROUND(AC4742-AC4740,1)/AC4740)</f>
        <v>-6.4285714285714279E-2</v>
      </c>
    </row>
    <row r="4743" spans="1:30">
      <c r="A4743" s="99" t="s">
        <v>802</v>
      </c>
      <c r="B4743" s="91">
        <v>0</v>
      </c>
      <c r="C4743" s="21" t="s">
        <v>337</v>
      </c>
      <c r="D4743" s="12">
        <v>90</v>
      </c>
      <c r="E4743" s="12">
        <v>0</v>
      </c>
      <c r="F4743" s="12">
        <v>0</v>
      </c>
      <c r="G4743" s="12">
        <v>0</v>
      </c>
      <c r="H4743" s="12">
        <v>0</v>
      </c>
      <c r="I4743" s="13">
        <v>60</v>
      </c>
      <c r="J4743" s="13">
        <v>30</v>
      </c>
      <c r="K4743" s="13">
        <v>0</v>
      </c>
      <c r="L4743" s="13">
        <v>0</v>
      </c>
      <c r="M4743" s="13">
        <v>0</v>
      </c>
      <c r="N4743" s="14">
        <f>D4743*$D$6</f>
        <v>180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291.60000000000002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0"/>
        <v>471.6</v>
      </c>
      <c r="Y4743" s="14">
        <f t="shared" si="1491"/>
        <v>0</v>
      </c>
      <c r="Z4743" s="14">
        <f t="shared" si="1492"/>
        <v>0</v>
      </c>
      <c r="AA4743" s="14">
        <f t="shared" si="1493"/>
        <v>0</v>
      </c>
      <c r="AB4743" s="14">
        <f t="shared" ref="AB4743:AB4755" si="1497">R4743+W4743</f>
        <v>0</v>
      </c>
      <c r="AC4743" s="15">
        <f t="shared" si="1496"/>
        <v>471.6</v>
      </c>
      <c r="AD4743" s="48">
        <f>(ROUND(AC4743-AC4740,1)/AC4740)</f>
        <v>-6.4285714285714279E-2</v>
      </c>
    </row>
    <row r="4744" spans="1:30">
      <c r="A4744" s="99" t="s">
        <v>803</v>
      </c>
      <c r="B4744" s="91">
        <v>0</v>
      </c>
      <c r="C4744" s="21" t="s">
        <v>338</v>
      </c>
      <c r="D4744" s="12">
        <v>90</v>
      </c>
      <c r="E4744" s="12">
        <v>0</v>
      </c>
      <c r="F4744" s="12">
        <v>0</v>
      </c>
      <c r="G4744" s="12">
        <v>0</v>
      </c>
      <c r="H4744" s="12">
        <v>0</v>
      </c>
      <c r="I4744" s="13">
        <v>60</v>
      </c>
      <c r="J4744" s="13">
        <v>30</v>
      </c>
      <c r="K4744" s="13">
        <v>0</v>
      </c>
      <c r="L4744" s="13">
        <v>0</v>
      </c>
      <c r="M4744" s="13">
        <v>0</v>
      </c>
      <c r="N4744" s="14">
        <f>D4744*$D$7</f>
        <v>180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291.60000000000002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0"/>
        <v>471.6</v>
      </c>
      <c r="Y4744" s="14">
        <f t="shared" si="1491"/>
        <v>0</v>
      </c>
      <c r="Z4744" s="14">
        <f t="shared" si="1492"/>
        <v>0</v>
      </c>
      <c r="AA4744" s="14">
        <f t="shared" si="1493"/>
        <v>0</v>
      </c>
      <c r="AB4744" s="14">
        <f t="shared" si="1497"/>
        <v>0</v>
      </c>
      <c r="AC4744" s="15">
        <f t="shared" si="1496"/>
        <v>471.6</v>
      </c>
      <c r="AD4744" s="48">
        <f>(ROUND(AC4744-AC4740,1)/AC4740)</f>
        <v>-6.4285714285714279E-2</v>
      </c>
    </row>
    <row r="4745" spans="1:30">
      <c r="A4745" s="99" t="s">
        <v>653</v>
      </c>
      <c r="B4745" s="91"/>
      <c r="C4745" s="21" t="s">
        <v>339</v>
      </c>
      <c r="D4745" s="12">
        <v>90</v>
      </c>
      <c r="E4745" s="12">
        <v>0</v>
      </c>
      <c r="F4745" s="12">
        <v>0</v>
      </c>
      <c r="G4745" s="12">
        <v>0</v>
      </c>
      <c r="H4745" s="12">
        <v>0</v>
      </c>
      <c r="I4745" s="13">
        <v>60</v>
      </c>
      <c r="J4745" s="13">
        <v>30</v>
      </c>
      <c r="K4745" s="13">
        <v>0</v>
      </c>
      <c r="L4745" s="13">
        <v>0</v>
      </c>
      <c r="M4745" s="13">
        <v>0</v>
      </c>
      <c r="N4745" s="14">
        <f>D4745*$D$8</f>
        <v>180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291.60000000000002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0"/>
        <v>471.6</v>
      </c>
      <c r="Y4745" s="14">
        <f t="shared" si="1491"/>
        <v>0</v>
      </c>
      <c r="Z4745" s="14">
        <f t="shared" si="1492"/>
        <v>0</v>
      </c>
      <c r="AA4745" s="14">
        <f t="shared" si="1493"/>
        <v>0</v>
      </c>
      <c r="AB4745" s="14">
        <f t="shared" si="1497"/>
        <v>0</v>
      </c>
      <c r="AC4745" s="15">
        <f t="shared" si="1496"/>
        <v>471.6</v>
      </c>
      <c r="AD4745" s="48">
        <f>(ROUND(AC4745-AC4740,1)/AC4740)</f>
        <v>-6.4285714285714279E-2</v>
      </c>
    </row>
    <row r="4746" spans="1:30">
      <c r="A4746" s="99" t="s">
        <v>594</v>
      </c>
      <c r="B4746" s="91"/>
      <c r="C4746" s="21" t="s">
        <v>1</v>
      </c>
      <c r="D4746" s="12">
        <v>45</v>
      </c>
      <c r="E4746" s="12">
        <v>100</v>
      </c>
      <c r="F4746" s="12">
        <v>0</v>
      </c>
      <c r="G4746" s="12">
        <v>0</v>
      </c>
      <c r="H4746" s="12">
        <v>0</v>
      </c>
      <c r="I4746" s="13">
        <v>60</v>
      </c>
      <c r="J4746" s="13">
        <v>30</v>
      </c>
      <c r="K4746" s="13">
        <v>96</v>
      </c>
      <c r="L4746" s="13">
        <v>0</v>
      </c>
      <c r="M4746" s="13">
        <v>0</v>
      </c>
      <c r="N4746" s="14">
        <f>D4746*$D$9</f>
        <v>58.5</v>
      </c>
      <c r="O4746" s="14">
        <f>E4746*$E$9</f>
        <v>150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105.29999999999998</v>
      </c>
      <c r="T4746" s="14">
        <f>(O4746/100)*(K4746*$K$9)</f>
        <v>288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0"/>
        <v>163.79999999999998</v>
      </c>
      <c r="Y4746" s="14">
        <f t="shared" si="1491"/>
        <v>438</v>
      </c>
      <c r="Z4746" s="14">
        <f t="shared" si="1492"/>
        <v>0</v>
      </c>
      <c r="AA4746" s="14">
        <f t="shared" si="1493"/>
        <v>0</v>
      </c>
      <c r="AB4746" s="14">
        <f t="shared" si="1497"/>
        <v>0</v>
      </c>
      <c r="AC4746" s="15">
        <f t="shared" si="1496"/>
        <v>601.79999999999995</v>
      </c>
      <c r="AD4746" s="48">
        <f>(ROUND(AC4746-AC4740,1)/AC4740)</f>
        <v>0.19404761904761905</v>
      </c>
    </row>
    <row r="4747" spans="1:30">
      <c r="A4747" s="99" t="s">
        <v>829</v>
      </c>
      <c r="B4747" s="91"/>
      <c r="C4747" s="21" t="s">
        <v>2</v>
      </c>
      <c r="D4747" s="12">
        <v>45</v>
      </c>
      <c r="E4747" s="12">
        <v>0</v>
      </c>
      <c r="F4747" s="12">
        <v>100</v>
      </c>
      <c r="G4747" s="12">
        <v>0</v>
      </c>
      <c r="H4747" s="12">
        <v>0</v>
      </c>
      <c r="I4747" s="13">
        <v>60</v>
      </c>
      <c r="J4747" s="13">
        <v>30</v>
      </c>
      <c r="K4747" s="13">
        <v>48</v>
      </c>
      <c r="L4747" s="13">
        <v>48</v>
      </c>
      <c r="M4747" s="13">
        <v>0</v>
      </c>
      <c r="N4747" s="14">
        <f>D4747*$D$10</f>
        <v>58.5</v>
      </c>
      <c r="O4747" s="14">
        <f>E4747*$E$10</f>
        <v>0</v>
      </c>
      <c r="P4747" s="14">
        <f>F4747*$F$10</f>
        <v>150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105.29999999999998</v>
      </c>
      <c r="T4747" s="14">
        <f>(O4747/100)*(K4747*$J$10)</f>
        <v>0</v>
      </c>
      <c r="U4747" s="14">
        <f>(P4747/100)*(K4747*$K$10)+(P4747/100)*(L4747*$L$10)</f>
        <v>288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0"/>
        <v>163.79999999999998</v>
      </c>
      <c r="Y4747" s="14">
        <f t="shared" si="1491"/>
        <v>0</v>
      </c>
      <c r="Z4747" s="14">
        <f t="shared" si="1492"/>
        <v>438</v>
      </c>
      <c r="AA4747" s="14">
        <f t="shared" si="1493"/>
        <v>0</v>
      </c>
      <c r="AB4747" s="14">
        <f t="shared" si="1497"/>
        <v>0</v>
      </c>
      <c r="AC4747" s="15">
        <f t="shared" si="1496"/>
        <v>601.79999999999995</v>
      </c>
      <c r="AD4747" s="48">
        <f>(ROUND(AC4747-AC4740,1)/AC4740)</f>
        <v>0.19404761904761905</v>
      </c>
    </row>
    <row r="4748" spans="1:30">
      <c r="A4748" s="99" t="s">
        <v>830</v>
      </c>
      <c r="B4748" s="91"/>
      <c r="C4748" s="21" t="s">
        <v>3</v>
      </c>
      <c r="D4748" s="12">
        <v>45</v>
      </c>
      <c r="E4748" s="12">
        <v>0</v>
      </c>
      <c r="F4748" s="12">
        <v>0</v>
      </c>
      <c r="G4748" s="12">
        <v>100</v>
      </c>
      <c r="H4748" s="12">
        <v>0</v>
      </c>
      <c r="I4748" s="13">
        <v>60</v>
      </c>
      <c r="J4748" s="13">
        <v>30</v>
      </c>
      <c r="K4748" s="13">
        <v>0</v>
      </c>
      <c r="L4748" s="13">
        <v>96</v>
      </c>
      <c r="M4748" s="13">
        <v>0</v>
      </c>
      <c r="N4748" s="14">
        <f>D4748*$D$11</f>
        <v>58.5</v>
      </c>
      <c r="O4748" s="14">
        <f>E4748*$E$11</f>
        <v>0</v>
      </c>
      <c r="P4748" s="14">
        <f>F4748*$F$11</f>
        <v>0</v>
      </c>
      <c r="Q4748" s="14">
        <f>G4748*$G$11</f>
        <v>150</v>
      </c>
      <c r="R4748" s="14">
        <f>H4748*$H$11</f>
        <v>0</v>
      </c>
      <c r="S4748" s="14">
        <f>(N4748/100)*(I4748*$I$11)+(N4748/100)*(J4748*$J$11)</f>
        <v>105.29999999999998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288</v>
      </c>
      <c r="W4748" s="14">
        <f>(R4748/100)*(K4748*$K$11)+(R4748/100)*(L4748*$L$11)</f>
        <v>0</v>
      </c>
      <c r="X4748" s="14">
        <f t="shared" si="1490"/>
        <v>163.79999999999998</v>
      </c>
      <c r="Y4748" s="14">
        <f t="shared" si="1491"/>
        <v>0</v>
      </c>
      <c r="Z4748" s="14">
        <f t="shared" si="1492"/>
        <v>0</v>
      </c>
      <c r="AA4748" s="14">
        <f t="shared" si="1493"/>
        <v>438</v>
      </c>
      <c r="AB4748" s="14">
        <f t="shared" si="1497"/>
        <v>0</v>
      </c>
      <c r="AC4748" s="15">
        <f t="shared" si="1496"/>
        <v>601.79999999999995</v>
      </c>
      <c r="AD4748" s="48">
        <f>(ROUND(AC4748-AC4740,1)/AC4740)</f>
        <v>0.19404761904761905</v>
      </c>
    </row>
    <row r="4749" spans="1:30">
      <c r="A4749" s="99" t="s">
        <v>831</v>
      </c>
      <c r="B4749" s="91"/>
      <c r="C4749" s="21" t="s">
        <v>4</v>
      </c>
      <c r="D4749" s="12">
        <v>45</v>
      </c>
      <c r="E4749" s="12">
        <v>0</v>
      </c>
      <c r="F4749" s="12">
        <v>0</v>
      </c>
      <c r="G4749" s="12">
        <v>0</v>
      </c>
      <c r="H4749" s="12">
        <v>100</v>
      </c>
      <c r="I4749" s="13">
        <v>60</v>
      </c>
      <c r="J4749" s="13">
        <v>30</v>
      </c>
      <c r="K4749" s="13">
        <v>48</v>
      </c>
      <c r="L4749" s="13">
        <v>48</v>
      </c>
      <c r="M4749" s="13">
        <v>0</v>
      </c>
      <c r="N4749" s="14">
        <f>D4749*$D$12</f>
        <v>58.5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150</v>
      </c>
      <c r="S4749" s="14">
        <f>(N4749/100)*(I4749*$I$12)+(N4749/100)*(J4749*$J$12)</f>
        <v>105.29999999999998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288</v>
      </c>
      <c r="X4749" s="14">
        <f t="shared" si="1490"/>
        <v>163.79999999999998</v>
      </c>
      <c r="Y4749" s="14">
        <f t="shared" si="1491"/>
        <v>0</v>
      </c>
      <c r="Z4749" s="14">
        <f t="shared" si="1492"/>
        <v>0</v>
      </c>
      <c r="AA4749" s="14">
        <f t="shared" si="1493"/>
        <v>0</v>
      </c>
      <c r="AB4749" s="14">
        <f t="shared" si="1497"/>
        <v>438</v>
      </c>
      <c r="AC4749" s="15">
        <f t="shared" si="1496"/>
        <v>601.79999999999995</v>
      </c>
      <c r="AD4749" s="48">
        <f>(ROUND(AC4749-AC4740,1)/AC4740)</f>
        <v>0.19404761904761905</v>
      </c>
    </row>
    <row r="4750" spans="1:30">
      <c r="A4750" s="99" t="s">
        <v>832</v>
      </c>
      <c r="B4750" s="91"/>
      <c r="C4750" s="21" t="s">
        <v>327</v>
      </c>
      <c r="D4750" s="12">
        <v>90</v>
      </c>
      <c r="E4750" s="12">
        <v>0</v>
      </c>
      <c r="F4750" s="12">
        <v>0</v>
      </c>
      <c r="G4750" s="12">
        <v>0</v>
      </c>
      <c r="H4750" s="12">
        <v>0</v>
      </c>
      <c r="I4750" s="13">
        <v>60</v>
      </c>
      <c r="J4750" s="13">
        <v>30</v>
      </c>
      <c r="K4750" s="13">
        <v>0</v>
      </c>
      <c r="L4750" s="13">
        <v>0</v>
      </c>
      <c r="M4750" s="13">
        <v>80</v>
      </c>
      <c r="N4750" s="14">
        <f>D4750*$D$13</f>
        <v>135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459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594</v>
      </c>
      <c r="Y4750" s="14">
        <f t="shared" si="1491"/>
        <v>0</v>
      </c>
      <c r="Z4750" s="14">
        <f t="shared" si="1492"/>
        <v>0</v>
      </c>
      <c r="AA4750" s="14">
        <f t="shared" si="1493"/>
        <v>0</v>
      </c>
      <c r="AB4750" s="14">
        <f t="shared" si="1497"/>
        <v>0</v>
      </c>
      <c r="AC4750" s="15">
        <f t="shared" si="1496"/>
        <v>594</v>
      </c>
      <c r="AD4750" s="48">
        <f>(ROUND(AC4750-AC4740,1)/AC4740)</f>
        <v>0.17857142857142858</v>
      </c>
    </row>
    <row r="4751" spans="1:30">
      <c r="A4751" s="99" t="s">
        <v>833</v>
      </c>
      <c r="B4751" s="91"/>
      <c r="C4751" s="21" t="s">
        <v>328</v>
      </c>
      <c r="D4751" s="12">
        <v>90</v>
      </c>
      <c r="E4751" s="12">
        <v>0</v>
      </c>
      <c r="F4751" s="12">
        <v>0</v>
      </c>
      <c r="G4751" s="12">
        <v>0</v>
      </c>
      <c r="H4751" s="12">
        <v>0</v>
      </c>
      <c r="I4751" s="13">
        <v>60</v>
      </c>
      <c r="J4751" s="13">
        <v>30</v>
      </c>
      <c r="K4751" s="13">
        <v>80</v>
      </c>
      <c r="L4751" s="13">
        <v>0</v>
      </c>
      <c r="M4751" s="13">
        <v>0</v>
      </c>
      <c r="N4751" s="14">
        <f>D4751*$D$14</f>
        <v>135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459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0"/>
        <v>594</v>
      </c>
      <c r="Y4751" s="14">
        <f t="shared" si="1491"/>
        <v>0</v>
      </c>
      <c r="Z4751" s="14">
        <f t="shared" si="1492"/>
        <v>0</v>
      </c>
      <c r="AA4751" s="14">
        <f t="shared" si="1493"/>
        <v>0</v>
      </c>
      <c r="AB4751" s="14">
        <f t="shared" si="1497"/>
        <v>0</v>
      </c>
      <c r="AC4751" s="15">
        <f t="shared" si="1496"/>
        <v>594</v>
      </c>
      <c r="AD4751" s="48">
        <f>(ROUND(AC4751-AC4740,1)/AC4740)</f>
        <v>0.17857142857142858</v>
      </c>
    </row>
    <row r="4752" spans="1:30">
      <c r="A4752" s="99"/>
      <c r="B4752" s="91"/>
      <c r="C4752" s="21" t="s">
        <v>329</v>
      </c>
      <c r="D4752" s="12">
        <v>90</v>
      </c>
      <c r="E4752" s="12">
        <v>0</v>
      </c>
      <c r="F4752" s="12">
        <v>0</v>
      </c>
      <c r="G4752" s="12">
        <v>0</v>
      </c>
      <c r="H4752" s="12">
        <v>0</v>
      </c>
      <c r="I4752" s="13">
        <v>60</v>
      </c>
      <c r="J4752" s="13">
        <v>30</v>
      </c>
      <c r="K4752" s="13">
        <v>0</v>
      </c>
      <c r="L4752" s="13">
        <v>80</v>
      </c>
      <c r="M4752" s="13">
        <v>0</v>
      </c>
      <c r="N4752" s="14">
        <f>D4752*$D$15</f>
        <v>135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459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0"/>
        <v>594</v>
      </c>
      <c r="Y4752" s="14">
        <f t="shared" si="1491"/>
        <v>0</v>
      </c>
      <c r="Z4752" s="14">
        <f t="shared" si="1492"/>
        <v>0</v>
      </c>
      <c r="AA4752" s="14">
        <f t="shared" si="1493"/>
        <v>0</v>
      </c>
      <c r="AB4752" s="14">
        <f t="shared" si="1497"/>
        <v>0</v>
      </c>
      <c r="AC4752" s="15">
        <f t="shared" si="1496"/>
        <v>594</v>
      </c>
      <c r="AD4752" s="48">
        <f>(ROUND(AC4752-AC4740,1)/AC4740)</f>
        <v>0.17857142857142858</v>
      </c>
    </row>
    <row r="4753" spans="1:30">
      <c r="A4753" s="99"/>
      <c r="B4753" s="91"/>
      <c r="C4753" s="21" t="s">
        <v>325</v>
      </c>
      <c r="D4753" s="12">
        <v>90</v>
      </c>
      <c r="E4753" s="12">
        <v>0</v>
      </c>
      <c r="F4753" s="12">
        <v>0</v>
      </c>
      <c r="G4753" s="12">
        <v>0</v>
      </c>
      <c r="H4753" s="12">
        <v>0</v>
      </c>
      <c r="I4753" s="13">
        <v>60</v>
      </c>
      <c r="J4753" s="13">
        <v>65</v>
      </c>
      <c r="K4753" s="13">
        <v>0</v>
      </c>
      <c r="L4753" s="13">
        <v>0</v>
      </c>
      <c r="M4753" s="13">
        <v>0</v>
      </c>
      <c r="N4753" s="14">
        <f>D4753*$D$16</f>
        <v>144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413.99999999999994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0"/>
        <v>558</v>
      </c>
      <c r="Y4753" s="14">
        <f t="shared" si="1491"/>
        <v>0</v>
      </c>
      <c r="Z4753" s="14">
        <f t="shared" si="1492"/>
        <v>0</v>
      </c>
      <c r="AA4753" s="14">
        <f t="shared" si="1493"/>
        <v>0</v>
      </c>
      <c r="AB4753" s="14">
        <f t="shared" si="1497"/>
        <v>0</v>
      </c>
      <c r="AC4753" s="15">
        <f t="shared" si="1496"/>
        <v>558</v>
      </c>
      <c r="AD4753" s="48">
        <f>(ROUND(AC4753-AC4740,1)/AC4740)</f>
        <v>0.10714285714285714</v>
      </c>
    </row>
    <row r="4754" spans="1:30">
      <c r="A4754" s="99"/>
      <c r="B4754" s="91"/>
      <c r="C4754" s="21" t="s">
        <v>326</v>
      </c>
      <c r="D4754" s="12">
        <v>90</v>
      </c>
      <c r="E4754" s="12">
        <v>0</v>
      </c>
      <c r="F4754" s="12">
        <v>0</v>
      </c>
      <c r="G4754" s="12">
        <v>0</v>
      </c>
      <c r="H4754" s="12">
        <v>0</v>
      </c>
      <c r="I4754" s="13">
        <v>85</v>
      </c>
      <c r="J4754" s="13">
        <v>30</v>
      </c>
      <c r="K4754" s="13">
        <v>0</v>
      </c>
      <c r="L4754" s="13">
        <v>0</v>
      </c>
      <c r="M4754" s="13">
        <v>0</v>
      </c>
      <c r="N4754" s="14">
        <f>D4754*$D$17</f>
        <v>144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471.59999999999997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0"/>
        <v>615.59999999999991</v>
      </c>
      <c r="Y4754" s="14">
        <f t="shared" si="1491"/>
        <v>0</v>
      </c>
      <c r="Z4754" s="14">
        <f t="shared" si="1492"/>
        <v>0</v>
      </c>
      <c r="AA4754" s="14">
        <f t="shared" si="1493"/>
        <v>0</v>
      </c>
      <c r="AB4754" s="14">
        <f t="shared" si="1497"/>
        <v>0</v>
      </c>
      <c r="AC4754" s="15">
        <f t="shared" si="1496"/>
        <v>615.6</v>
      </c>
      <c r="AD4754" s="48">
        <f>(ROUND(AC4754-AC4740,1)/AC4740)</f>
        <v>0.22142857142857142</v>
      </c>
    </row>
    <row r="4755" spans="1:30">
      <c r="A4755" s="106" t="s">
        <v>0</v>
      </c>
      <c r="B4755" s="92" t="s">
        <v>877</v>
      </c>
      <c r="C4755" s="50" t="s">
        <v>241</v>
      </c>
      <c r="D4755" s="11">
        <v>86</v>
      </c>
      <c r="E4755" s="11">
        <v>0</v>
      </c>
      <c r="F4755" s="11">
        <v>0</v>
      </c>
      <c r="G4755" s="11">
        <v>0</v>
      </c>
      <c r="H4755" s="11">
        <v>0</v>
      </c>
      <c r="I4755" s="51">
        <v>80</v>
      </c>
      <c r="J4755" s="51">
        <v>20</v>
      </c>
      <c r="K4755" s="51">
        <v>0</v>
      </c>
      <c r="L4755" s="51">
        <v>0</v>
      </c>
      <c r="M4755" s="51">
        <v>0</v>
      </c>
      <c r="N4755" s="52">
        <f>D4755*$D$3</f>
        <v>172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344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ref="X4755:X4769" si="1498">N4755+S4755</f>
        <v>516</v>
      </c>
      <c r="Y4755" s="52">
        <f t="shared" ref="Y4755:Y4769" si="1499">O4755+T4755</f>
        <v>0</v>
      </c>
      <c r="Z4755" s="52">
        <f t="shared" ref="Z4755:Z4769" si="1500">P4755+U4755</f>
        <v>0</v>
      </c>
      <c r="AA4755" s="52">
        <f t="shared" ref="AA4755:AA4769" si="1501">Q4755+V4755</f>
        <v>0</v>
      </c>
      <c r="AB4755" s="52">
        <f t="shared" si="1497"/>
        <v>0</v>
      </c>
      <c r="AC4755" s="53">
        <f>ROUND(X4755+Y4755+Z4755+AA4755+AB4755,1)</f>
        <v>516</v>
      </c>
      <c r="AD4755" s="58"/>
    </row>
    <row r="4756" spans="1:30">
      <c r="A4756" s="99" t="s">
        <v>800</v>
      </c>
      <c r="B4756" s="93">
        <v>20</v>
      </c>
      <c r="C4756" s="21" t="s">
        <v>324</v>
      </c>
      <c r="D4756" s="12">
        <v>86</v>
      </c>
      <c r="E4756" s="12">
        <v>0</v>
      </c>
      <c r="F4756" s="12">
        <v>0</v>
      </c>
      <c r="G4756" s="12">
        <v>0</v>
      </c>
      <c r="H4756" s="12">
        <v>0</v>
      </c>
      <c r="I4756" s="13">
        <v>95</v>
      </c>
      <c r="J4756" s="13">
        <v>40</v>
      </c>
      <c r="K4756" s="13">
        <v>0</v>
      </c>
      <c r="L4756" s="13">
        <v>0</v>
      </c>
      <c r="M4756" s="13">
        <v>0</v>
      </c>
      <c r="N4756" s="14">
        <f>D4756*$D$4</f>
        <v>137.6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464.4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8"/>
        <v>602</v>
      </c>
      <c r="Y4756" s="14">
        <f t="shared" si="1499"/>
        <v>0</v>
      </c>
      <c r="Z4756" s="14">
        <f t="shared" si="1500"/>
        <v>0</v>
      </c>
      <c r="AA4756" s="14">
        <f t="shared" si="1501"/>
        <v>0</v>
      </c>
      <c r="AB4756" s="14">
        <f>R4756+W4756</f>
        <v>0</v>
      </c>
      <c r="AC4756" s="15">
        <f>ROUND(X4756+Y4756+Z4756+AA4756+AB4756,1)</f>
        <v>602</v>
      </c>
      <c r="AD4756" s="48">
        <f>(ROUND(AC4756-AC4755,1)/AC4755)</f>
        <v>0.16666666666666666</v>
      </c>
    </row>
    <row r="4757" spans="1:30">
      <c r="A4757" s="99" t="s">
        <v>801</v>
      </c>
      <c r="B4757" s="93">
        <v>12</v>
      </c>
      <c r="C4757" s="21" t="s">
        <v>834</v>
      </c>
      <c r="D4757" s="12">
        <v>86</v>
      </c>
      <c r="E4757" s="12">
        <v>0</v>
      </c>
      <c r="F4757" s="12">
        <v>0</v>
      </c>
      <c r="G4757" s="12">
        <v>0</v>
      </c>
      <c r="H4757" s="12">
        <v>0</v>
      </c>
      <c r="I4757" s="13">
        <v>80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D4757*$D$5</f>
        <v>172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309.60000000000002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8"/>
        <v>481.6</v>
      </c>
      <c r="Y4757" s="14">
        <f t="shared" si="1499"/>
        <v>0</v>
      </c>
      <c r="Z4757" s="14">
        <f t="shared" si="1500"/>
        <v>0</v>
      </c>
      <c r="AA4757" s="14">
        <f t="shared" si="1501"/>
        <v>0</v>
      </c>
      <c r="AB4757" s="14">
        <f>R4757+W4757</f>
        <v>0</v>
      </c>
      <c r="AC4757" s="15">
        <f t="shared" ref="AC4757:AC4769" si="1502">ROUND(X4757+Y4757+Z4757+AA4757+AB4757,1)</f>
        <v>481.6</v>
      </c>
      <c r="AD4757" s="48">
        <f>(ROUND(AC4757-AC4755,1)/AC4755)</f>
        <v>-6.6666666666666666E-2</v>
      </c>
    </row>
    <row r="4758" spans="1:30">
      <c r="A4758" s="99" t="s">
        <v>802</v>
      </c>
      <c r="B4758" s="93">
        <v>0</v>
      </c>
      <c r="C4758" s="21" t="s">
        <v>337</v>
      </c>
      <c r="D4758" s="12">
        <v>86</v>
      </c>
      <c r="E4758" s="12">
        <v>0</v>
      </c>
      <c r="F4758" s="12">
        <v>0</v>
      </c>
      <c r="G4758" s="12">
        <v>0</v>
      </c>
      <c r="H4758" s="12">
        <v>0</v>
      </c>
      <c r="I4758" s="13">
        <v>80</v>
      </c>
      <c r="J4758" s="13">
        <v>20</v>
      </c>
      <c r="K4758" s="13">
        <v>0</v>
      </c>
      <c r="L4758" s="13">
        <v>0</v>
      </c>
      <c r="M4758" s="13">
        <v>0</v>
      </c>
      <c r="N4758" s="14">
        <f>D4758*$D$6</f>
        <v>172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309.60000000000002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8"/>
        <v>481.6</v>
      </c>
      <c r="Y4758" s="14">
        <f t="shared" si="1499"/>
        <v>0</v>
      </c>
      <c r="Z4758" s="14">
        <f t="shared" si="1500"/>
        <v>0</v>
      </c>
      <c r="AA4758" s="14">
        <f t="shared" si="1501"/>
        <v>0</v>
      </c>
      <c r="AB4758" s="14">
        <f t="shared" ref="AB4758:AB4769" si="1503">R4758+W4758</f>
        <v>0</v>
      </c>
      <c r="AC4758" s="15">
        <f t="shared" si="1502"/>
        <v>481.6</v>
      </c>
      <c r="AD4758" s="48">
        <f>(ROUND(AC4758-AC4755,1)/AC4755)</f>
        <v>-6.6666666666666666E-2</v>
      </c>
    </row>
    <row r="4759" spans="1:30">
      <c r="A4759" s="99" t="s">
        <v>803</v>
      </c>
      <c r="B4759" s="93">
        <v>0</v>
      </c>
      <c r="C4759" s="21" t="s">
        <v>338</v>
      </c>
      <c r="D4759" s="12">
        <v>86</v>
      </c>
      <c r="E4759" s="12">
        <v>0</v>
      </c>
      <c r="F4759" s="12">
        <v>0</v>
      </c>
      <c r="G4759" s="12">
        <v>0</v>
      </c>
      <c r="H4759" s="12">
        <v>0</v>
      </c>
      <c r="I4759" s="13">
        <v>80</v>
      </c>
      <c r="J4759" s="13">
        <v>20</v>
      </c>
      <c r="K4759" s="13">
        <v>0</v>
      </c>
      <c r="L4759" s="13">
        <v>0</v>
      </c>
      <c r="M4759" s="13">
        <v>0</v>
      </c>
      <c r="N4759" s="14">
        <f>D4759*$D$7</f>
        <v>172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309.60000000000002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8"/>
        <v>481.6</v>
      </c>
      <c r="Y4759" s="14">
        <f t="shared" si="1499"/>
        <v>0</v>
      </c>
      <c r="Z4759" s="14">
        <f t="shared" si="1500"/>
        <v>0</v>
      </c>
      <c r="AA4759" s="14">
        <f t="shared" si="1501"/>
        <v>0</v>
      </c>
      <c r="AB4759" s="14">
        <f t="shared" si="1503"/>
        <v>0</v>
      </c>
      <c r="AC4759" s="15">
        <f t="shared" si="1502"/>
        <v>481.6</v>
      </c>
      <c r="AD4759" s="48">
        <f>(ROUND(AC4759-AC4755,1)/AC4755)</f>
        <v>-6.6666666666666666E-2</v>
      </c>
    </row>
    <row r="4760" spans="1:30">
      <c r="A4760" s="99" t="s">
        <v>653</v>
      </c>
      <c r="B4760" s="93"/>
      <c r="C4760" s="21" t="s">
        <v>339</v>
      </c>
      <c r="D4760" s="12">
        <v>86</v>
      </c>
      <c r="E4760" s="12">
        <v>0</v>
      </c>
      <c r="F4760" s="12">
        <v>0</v>
      </c>
      <c r="G4760" s="12">
        <v>0</v>
      </c>
      <c r="H4760" s="12">
        <v>0</v>
      </c>
      <c r="I4760" s="13">
        <v>80</v>
      </c>
      <c r="J4760" s="13">
        <v>20</v>
      </c>
      <c r="K4760" s="13">
        <v>0</v>
      </c>
      <c r="L4760" s="13">
        <v>0</v>
      </c>
      <c r="M4760" s="13">
        <v>0</v>
      </c>
      <c r="N4760" s="14">
        <f>D4760*$D$8</f>
        <v>172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309.60000000000002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8"/>
        <v>481.6</v>
      </c>
      <c r="Y4760" s="14">
        <f t="shared" si="1499"/>
        <v>0</v>
      </c>
      <c r="Z4760" s="14">
        <f t="shared" si="1500"/>
        <v>0</v>
      </c>
      <c r="AA4760" s="14">
        <f t="shared" si="1501"/>
        <v>0</v>
      </c>
      <c r="AB4760" s="14">
        <f t="shared" si="1503"/>
        <v>0</v>
      </c>
      <c r="AC4760" s="15">
        <f t="shared" si="1502"/>
        <v>481.6</v>
      </c>
      <c r="AD4760" s="48">
        <f>(ROUND(AC4760-AC4755,1)/AC4755)</f>
        <v>-6.6666666666666666E-2</v>
      </c>
    </row>
    <row r="4761" spans="1:30">
      <c r="A4761" s="99" t="s">
        <v>594</v>
      </c>
      <c r="B4761" s="93"/>
      <c r="C4761" s="21" t="s">
        <v>1</v>
      </c>
      <c r="D4761" s="12">
        <v>43</v>
      </c>
      <c r="E4761" s="12">
        <v>95</v>
      </c>
      <c r="F4761" s="12">
        <v>0</v>
      </c>
      <c r="G4761" s="12">
        <v>0</v>
      </c>
      <c r="H4761" s="12">
        <v>0</v>
      </c>
      <c r="I4761" s="13">
        <v>80</v>
      </c>
      <c r="J4761" s="13">
        <v>20</v>
      </c>
      <c r="K4761" s="13">
        <v>106</v>
      </c>
      <c r="L4761" s="13">
        <v>0</v>
      </c>
      <c r="M4761" s="13">
        <v>0</v>
      </c>
      <c r="N4761" s="14">
        <f>D4761*$D$9</f>
        <v>55.9</v>
      </c>
      <c r="O4761" s="14">
        <f>E4761*$E$9</f>
        <v>142.5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111.8</v>
      </c>
      <c r="T4761" s="14">
        <f>(O4761/100)*(K4761*$K$9)</f>
        <v>302.10000000000002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8"/>
        <v>167.7</v>
      </c>
      <c r="Y4761" s="14">
        <f t="shared" si="1499"/>
        <v>444.6</v>
      </c>
      <c r="Z4761" s="14">
        <f t="shared" si="1500"/>
        <v>0</v>
      </c>
      <c r="AA4761" s="14">
        <f t="shared" si="1501"/>
        <v>0</v>
      </c>
      <c r="AB4761" s="14">
        <f t="shared" si="1503"/>
        <v>0</v>
      </c>
      <c r="AC4761" s="15">
        <f t="shared" si="1502"/>
        <v>612.29999999999995</v>
      </c>
      <c r="AD4761" s="48">
        <f>(ROUND(AC4761-AC4755,1)/AC4755)</f>
        <v>0.18662790697674417</v>
      </c>
    </row>
    <row r="4762" spans="1:30">
      <c r="A4762" s="99" t="s">
        <v>829</v>
      </c>
      <c r="B4762" s="93"/>
      <c r="C4762" s="21" t="s">
        <v>2</v>
      </c>
      <c r="D4762" s="12">
        <v>43</v>
      </c>
      <c r="E4762" s="12">
        <v>0</v>
      </c>
      <c r="F4762" s="12">
        <v>95</v>
      </c>
      <c r="G4762" s="12">
        <v>0</v>
      </c>
      <c r="H4762" s="12">
        <v>0</v>
      </c>
      <c r="I4762" s="13">
        <v>80</v>
      </c>
      <c r="J4762" s="13">
        <v>20</v>
      </c>
      <c r="K4762" s="13">
        <v>53</v>
      </c>
      <c r="L4762" s="13">
        <v>53</v>
      </c>
      <c r="M4762" s="13">
        <v>0</v>
      </c>
      <c r="N4762" s="14">
        <f>D4762*$D$10</f>
        <v>55.9</v>
      </c>
      <c r="O4762" s="14">
        <f>E4762*$E$10</f>
        <v>0</v>
      </c>
      <c r="P4762" s="14">
        <f>F4762*$F$10</f>
        <v>142.5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111.8</v>
      </c>
      <c r="T4762" s="14">
        <f>(O4762/100)*(K4762*$J$10)</f>
        <v>0</v>
      </c>
      <c r="U4762" s="14">
        <f>(P4762/100)*(K4762*$K$10)+(P4762/100)*(L4762*$L$10)</f>
        <v>302.10000000000002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8"/>
        <v>167.7</v>
      </c>
      <c r="Y4762" s="14">
        <f t="shared" si="1499"/>
        <v>0</v>
      </c>
      <c r="Z4762" s="14">
        <f t="shared" si="1500"/>
        <v>444.6</v>
      </c>
      <c r="AA4762" s="14">
        <f t="shared" si="1501"/>
        <v>0</v>
      </c>
      <c r="AB4762" s="14">
        <f t="shared" si="1503"/>
        <v>0</v>
      </c>
      <c r="AC4762" s="15">
        <f t="shared" si="1502"/>
        <v>612.29999999999995</v>
      </c>
      <c r="AD4762" s="48">
        <f>(ROUND(AC4762-AC4755,1)/AC4755)</f>
        <v>0.18662790697674417</v>
      </c>
    </row>
    <row r="4763" spans="1:30">
      <c r="A4763" s="99" t="s">
        <v>830</v>
      </c>
      <c r="B4763" s="93"/>
      <c r="C4763" s="21" t="s">
        <v>3</v>
      </c>
      <c r="D4763" s="12">
        <v>43</v>
      </c>
      <c r="E4763" s="12">
        <v>0</v>
      </c>
      <c r="F4763" s="12">
        <v>0</v>
      </c>
      <c r="G4763" s="12">
        <v>95</v>
      </c>
      <c r="H4763" s="12">
        <v>0</v>
      </c>
      <c r="I4763" s="13">
        <v>80</v>
      </c>
      <c r="J4763" s="13">
        <v>20</v>
      </c>
      <c r="K4763" s="13">
        <v>0</v>
      </c>
      <c r="L4763" s="13">
        <v>106</v>
      </c>
      <c r="M4763" s="13">
        <v>0</v>
      </c>
      <c r="N4763" s="14">
        <f>D4763*$D$11</f>
        <v>55.9</v>
      </c>
      <c r="O4763" s="14">
        <f>E4763*$E$11</f>
        <v>0</v>
      </c>
      <c r="P4763" s="14">
        <f>F4763*$F$11</f>
        <v>0</v>
      </c>
      <c r="Q4763" s="14">
        <f>G4763*$G$11</f>
        <v>142.5</v>
      </c>
      <c r="R4763" s="14">
        <f>H4763*$H$11</f>
        <v>0</v>
      </c>
      <c r="S4763" s="14">
        <f>(N4763/100)*(I4763*$I$11)+(N4763/100)*(J4763*$J$11)</f>
        <v>111.8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302.10000000000002</v>
      </c>
      <c r="W4763" s="14">
        <f>(R4763/100)*(K4763*$K$11)+(R4763/100)*(L4763*$L$11)</f>
        <v>0</v>
      </c>
      <c r="X4763" s="14">
        <f t="shared" si="1498"/>
        <v>167.7</v>
      </c>
      <c r="Y4763" s="14">
        <f t="shared" si="1499"/>
        <v>0</v>
      </c>
      <c r="Z4763" s="14">
        <f t="shared" si="1500"/>
        <v>0</v>
      </c>
      <c r="AA4763" s="14">
        <f t="shared" si="1501"/>
        <v>444.6</v>
      </c>
      <c r="AB4763" s="14">
        <f t="shared" si="1503"/>
        <v>0</v>
      </c>
      <c r="AC4763" s="15">
        <f t="shared" si="1502"/>
        <v>612.29999999999995</v>
      </c>
      <c r="AD4763" s="48">
        <f>(ROUND(AC4763-AC4755,1)/AC4755)</f>
        <v>0.18662790697674417</v>
      </c>
    </row>
    <row r="4764" spans="1:30">
      <c r="A4764" s="99" t="s">
        <v>831</v>
      </c>
      <c r="B4764" s="93"/>
      <c r="C4764" s="21" t="s">
        <v>4</v>
      </c>
      <c r="D4764" s="12">
        <v>43</v>
      </c>
      <c r="E4764" s="12">
        <v>0</v>
      </c>
      <c r="F4764" s="12">
        <v>0</v>
      </c>
      <c r="G4764" s="12">
        <v>0</v>
      </c>
      <c r="H4764" s="12">
        <v>95</v>
      </c>
      <c r="I4764" s="13">
        <v>80</v>
      </c>
      <c r="J4764" s="13">
        <v>20</v>
      </c>
      <c r="K4764" s="13">
        <v>53</v>
      </c>
      <c r="L4764" s="13">
        <v>53</v>
      </c>
      <c r="M4764" s="13">
        <v>0</v>
      </c>
      <c r="N4764" s="14">
        <f>D4764*$D$12</f>
        <v>55.9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142.5</v>
      </c>
      <c r="S4764" s="14">
        <f>(N4764/100)*(I4764*$I$12)+(N4764/100)*(J4764*$J$12)</f>
        <v>111.8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302.10000000000002</v>
      </c>
      <c r="X4764" s="14">
        <f t="shared" si="1498"/>
        <v>167.7</v>
      </c>
      <c r="Y4764" s="14">
        <f t="shared" si="1499"/>
        <v>0</v>
      </c>
      <c r="Z4764" s="14">
        <f t="shared" si="1500"/>
        <v>0</v>
      </c>
      <c r="AA4764" s="14">
        <f t="shared" si="1501"/>
        <v>0</v>
      </c>
      <c r="AB4764" s="14">
        <f t="shared" si="1503"/>
        <v>444.6</v>
      </c>
      <c r="AC4764" s="15">
        <f t="shared" si="1502"/>
        <v>612.29999999999995</v>
      </c>
      <c r="AD4764" s="48">
        <f>(ROUND(AC4764-AC4755,1)/AC4755)</f>
        <v>0.18662790697674417</v>
      </c>
    </row>
    <row r="4765" spans="1:30">
      <c r="A4765" s="99" t="s">
        <v>832</v>
      </c>
      <c r="B4765" s="93"/>
      <c r="C4765" s="21" t="s">
        <v>327</v>
      </c>
      <c r="D4765" s="12">
        <v>86</v>
      </c>
      <c r="E4765" s="12">
        <v>0</v>
      </c>
      <c r="F4765" s="12">
        <v>0</v>
      </c>
      <c r="G4765" s="12">
        <v>0</v>
      </c>
      <c r="H4765" s="12">
        <v>0</v>
      </c>
      <c r="I4765" s="13">
        <v>80</v>
      </c>
      <c r="J4765" s="13">
        <v>20</v>
      </c>
      <c r="K4765" s="13">
        <v>0</v>
      </c>
      <c r="L4765" s="13">
        <v>0</v>
      </c>
      <c r="M4765" s="13">
        <v>80</v>
      </c>
      <c r="N4765" s="14">
        <f>D4765*$D$13</f>
        <v>129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464.4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593.4</v>
      </c>
      <c r="Y4765" s="14">
        <f t="shared" si="1499"/>
        <v>0</v>
      </c>
      <c r="Z4765" s="14">
        <f t="shared" si="1500"/>
        <v>0</v>
      </c>
      <c r="AA4765" s="14">
        <f t="shared" si="1501"/>
        <v>0</v>
      </c>
      <c r="AB4765" s="14">
        <f t="shared" si="1503"/>
        <v>0</v>
      </c>
      <c r="AC4765" s="15">
        <f t="shared" si="1502"/>
        <v>593.4</v>
      </c>
      <c r="AD4765" s="48">
        <f>(ROUND(AC4765-AC4755,1)/AC4755)</f>
        <v>0.15000000000000002</v>
      </c>
    </row>
    <row r="4766" spans="1:30">
      <c r="A4766" s="99" t="s">
        <v>833</v>
      </c>
      <c r="B4766" s="93"/>
      <c r="C4766" s="21" t="s">
        <v>328</v>
      </c>
      <c r="D4766" s="12">
        <v>86</v>
      </c>
      <c r="E4766" s="12">
        <v>0</v>
      </c>
      <c r="F4766" s="12">
        <v>0</v>
      </c>
      <c r="G4766" s="12">
        <v>0</v>
      </c>
      <c r="H4766" s="12">
        <v>0</v>
      </c>
      <c r="I4766" s="13">
        <v>80</v>
      </c>
      <c r="J4766" s="13">
        <v>20</v>
      </c>
      <c r="K4766" s="13">
        <v>80</v>
      </c>
      <c r="L4766" s="13">
        <v>0</v>
      </c>
      <c r="M4766" s="13">
        <v>0</v>
      </c>
      <c r="N4766" s="14">
        <f>D4766*$D$14</f>
        <v>129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464.4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8"/>
        <v>593.4</v>
      </c>
      <c r="Y4766" s="14">
        <f t="shared" si="1499"/>
        <v>0</v>
      </c>
      <c r="Z4766" s="14">
        <f t="shared" si="1500"/>
        <v>0</v>
      </c>
      <c r="AA4766" s="14">
        <f t="shared" si="1501"/>
        <v>0</v>
      </c>
      <c r="AB4766" s="14">
        <f t="shared" si="1503"/>
        <v>0</v>
      </c>
      <c r="AC4766" s="15">
        <f t="shared" si="1502"/>
        <v>593.4</v>
      </c>
      <c r="AD4766" s="48">
        <f>(ROUND(AC4766-AC4755,1)/AC4755)</f>
        <v>0.15000000000000002</v>
      </c>
    </row>
    <row r="4767" spans="1:30">
      <c r="A4767" s="99"/>
      <c r="B4767" s="93"/>
      <c r="C4767" s="21" t="s">
        <v>329</v>
      </c>
      <c r="D4767" s="12">
        <v>86</v>
      </c>
      <c r="E4767" s="12">
        <v>0</v>
      </c>
      <c r="F4767" s="12">
        <v>0</v>
      </c>
      <c r="G4767" s="12">
        <v>0</v>
      </c>
      <c r="H4767" s="12">
        <v>0</v>
      </c>
      <c r="I4767" s="13">
        <v>80</v>
      </c>
      <c r="J4767" s="13">
        <v>20</v>
      </c>
      <c r="K4767" s="13">
        <v>0</v>
      </c>
      <c r="L4767" s="13">
        <v>80</v>
      </c>
      <c r="M4767" s="13">
        <v>0</v>
      </c>
      <c r="N4767" s="14">
        <f>D4767*$D$15</f>
        <v>129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464.4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8"/>
        <v>593.4</v>
      </c>
      <c r="Y4767" s="14">
        <f t="shared" si="1499"/>
        <v>0</v>
      </c>
      <c r="Z4767" s="14">
        <f t="shared" si="1500"/>
        <v>0</v>
      </c>
      <c r="AA4767" s="14">
        <f t="shared" si="1501"/>
        <v>0</v>
      </c>
      <c r="AB4767" s="14">
        <f t="shared" si="1503"/>
        <v>0</v>
      </c>
      <c r="AC4767" s="15">
        <f t="shared" si="1502"/>
        <v>593.4</v>
      </c>
      <c r="AD4767" s="48">
        <f>(ROUND(AC4767-AC4755,1)/AC4755)</f>
        <v>0.15000000000000002</v>
      </c>
    </row>
    <row r="4768" spans="1:30">
      <c r="A4768" s="99"/>
      <c r="B4768" s="93"/>
      <c r="C4768" s="21" t="s">
        <v>325</v>
      </c>
      <c r="D4768" s="12">
        <v>86</v>
      </c>
      <c r="E4768" s="12">
        <v>0</v>
      </c>
      <c r="F4768" s="12">
        <v>0</v>
      </c>
      <c r="G4768" s="12">
        <v>0</v>
      </c>
      <c r="H4768" s="12">
        <v>0</v>
      </c>
      <c r="I4768" s="13">
        <v>80</v>
      </c>
      <c r="J4768" s="13">
        <v>60</v>
      </c>
      <c r="K4768" s="13">
        <v>0</v>
      </c>
      <c r="L4768" s="13">
        <v>0</v>
      </c>
      <c r="M4768" s="13">
        <v>0</v>
      </c>
      <c r="N4768" s="14">
        <f>D4768*$D$16</f>
        <v>137.6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399.03999999999996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8"/>
        <v>536.64</v>
      </c>
      <c r="Y4768" s="14">
        <f t="shared" si="1499"/>
        <v>0</v>
      </c>
      <c r="Z4768" s="14">
        <f t="shared" si="1500"/>
        <v>0</v>
      </c>
      <c r="AA4768" s="14">
        <f t="shared" si="1501"/>
        <v>0</v>
      </c>
      <c r="AB4768" s="14">
        <f t="shared" si="1503"/>
        <v>0</v>
      </c>
      <c r="AC4768" s="15">
        <f t="shared" si="1502"/>
        <v>536.6</v>
      </c>
      <c r="AD4768" s="48">
        <f>(ROUND(AC4768-AC4755,1)/AC4755)</f>
        <v>3.9922480620155042E-2</v>
      </c>
    </row>
    <row r="4769" spans="1:30">
      <c r="A4769" s="99"/>
      <c r="B4769" s="93"/>
      <c r="C4769" s="21" t="s">
        <v>326</v>
      </c>
      <c r="D4769" s="12">
        <v>86</v>
      </c>
      <c r="E4769" s="12">
        <v>0</v>
      </c>
      <c r="F4769" s="12">
        <v>0</v>
      </c>
      <c r="G4769" s="12">
        <v>0</v>
      </c>
      <c r="H4769" s="12">
        <v>0</v>
      </c>
      <c r="I4769" s="13">
        <v>100</v>
      </c>
      <c r="J4769" s="13">
        <v>20</v>
      </c>
      <c r="K4769" s="13">
        <v>0</v>
      </c>
      <c r="L4769" s="13">
        <v>0</v>
      </c>
      <c r="M4769" s="13">
        <v>0</v>
      </c>
      <c r="N4769" s="14">
        <f>D4769*$D$17</f>
        <v>137.6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509.11999999999995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8"/>
        <v>646.71999999999991</v>
      </c>
      <c r="Y4769" s="14">
        <f t="shared" si="1499"/>
        <v>0</v>
      </c>
      <c r="Z4769" s="14">
        <f t="shared" si="1500"/>
        <v>0</v>
      </c>
      <c r="AA4769" s="14">
        <f t="shared" si="1501"/>
        <v>0</v>
      </c>
      <c r="AB4769" s="14">
        <f t="shared" si="1503"/>
        <v>0</v>
      </c>
      <c r="AC4769" s="15">
        <f t="shared" si="1502"/>
        <v>646.70000000000005</v>
      </c>
      <c r="AD4769" s="48">
        <f>(ROUND(AC4769-AC4755,1)/AC4755)</f>
        <v>0.25329457364341085</v>
      </c>
    </row>
    <row r="4770" spans="1:30">
      <c r="A4770" s="107"/>
      <c r="B4770" s="149" t="s">
        <v>347</v>
      </c>
      <c r="C4770" s="149"/>
      <c r="D4770" s="149"/>
      <c r="E4770" s="149"/>
      <c r="F4770" s="149"/>
      <c r="G4770" s="149"/>
      <c r="H4770" s="149"/>
      <c r="I4770" s="149"/>
      <c r="J4770" s="149"/>
      <c r="K4770" s="149"/>
      <c r="L4770" s="149"/>
      <c r="M4770" s="149"/>
      <c r="N4770" s="149"/>
      <c r="O4770" s="149"/>
      <c r="P4770" s="149"/>
      <c r="Q4770" s="149"/>
      <c r="R4770" s="149"/>
      <c r="S4770" s="149"/>
      <c r="T4770" s="149"/>
      <c r="U4770" s="149"/>
      <c r="V4770" s="149"/>
      <c r="W4770" s="149"/>
      <c r="X4770" s="149"/>
      <c r="Y4770" s="149"/>
      <c r="Z4770" s="149"/>
      <c r="AA4770" s="149"/>
      <c r="AB4770" s="149"/>
      <c r="AC4770" s="18" t="s">
        <v>1025</v>
      </c>
      <c r="AD4770" s="18"/>
    </row>
    <row r="4771" spans="1:30">
      <c r="A4771" s="106" t="s">
        <v>0</v>
      </c>
      <c r="B4771" s="87" t="s">
        <v>202</v>
      </c>
      <c r="C4771" s="21" t="s">
        <v>243</v>
      </c>
      <c r="D4771" s="12">
        <v>128</v>
      </c>
      <c r="E4771" s="12">
        <v>0</v>
      </c>
      <c r="F4771" s="12">
        <v>0</v>
      </c>
      <c r="G4771" s="12">
        <v>0</v>
      </c>
      <c r="H4771" s="12">
        <v>0</v>
      </c>
      <c r="I4771" s="13">
        <v>35</v>
      </c>
      <c r="J4771" s="13">
        <v>35</v>
      </c>
      <c r="K4771" s="13">
        <v>0</v>
      </c>
      <c r="L4771" s="13">
        <v>0</v>
      </c>
      <c r="M4771" s="13">
        <v>0</v>
      </c>
      <c r="N4771" s="14">
        <f>D4771*$D$3</f>
        <v>256</v>
      </c>
      <c r="O4771" s="14">
        <f>E4771*$E$3</f>
        <v>0</v>
      </c>
      <c r="P4771" s="14">
        <f>F4771*$F$3</f>
        <v>0</v>
      </c>
      <c r="Q4771" s="14">
        <f>G4771*$G$3</f>
        <v>0</v>
      </c>
      <c r="R4771" s="14">
        <f>H4771*$H$3</f>
        <v>0</v>
      </c>
      <c r="S4771" s="14">
        <f>(N4771/100)*(I4771*$I$3)+(N4771/100)*(J4771*$J$3)</f>
        <v>358.40000000000003</v>
      </c>
      <c r="T4771" s="14">
        <f>(O4771/100)*(K4771*$K$3)</f>
        <v>0</v>
      </c>
      <c r="U4771" s="14">
        <f>(P4771/100)*(K4771*$K$3)+(P4771/100)*(L4771*$L$3)</f>
        <v>0</v>
      </c>
      <c r="V4771" s="14">
        <f>(Q4771/100)*(L4771*$L$3)</f>
        <v>0</v>
      </c>
      <c r="W4771" s="14">
        <f>(R4771/100)*(K4771*$K$3)+(R4771/100)*(L4771*$L$3)</f>
        <v>0</v>
      </c>
      <c r="X4771" s="14">
        <f t="shared" ref="X4771:X4785" si="1504">N4771+S4771</f>
        <v>614.40000000000009</v>
      </c>
      <c r="Y4771" s="14">
        <f t="shared" ref="Y4771:Y4785" si="1505">O4771+T4771</f>
        <v>0</v>
      </c>
      <c r="Z4771" s="14">
        <f t="shared" ref="Z4771:Z4785" si="1506">P4771+U4771</f>
        <v>0</v>
      </c>
      <c r="AA4771" s="14">
        <f t="shared" ref="AA4771:AA4785" si="1507">Q4771+V4771</f>
        <v>0</v>
      </c>
      <c r="AB4771" s="14">
        <f>R4771+W4771</f>
        <v>0</v>
      </c>
      <c r="AC4771" s="15">
        <f>ROUND(X4771+Y4771+Z4771+AA4771+AB4771,1)</f>
        <v>614.4</v>
      </c>
      <c r="AD4771" s="48">
        <v>0</v>
      </c>
    </row>
    <row r="4772" spans="1:30">
      <c r="A4772" s="99" t="s">
        <v>800</v>
      </c>
      <c r="B4772" s="87">
        <v>10</v>
      </c>
      <c r="C4772" s="21" t="s">
        <v>324</v>
      </c>
      <c r="D4772" s="12">
        <v>128</v>
      </c>
      <c r="E4772" s="12">
        <v>0</v>
      </c>
      <c r="F4772" s="12">
        <v>0</v>
      </c>
      <c r="G4772" s="12">
        <v>0</v>
      </c>
      <c r="H4772" s="12">
        <v>0</v>
      </c>
      <c r="I4772" s="13">
        <v>55</v>
      </c>
      <c r="J4772" s="13">
        <v>55</v>
      </c>
      <c r="K4772" s="13">
        <v>0</v>
      </c>
      <c r="L4772" s="13">
        <v>0</v>
      </c>
      <c r="M4772" s="13">
        <v>0</v>
      </c>
      <c r="N4772" s="14">
        <f>D4772*$D$4</f>
        <v>204.8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563.20000000000005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4"/>
        <v>768</v>
      </c>
      <c r="Y4772" s="14">
        <f t="shared" si="1505"/>
        <v>0</v>
      </c>
      <c r="Z4772" s="14">
        <f t="shared" si="1506"/>
        <v>0</v>
      </c>
      <c r="AA4772" s="14">
        <f t="shared" si="1507"/>
        <v>0</v>
      </c>
      <c r="AB4772" s="14">
        <f>R4772+W4772</f>
        <v>0</v>
      </c>
      <c r="AC4772" s="15">
        <f>ROUND(X4772+Y4772+Z4772+AA4772+AB4772,1)</f>
        <v>768</v>
      </c>
      <c r="AD4772" s="48">
        <f>(ROUND(AC4772-AC4771,1)/AC4771)</f>
        <v>0.25</v>
      </c>
    </row>
    <row r="4773" spans="1:30">
      <c r="A4773" s="99" t="s">
        <v>801</v>
      </c>
      <c r="B4773" s="87">
        <v>10</v>
      </c>
      <c r="C4773" s="21" t="s">
        <v>834</v>
      </c>
      <c r="D4773" s="12">
        <v>128</v>
      </c>
      <c r="E4773" s="12">
        <v>0</v>
      </c>
      <c r="F4773" s="12">
        <v>0</v>
      </c>
      <c r="G4773" s="12">
        <v>0</v>
      </c>
      <c r="H4773" s="12">
        <v>0</v>
      </c>
      <c r="I4773" s="13">
        <v>35</v>
      </c>
      <c r="J4773" s="13">
        <v>35</v>
      </c>
      <c r="K4773" s="13">
        <v>0</v>
      </c>
      <c r="L4773" s="13">
        <v>0</v>
      </c>
      <c r="M4773" s="13">
        <v>0</v>
      </c>
      <c r="N4773" s="14">
        <f>D4773*$D$5</f>
        <v>256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322.56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4"/>
        <v>578.55999999999995</v>
      </c>
      <c r="Y4773" s="14">
        <f t="shared" si="1505"/>
        <v>0</v>
      </c>
      <c r="Z4773" s="14">
        <f t="shared" si="1506"/>
        <v>0</v>
      </c>
      <c r="AA4773" s="14">
        <f t="shared" si="1507"/>
        <v>0</v>
      </c>
      <c r="AB4773" s="14">
        <f>R4773+W4773</f>
        <v>0</v>
      </c>
      <c r="AC4773" s="15">
        <f t="shared" ref="AC4773:AC4785" si="1508">ROUND(X4773+Y4773+Z4773+AA4773+AB4773,1)</f>
        <v>578.6</v>
      </c>
      <c r="AD4773" s="48">
        <f>(ROUND(AC4773-AC4771,1)/AC4771)</f>
        <v>-5.8268229166666664E-2</v>
      </c>
    </row>
    <row r="4774" spans="1:30">
      <c r="A4774" s="99" t="s">
        <v>802</v>
      </c>
      <c r="B4774" s="87">
        <v>0</v>
      </c>
      <c r="C4774" s="21" t="s">
        <v>337</v>
      </c>
      <c r="D4774" s="12">
        <v>128</v>
      </c>
      <c r="E4774" s="12">
        <v>0</v>
      </c>
      <c r="F4774" s="12">
        <v>0</v>
      </c>
      <c r="G4774" s="12">
        <v>0</v>
      </c>
      <c r="H4774" s="12">
        <v>0</v>
      </c>
      <c r="I4774" s="13">
        <v>35</v>
      </c>
      <c r="J4774" s="13">
        <v>35</v>
      </c>
      <c r="K4774" s="13">
        <v>0</v>
      </c>
      <c r="L4774" s="13">
        <v>0</v>
      </c>
      <c r="M4774" s="13">
        <v>0</v>
      </c>
      <c r="N4774" s="14">
        <f>D4774*$D$6</f>
        <v>256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322.56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4"/>
        <v>578.55999999999995</v>
      </c>
      <c r="Y4774" s="14">
        <f t="shared" si="1505"/>
        <v>0</v>
      </c>
      <c r="Z4774" s="14">
        <f t="shared" si="1506"/>
        <v>0</v>
      </c>
      <c r="AA4774" s="14">
        <f t="shared" si="1507"/>
        <v>0</v>
      </c>
      <c r="AB4774" s="14">
        <f t="shared" ref="AB4774:AB4786" si="1509">R4774+W4774</f>
        <v>0</v>
      </c>
      <c r="AC4774" s="15">
        <f t="shared" si="1508"/>
        <v>578.6</v>
      </c>
      <c r="AD4774" s="48">
        <f>(ROUND(AC4774-AC4771,1)/AC4771)</f>
        <v>-5.8268229166666664E-2</v>
      </c>
    </row>
    <row r="4775" spans="1:30">
      <c r="A4775" s="99" t="s">
        <v>803</v>
      </c>
      <c r="B4775" s="87">
        <v>0</v>
      </c>
      <c r="C4775" s="21" t="s">
        <v>338</v>
      </c>
      <c r="D4775" s="12">
        <v>128</v>
      </c>
      <c r="E4775" s="12">
        <v>0</v>
      </c>
      <c r="F4775" s="12">
        <v>0</v>
      </c>
      <c r="G4775" s="12">
        <v>0</v>
      </c>
      <c r="H4775" s="12">
        <v>0</v>
      </c>
      <c r="I4775" s="13">
        <v>35</v>
      </c>
      <c r="J4775" s="13">
        <v>35</v>
      </c>
      <c r="K4775" s="13">
        <v>0</v>
      </c>
      <c r="L4775" s="13">
        <v>0</v>
      </c>
      <c r="M4775" s="13">
        <v>0</v>
      </c>
      <c r="N4775" s="14">
        <f>D4775*$D$7</f>
        <v>256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322.56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4"/>
        <v>578.55999999999995</v>
      </c>
      <c r="Y4775" s="14">
        <f t="shared" si="1505"/>
        <v>0</v>
      </c>
      <c r="Z4775" s="14">
        <f t="shared" si="1506"/>
        <v>0</v>
      </c>
      <c r="AA4775" s="14">
        <f t="shared" si="1507"/>
        <v>0</v>
      </c>
      <c r="AB4775" s="14">
        <f t="shared" si="1509"/>
        <v>0</v>
      </c>
      <c r="AC4775" s="15">
        <f t="shared" si="1508"/>
        <v>578.6</v>
      </c>
      <c r="AD4775" s="48">
        <f>(ROUND(AC4775-AC4771,1)/AC4771)</f>
        <v>-5.8268229166666664E-2</v>
      </c>
    </row>
    <row r="4776" spans="1:30">
      <c r="A4776" s="99" t="s">
        <v>653</v>
      </c>
      <c r="B4776" s="87"/>
      <c r="C4776" s="21" t="s">
        <v>339</v>
      </c>
      <c r="D4776" s="12">
        <v>128</v>
      </c>
      <c r="E4776" s="12">
        <v>0</v>
      </c>
      <c r="F4776" s="12">
        <v>0</v>
      </c>
      <c r="G4776" s="12">
        <v>0</v>
      </c>
      <c r="H4776" s="12">
        <v>0</v>
      </c>
      <c r="I4776" s="13">
        <v>35</v>
      </c>
      <c r="J4776" s="13">
        <v>35</v>
      </c>
      <c r="K4776" s="13">
        <v>0</v>
      </c>
      <c r="L4776" s="13">
        <v>0</v>
      </c>
      <c r="M4776" s="13">
        <v>0</v>
      </c>
      <c r="N4776" s="14">
        <f>D4776*$D$8</f>
        <v>256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322.56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4"/>
        <v>578.55999999999995</v>
      </c>
      <c r="Y4776" s="14">
        <f t="shared" si="1505"/>
        <v>0</v>
      </c>
      <c r="Z4776" s="14">
        <f t="shared" si="1506"/>
        <v>0</v>
      </c>
      <c r="AA4776" s="14">
        <f t="shared" si="1507"/>
        <v>0</v>
      </c>
      <c r="AB4776" s="14">
        <f t="shared" si="1509"/>
        <v>0</v>
      </c>
      <c r="AC4776" s="15">
        <f t="shared" si="1508"/>
        <v>578.6</v>
      </c>
      <c r="AD4776" s="48">
        <f>(ROUND(AC4776-AC4771,1)/AC4771)</f>
        <v>-5.8268229166666664E-2</v>
      </c>
    </row>
    <row r="4777" spans="1:30">
      <c r="A4777" s="99" t="s">
        <v>594</v>
      </c>
      <c r="B4777" s="87"/>
      <c r="C4777" s="21" t="s">
        <v>1</v>
      </c>
      <c r="D4777" s="12">
        <v>64</v>
      </c>
      <c r="E4777" s="12">
        <v>140</v>
      </c>
      <c r="F4777" s="12">
        <v>0</v>
      </c>
      <c r="G4777" s="12">
        <v>0</v>
      </c>
      <c r="H4777" s="12">
        <v>0</v>
      </c>
      <c r="I4777" s="13">
        <v>35</v>
      </c>
      <c r="J4777" s="13">
        <v>35</v>
      </c>
      <c r="K4777" s="13">
        <v>75</v>
      </c>
      <c r="L4777" s="13">
        <v>0</v>
      </c>
      <c r="M4777" s="13">
        <v>0</v>
      </c>
      <c r="N4777" s="14">
        <f>D4777*$D$9</f>
        <v>83.2</v>
      </c>
      <c r="O4777" s="14">
        <f>E4777*$E$9</f>
        <v>210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116.48</v>
      </c>
      <c r="T4777" s="14">
        <f>(O4777/100)*(K4777*$K$9)</f>
        <v>315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4"/>
        <v>199.68</v>
      </c>
      <c r="Y4777" s="14">
        <f t="shared" si="1505"/>
        <v>525</v>
      </c>
      <c r="Z4777" s="14">
        <f t="shared" si="1506"/>
        <v>0</v>
      </c>
      <c r="AA4777" s="14">
        <f t="shared" si="1507"/>
        <v>0</v>
      </c>
      <c r="AB4777" s="14">
        <f t="shared" si="1509"/>
        <v>0</v>
      </c>
      <c r="AC4777" s="15">
        <f t="shared" si="1508"/>
        <v>724.7</v>
      </c>
      <c r="AD4777" s="48">
        <f>(ROUND(AC4777-AC4771,1)/AC4771)</f>
        <v>0.17952473958333334</v>
      </c>
    </row>
    <row r="4778" spans="1:30">
      <c r="A4778" s="99" t="s">
        <v>829</v>
      </c>
      <c r="B4778" s="87"/>
      <c r="C4778" s="21" t="s">
        <v>2</v>
      </c>
      <c r="D4778" s="12">
        <v>64</v>
      </c>
      <c r="E4778" s="12">
        <v>0</v>
      </c>
      <c r="F4778" s="12">
        <v>140</v>
      </c>
      <c r="G4778" s="12">
        <v>0</v>
      </c>
      <c r="H4778" s="12">
        <v>0</v>
      </c>
      <c r="I4778" s="13">
        <v>35</v>
      </c>
      <c r="J4778" s="13">
        <v>35</v>
      </c>
      <c r="K4778" s="13">
        <v>37.5</v>
      </c>
      <c r="L4778" s="13">
        <v>37.5</v>
      </c>
      <c r="M4778" s="13">
        <v>0</v>
      </c>
      <c r="N4778" s="14">
        <f>D4778*$D$10</f>
        <v>83.2</v>
      </c>
      <c r="O4778" s="14">
        <f>E4778*$E$10</f>
        <v>0</v>
      </c>
      <c r="P4778" s="14">
        <f>F4778*$F$10</f>
        <v>210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116.48</v>
      </c>
      <c r="T4778" s="14">
        <f>(O4778/100)*(K4778*$J$10)</f>
        <v>0</v>
      </c>
      <c r="U4778" s="14">
        <f>(P4778/100)*(K4778*$K$10)+(P4778/100)*(L4778*$L$10)</f>
        <v>315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4"/>
        <v>199.68</v>
      </c>
      <c r="Y4778" s="14">
        <f t="shared" si="1505"/>
        <v>0</v>
      </c>
      <c r="Z4778" s="14">
        <f t="shared" si="1506"/>
        <v>525</v>
      </c>
      <c r="AA4778" s="14">
        <f t="shared" si="1507"/>
        <v>0</v>
      </c>
      <c r="AB4778" s="14">
        <f t="shared" si="1509"/>
        <v>0</v>
      </c>
      <c r="AC4778" s="15">
        <f t="shared" si="1508"/>
        <v>724.7</v>
      </c>
      <c r="AD4778" s="48">
        <f>(ROUND(AC4778-AC4771,1)/AC4771)</f>
        <v>0.17952473958333334</v>
      </c>
    </row>
    <row r="4779" spans="1:30">
      <c r="A4779" s="99" t="s">
        <v>830</v>
      </c>
      <c r="B4779" s="87"/>
      <c r="C4779" s="21" t="s">
        <v>3</v>
      </c>
      <c r="D4779" s="12">
        <v>64</v>
      </c>
      <c r="E4779" s="12">
        <v>0</v>
      </c>
      <c r="F4779" s="12">
        <v>0</v>
      </c>
      <c r="G4779" s="12">
        <v>140</v>
      </c>
      <c r="H4779" s="12">
        <v>0</v>
      </c>
      <c r="I4779" s="13">
        <v>35</v>
      </c>
      <c r="J4779" s="13">
        <v>35</v>
      </c>
      <c r="K4779" s="13">
        <v>0</v>
      </c>
      <c r="L4779" s="13">
        <v>75</v>
      </c>
      <c r="M4779" s="13">
        <v>0</v>
      </c>
      <c r="N4779" s="14">
        <f>D4779*$D$11</f>
        <v>83.2</v>
      </c>
      <c r="O4779" s="14">
        <f>E4779*$E$11</f>
        <v>0</v>
      </c>
      <c r="P4779" s="14">
        <f>F4779*$F$11</f>
        <v>0</v>
      </c>
      <c r="Q4779" s="14">
        <f>G4779*$G$11</f>
        <v>210</v>
      </c>
      <c r="R4779" s="14">
        <f>H4779*$H$11</f>
        <v>0</v>
      </c>
      <c r="S4779" s="14">
        <f>(N4779/100)*(I4779*$I$11)+(N4779/100)*(J4779*$J$11)</f>
        <v>116.48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315</v>
      </c>
      <c r="W4779" s="14">
        <f>(R4779/100)*(K4779*$K$11)+(R4779/100)*(L4779*$L$11)</f>
        <v>0</v>
      </c>
      <c r="X4779" s="14">
        <f t="shared" si="1504"/>
        <v>199.68</v>
      </c>
      <c r="Y4779" s="14">
        <f t="shared" si="1505"/>
        <v>0</v>
      </c>
      <c r="Z4779" s="14">
        <f t="shared" si="1506"/>
        <v>0</v>
      </c>
      <c r="AA4779" s="14">
        <f t="shared" si="1507"/>
        <v>525</v>
      </c>
      <c r="AB4779" s="14">
        <f t="shared" si="1509"/>
        <v>0</v>
      </c>
      <c r="AC4779" s="15">
        <f t="shared" si="1508"/>
        <v>724.7</v>
      </c>
      <c r="AD4779" s="48">
        <f>(ROUND(AC4779-AC4771,1)/AC4771)</f>
        <v>0.17952473958333334</v>
      </c>
    </row>
    <row r="4780" spans="1:30">
      <c r="A4780" s="99" t="s">
        <v>831</v>
      </c>
      <c r="B4780" s="87"/>
      <c r="C4780" s="21" t="s">
        <v>4</v>
      </c>
      <c r="D4780" s="12">
        <v>64</v>
      </c>
      <c r="E4780" s="12">
        <v>0</v>
      </c>
      <c r="F4780" s="12">
        <v>0</v>
      </c>
      <c r="G4780" s="12">
        <v>0</v>
      </c>
      <c r="H4780" s="12">
        <v>140</v>
      </c>
      <c r="I4780" s="13">
        <v>35</v>
      </c>
      <c r="J4780" s="13">
        <v>35</v>
      </c>
      <c r="K4780" s="13">
        <v>37.5</v>
      </c>
      <c r="L4780" s="13">
        <v>37.5</v>
      </c>
      <c r="M4780" s="13">
        <v>0</v>
      </c>
      <c r="N4780" s="14">
        <f>D4780*$D$12</f>
        <v>83.2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210</v>
      </c>
      <c r="S4780" s="14">
        <f>(N4780/100)*(I4780*$I$12)+(N4780/100)*(J4780*$J$12)</f>
        <v>116.48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315</v>
      </c>
      <c r="X4780" s="14">
        <f t="shared" si="1504"/>
        <v>199.68</v>
      </c>
      <c r="Y4780" s="14">
        <f t="shared" si="1505"/>
        <v>0</v>
      </c>
      <c r="Z4780" s="14">
        <f t="shared" si="1506"/>
        <v>0</v>
      </c>
      <c r="AA4780" s="14">
        <f t="shared" si="1507"/>
        <v>0</v>
      </c>
      <c r="AB4780" s="14">
        <f t="shared" si="1509"/>
        <v>525</v>
      </c>
      <c r="AC4780" s="15">
        <f t="shared" si="1508"/>
        <v>724.7</v>
      </c>
      <c r="AD4780" s="48">
        <f>(ROUND(AC4780-AC4771,1)/AC4771)</f>
        <v>0.17952473958333334</v>
      </c>
    </row>
    <row r="4781" spans="1:30">
      <c r="A4781" s="99" t="s">
        <v>832</v>
      </c>
      <c r="B4781" s="87"/>
      <c r="C4781" s="21" t="s">
        <v>327</v>
      </c>
      <c r="D4781" s="12">
        <v>128</v>
      </c>
      <c r="E4781" s="12">
        <v>0</v>
      </c>
      <c r="F4781" s="12">
        <v>0</v>
      </c>
      <c r="G4781" s="12">
        <v>0</v>
      </c>
      <c r="H4781" s="12">
        <v>0</v>
      </c>
      <c r="I4781" s="13">
        <v>35</v>
      </c>
      <c r="J4781" s="13">
        <v>35</v>
      </c>
      <c r="K4781" s="13">
        <v>0</v>
      </c>
      <c r="L4781" s="13">
        <v>0</v>
      </c>
      <c r="M4781" s="13">
        <v>65</v>
      </c>
      <c r="N4781" s="14">
        <f>D4781*$D$13</f>
        <v>192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518.4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710.4</v>
      </c>
      <c r="Y4781" s="14">
        <f t="shared" si="1505"/>
        <v>0</v>
      </c>
      <c r="Z4781" s="14">
        <f t="shared" si="1506"/>
        <v>0</v>
      </c>
      <c r="AA4781" s="14">
        <f t="shared" si="1507"/>
        <v>0</v>
      </c>
      <c r="AB4781" s="14">
        <f t="shared" si="1509"/>
        <v>0</v>
      </c>
      <c r="AC4781" s="15">
        <f t="shared" si="1508"/>
        <v>710.4</v>
      </c>
      <c r="AD4781" s="48">
        <f>(ROUND(AC4781-AC4771,1)/AC4771)</f>
        <v>0.15625</v>
      </c>
    </row>
    <row r="4782" spans="1:30">
      <c r="A4782" s="99" t="s">
        <v>833</v>
      </c>
      <c r="B4782" s="87"/>
      <c r="C4782" s="21" t="s">
        <v>328</v>
      </c>
      <c r="D4782" s="12">
        <v>128</v>
      </c>
      <c r="E4782" s="12">
        <v>0</v>
      </c>
      <c r="F4782" s="12">
        <v>0</v>
      </c>
      <c r="G4782" s="12">
        <v>0</v>
      </c>
      <c r="H4782" s="12">
        <v>0</v>
      </c>
      <c r="I4782" s="13">
        <v>35</v>
      </c>
      <c r="J4782" s="13">
        <v>35</v>
      </c>
      <c r="K4782" s="13">
        <v>65</v>
      </c>
      <c r="L4782" s="13">
        <v>0</v>
      </c>
      <c r="M4782" s="13">
        <v>0</v>
      </c>
      <c r="N4782" s="14">
        <f>D4782*$D$14</f>
        <v>192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518.4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4"/>
        <v>710.4</v>
      </c>
      <c r="Y4782" s="14">
        <f t="shared" si="1505"/>
        <v>0</v>
      </c>
      <c r="Z4782" s="14">
        <f t="shared" si="1506"/>
        <v>0</v>
      </c>
      <c r="AA4782" s="14">
        <f t="shared" si="1507"/>
        <v>0</v>
      </c>
      <c r="AB4782" s="14">
        <f t="shared" si="1509"/>
        <v>0</v>
      </c>
      <c r="AC4782" s="15">
        <f t="shared" si="1508"/>
        <v>710.4</v>
      </c>
      <c r="AD4782" s="48">
        <f>(ROUND(AC4782-AC4771,1)/AC4771)</f>
        <v>0.15625</v>
      </c>
    </row>
    <row r="4783" spans="1:30">
      <c r="A4783" s="99"/>
      <c r="B4783" s="87">
        <v>600</v>
      </c>
      <c r="C4783" s="21" t="s">
        <v>329</v>
      </c>
      <c r="D4783" s="12">
        <v>128</v>
      </c>
      <c r="E4783" s="12">
        <v>0</v>
      </c>
      <c r="F4783" s="12">
        <v>0</v>
      </c>
      <c r="G4783" s="12">
        <v>0</v>
      </c>
      <c r="H4783" s="12">
        <v>0</v>
      </c>
      <c r="I4783" s="13">
        <v>35</v>
      </c>
      <c r="J4783" s="13">
        <v>35</v>
      </c>
      <c r="K4783" s="13">
        <v>0</v>
      </c>
      <c r="L4783" s="13">
        <v>65</v>
      </c>
      <c r="M4783" s="13">
        <v>0</v>
      </c>
      <c r="N4783" s="14">
        <f>D4783*$D$15</f>
        <v>192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518.4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4"/>
        <v>710.4</v>
      </c>
      <c r="Y4783" s="14">
        <f t="shared" si="1505"/>
        <v>0</v>
      </c>
      <c r="Z4783" s="14">
        <f t="shared" si="1506"/>
        <v>0</v>
      </c>
      <c r="AA4783" s="14">
        <f t="shared" si="1507"/>
        <v>0</v>
      </c>
      <c r="AB4783" s="14">
        <f t="shared" si="1509"/>
        <v>0</v>
      </c>
      <c r="AC4783" s="15">
        <f t="shared" si="1508"/>
        <v>710.4</v>
      </c>
      <c r="AD4783" s="48">
        <f>(ROUND(AC4783-AC4771,1)/AC4771)</f>
        <v>0.15625</v>
      </c>
    </row>
    <row r="4784" spans="1:30">
      <c r="A4784" s="99"/>
      <c r="B4784" s="87"/>
      <c r="C4784" s="21" t="s">
        <v>325</v>
      </c>
      <c r="D4784" s="12">
        <v>128</v>
      </c>
      <c r="E4784" s="12">
        <v>0</v>
      </c>
      <c r="F4784" s="12">
        <v>0</v>
      </c>
      <c r="G4784" s="12">
        <v>0</v>
      </c>
      <c r="H4784" s="12">
        <v>0</v>
      </c>
      <c r="I4784" s="13">
        <v>35</v>
      </c>
      <c r="J4784" s="13">
        <v>60</v>
      </c>
      <c r="K4784" s="13">
        <v>0</v>
      </c>
      <c r="L4784" s="13">
        <v>0</v>
      </c>
      <c r="M4784" s="13">
        <v>0</v>
      </c>
      <c r="N4784" s="14">
        <f>D4784*$D$16</f>
        <v>204.8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501.76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4"/>
        <v>706.56</v>
      </c>
      <c r="Y4784" s="14">
        <f t="shared" si="1505"/>
        <v>0</v>
      </c>
      <c r="Z4784" s="14">
        <f t="shared" si="1506"/>
        <v>0</v>
      </c>
      <c r="AA4784" s="14">
        <f t="shared" si="1507"/>
        <v>0</v>
      </c>
      <c r="AB4784" s="14">
        <f t="shared" si="1509"/>
        <v>0</v>
      </c>
      <c r="AC4784" s="15">
        <f t="shared" si="1508"/>
        <v>706.6</v>
      </c>
      <c r="AD4784" s="48">
        <f>(ROUND(AC4784-AC4771,1)/AC4771)</f>
        <v>0.15006510416666669</v>
      </c>
    </row>
    <row r="4785" spans="1:30">
      <c r="A4785" s="99"/>
      <c r="B4785" s="87"/>
      <c r="C4785" s="21" t="s">
        <v>326</v>
      </c>
      <c r="D4785" s="12">
        <v>128</v>
      </c>
      <c r="E4785" s="12">
        <v>0</v>
      </c>
      <c r="F4785" s="12">
        <v>0</v>
      </c>
      <c r="G4785" s="12">
        <v>0</v>
      </c>
      <c r="H4785" s="12">
        <v>0</v>
      </c>
      <c r="I4785" s="13">
        <v>60</v>
      </c>
      <c r="J4785" s="13">
        <v>35</v>
      </c>
      <c r="K4785" s="13">
        <v>0</v>
      </c>
      <c r="L4785" s="13">
        <v>0</v>
      </c>
      <c r="M4785" s="13">
        <v>0</v>
      </c>
      <c r="N4785" s="14">
        <f>D4785*$D$17</f>
        <v>204.8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501.76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4"/>
        <v>706.56</v>
      </c>
      <c r="Y4785" s="14">
        <f t="shared" si="1505"/>
        <v>0</v>
      </c>
      <c r="Z4785" s="14">
        <f t="shared" si="1506"/>
        <v>0</v>
      </c>
      <c r="AA4785" s="14">
        <f t="shared" si="1507"/>
        <v>0</v>
      </c>
      <c r="AB4785" s="14">
        <f t="shared" si="1509"/>
        <v>0</v>
      </c>
      <c r="AC4785" s="15">
        <f t="shared" si="1508"/>
        <v>706.6</v>
      </c>
      <c r="AD4785" s="48">
        <f>(ROUND(AC4785-AC4771,1)/AC4771)</f>
        <v>0.15006510416666669</v>
      </c>
    </row>
    <row r="4786" spans="1:30">
      <c r="A4786" s="106" t="s">
        <v>0</v>
      </c>
      <c r="B4786" s="88" t="s">
        <v>203</v>
      </c>
      <c r="C4786" s="50" t="s">
        <v>243</v>
      </c>
      <c r="D4786" s="11">
        <v>116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60</v>
      </c>
      <c r="K4786" s="51">
        <v>0</v>
      </c>
      <c r="L4786" s="51">
        <v>0</v>
      </c>
      <c r="M4786" s="51">
        <v>0</v>
      </c>
      <c r="N4786" s="52">
        <f>D4786*$D$3</f>
        <v>232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0</v>
      </c>
      <c r="S4786" s="52">
        <f>(N4786/100)*(I4786*$I$3)+(N4786/100)*(J4786*$J$3)</f>
        <v>371.2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0</v>
      </c>
      <c r="X4786" s="52">
        <f t="shared" ref="X4786:X4891" si="1510">N4786+S4786</f>
        <v>603.20000000000005</v>
      </c>
      <c r="Y4786" s="52">
        <f t="shared" ref="Y4786:Y4891" si="1511">O4786+T4786</f>
        <v>0</v>
      </c>
      <c r="Z4786" s="52">
        <f t="shared" ref="Z4786:Z4891" si="1512">P4786+U4786</f>
        <v>0</v>
      </c>
      <c r="AA4786" s="52">
        <f t="shared" ref="AA4786:AA4891" si="1513">Q4786+V4786</f>
        <v>0</v>
      </c>
      <c r="AB4786" s="52">
        <f t="shared" si="1509"/>
        <v>0</v>
      </c>
      <c r="AC4786" s="53">
        <f>ROUND(X4786+Y4786+Z4786+AA4786+AB4786,1)</f>
        <v>603.20000000000005</v>
      </c>
      <c r="AD4786" s="58">
        <v>0</v>
      </c>
    </row>
    <row r="4787" spans="1:30">
      <c r="A4787" s="99" t="s">
        <v>800</v>
      </c>
      <c r="B4787" s="89">
        <v>8</v>
      </c>
      <c r="C4787" s="21" t="s">
        <v>324</v>
      </c>
      <c r="D4787" s="12">
        <v>116</v>
      </c>
      <c r="E4787" s="12">
        <v>0</v>
      </c>
      <c r="F4787" s="12">
        <v>0</v>
      </c>
      <c r="G4787" s="12">
        <v>0</v>
      </c>
      <c r="H4787" s="12">
        <v>0</v>
      </c>
      <c r="I4787" s="13">
        <v>35</v>
      </c>
      <c r="J4787" s="13">
        <v>75</v>
      </c>
      <c r="K4787" s="13">
        <v>0</v>
      </c>
      <c r="L4787" s="13">
        <v>0</v>
      </c>
      <c r="M4787" s="13">
        <v>0</v>
      </c>
      <c r="N4787" s="14">
        <f>D4787*$D$4</f>
        <v>185.60000000000002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510.40000000000009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0"/>
        <v>696.00000000000011</v>
      </c>
      <c r="Y4787" s="14">
        <f t="shared" si="1511"/>
        <v>0</v>
      </c>
      <c r="Z4787" s="14">
        <f t="shared" si="1512"/>
        <v>0</v>
      </c>
      <c r="AA4787" s="14">
        <f t="shared" si="1513"/>
        <v>0</v>
      </c>
      <c r="AB4787" s="14">
        <f t="shared" ref="AB4787:AB4803" si="1514">R4787+W4787</f>
        <v>0</v>
      </c>
      <c r="AC4787" s="15">
        <f>ROUND(X4787+Y4787+Z4787+AA4787+AB4787,1)</f>
        <v>696</v>
      </c>
      <c r="AD4787" s="48">
        <f>(ROUND(AC4787-AC4786,1)/AC4786)</f>
        <v>0.15384615384615383</v>
      </c>
    </row>
    <row r="4788" spans="1:30">
      <c r="A4788" s="99" t="s">
        <v>801</v>
      </c>
      <c r="B4788" s="89">
        <v>12</v>
      </c>
      <c r="C4788" s="21" t="s">
        <v>834</v>
      </c>
      <c r="D4788" s="12">
        <v>116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60</v>
      </c>
      <c r="K4788" s="13">
        <v>0</v>
      </c>
      <c r="L4788" s="13">
        <v>0</v>
      </c>
      <c r="M4788" s="13">
        <v>0</v>
      </c>
      <c r="N4788" s="14">
        <f>D4788*$D$5</f>
        <v>232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334.08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0"/>
        <v>566.07999999999993</v>
      </c>
      <c r="Y4788" s="14">
        <f t="shared" si="1511"/>
        <v>0</v>
      </c>
      <c r="Z4788" s="14">
        <f t="shared" si="1512"/>
        <v>0</v>
      </c>
      <c r="AA4788" s="14">
        <f t="shared" si="1513"/>
        <v>0</v>
      </c>
      <c r="AB4788" s="14">
        <f t="shared" si="1514"/>
        <v>0</v>
      </c>
      <c r="AC4788" s="15">
        <f t="shared" ref="AC4788:AC4800" si="1515">ROUND(X4788+Y4788+Z4788+AA4788+AB4788,1)</f>
        <v>566.1</v>
      </c>
      <c r="AD4788" s="48">
        <f>(ROUND(AC4788-AC4786,1)/AC4786)</f>
        <v>-6.1505305039787794E-2</v>
      </c>
    </row>
    <row r="4789" spans="1:30">
      <c r="A4789" s="99" t="s">
        <v>802</v>
      </c>
      <c r="B4789" s="89">
        <v>0</v>
      </c>
      <c r="C4789" s="21" t="s">
        <v>337</v>
      </c>
      <c r="D4789" s="12">
        <v>116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60</v>
      </c>
      <c r="K4789" s="13">
        <v>0</v>
      </c>
      <c r="L4789" s="13">
        <v>0</v>
      </c>
      <c r="M4789" s="13">
        <v>0</v>
      </c>
      <c r="N4789" s="14">
        <f>D4789*$D$6</f>
        <v>232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334.08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0"/>
        <v>566.07999999999993</v>
      </c>
      <c r="Y4789" s="14">
        <f t="shared" si="1511"/>
        <v>0</v>
      </c>
      <c r="Z4789" s="14">
        <f t="shared" si="1512"/>
        <v>0</v>
      </c>
      <c r="AA4789" s="14">
        <f t="shared" si="1513"/>
        <v>0</v>
      </c>
      <c r="AB4789" s="14">
        <f t="shared" si="1514"/>
        <v>0</v>
      </c>
      <c r="AC4789" s="15">
        <f t="shared" si="1515"/>
        <v>566.1</v>
      </c>
      <c r="AD4789" s="48">
        <f>(ROUND(AC4789-AC4786,1)/AC4786)</f>
        <v>-6.1505305039787794E-2</v>
      </c>
    </row>
    <row r="4790" spans="1:30">
      <c r="A4790" s="99" t="s">
        <v>803</v>
      </c>
      <c r="B4790" s="89">
        <v>0</v>
      </c>
      <c r="C4790" s="21" t="s">
        <v>338</v>
      </c>
      <c r="D4790" s="12">
        <v>116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60</v>
      </c>
      <c r="K4790" s="13">
        <v>0</v>
      </c>
      <c r="L4790" s="13">
        <v>0</v>
      </c>
      <c r="M4790" s="13">
        <v>0</v>
      </c>
      <c r="N4790" s="14">
        <f>D4790*$D$7</f>
        <v>232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334.08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0"/>
        <v>566.07999999999993</v>
      </c>
      <c r="Y4790" s="14">
        <f t="shared" si="1511"/>
        <v>0</v>
      </c>
      <c r="Z4790" s="14">
        <f t="shared" si="1512"/>
        <v>0</v>
      </c>
      <c r="AA4790" s="14">
        <f t="shared" si="1513"/>
        <v>0</v>
      </c>
      <c r="AB4790" s="14">
        <f t="shared" si="1514"/>
        <v>0</v>
      </c>
      <c r="AC4790" s="15">
        <f t="shared" si="1515"/>
        <v>566.1</v>
      </c>
      <c r="AD4790" s="48">
        <f>(ROUND(AC4790-AC4786,1)/AC4786)</f>
        <v>-6.1505305039787794E-2</v>
      </c>
    </row>
    <row r="4791" spans="1:30">
      <c r="A4791" s="99" t="s">
        <v>653</v>
      </c>
      <c r="B4791" s="89"/>
      <c r="C4791" s="21" t="s">
        <v>339</v>
      </c>
      <c r="D4791" s="12">
        <v>116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60</v>
      </c>
      <c r="K4791" s="13">
        <v>0</v>
      </c>
      <c r="L4791" s="13">
        <v>0</v>
      </c>
      <c r="M4791" s="13">
        <v>0</v>
      </c>
      <c r="N4791" s="14">
        <f>D4791*$D$8</f>
        <v>232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334.08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0"/>
        <v>566.07999999999993</v>
      </c>
      <c r="Y4791" s="14">
        <f t="shared" si="1511"/>
        <v>0</v>
      </c>
      <c r="Z4791" s="14">
        <f t="shared" si="1512"/>
        <v>0</v>
      </c>
      <c r="AA4791" s="14">
        <f t="shared" si="1513"/>
        <v>0</v>
      </c>
      <c r="AB4791" s="14">
        <f t="shared" si="1514"/>
        <v>0</v>
      </c>
      <c r="AC4791" s="15">
        <f t="shared" si="1515"/>
        <v>566.1</v>
      </c>
      <c r="AD4791" s="48">
        <f>(ROUND(AC4791-AC4786,1)/AC4786)</f>
        <v>-6.1505305039787794E-2</v>
      </c>
    </row>
    <row r="4792" spans="1:30">
      <c r="A4792" s="99" t="s">
        <v>594</v>
      </c>
      <c r="B4792" s="89"/>
      <c r="C4792" s="21" t="s">
        <v>1</v>
      </c>
      <c r="D4792" s="12">
        <v>58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60</v>
      </c>
      <c r="K4792" s="13">
        <v>85</v>
      </c>
      <c r="L4792" s="13">
        <v>0</v>
      </c>
      <c r="M4792" s="13">
        <v>0</v>
      </c>
      <c r="N4792" s="14">
        <f>D4792*$D$9</f>
        <v>75.400000000000006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120.64</v>
      </c>
      <c r="T4792" s="14">
        <f>(O4792/100)*(K4792*$K$9)</f>
        <v>318.75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0"/>
        <v>196.04000000000002</v>
      </c>
      <c r="Y4792" s="14">
        <f t="shared" si="1511"/>
        <v>506.25</v>
      </c>
      <c r="Z4792" s="14">
        <f t="shared" si="1512"/>
        <v>0</v>
      </c>
      <c r="AA4792" s="14">
        <f t="shared" si="1513"/>
        <v>0</v>
      </c>
      <c r="AB4792" s="14">
        <f t="shared" si="1514"/>
        <v>0</v>
      </c>
      <c r="AC4792" s="15">
        <f t="shared" si="1515"/>
        <v>702.3</v>
      </c>
      <c r="AD4792" s="48">
        <f>(ROUND(AC4792-AC4786,1)/AC4786)</f>
        <v>0.16429045092838193</v>
      </c>
    </row>
    <row r="4793" spans="1:30">
      <c r="A4793" s="99" t="s">
        <v>829</v>
      </c>
      <c r="B4793" s="89"/>
      <c r="C4793" s="21" t="s">
        <v>2</v>
      </c>
      <c r="D4793" s="12">
        <v>58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60</v>
      </c>
      <c r="K4793" s="13">
        <v>42.5</v>
      </c>
      <c r="L4793" s="13">
        <v>42.5</v>
      </c>
      <c r="M4793" s="13">
        <v>0</v>
      </c>
      <c r="N4793" s="14">
        <f>D4793*$D$10</f>
        <v>75.400000000000006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120.64</v>
      </c>
      <c r="T4793" s="14">
        <f>(O4793/100)*(K4793*$J$10)</f>
        <v>0</v>
      </c>
      <c r="U4793" s="14">
        <f>(P4793/100)*(K4793*$K$10)+(P4793/100)*(L4793*$L$10)</f>
        <v>318.75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0"/>
        <v>196.04000000000002</v>
      </c>
      <c r="Y4793" s="14">
        <f t="shared" si="1511"/>
        <v>0</v>
      </c>
      <c r="Z4793" s="14">
        <f t="shared" si="1512"/>
        <v>506.25</v>
      </c>
      <c r="AA4793" s="14">
        <f t="shared" si="1513"/>
        <v>0</v>
      </c>
      <c r="AB4793" s="14">
        <f t="shared" si="1514"/>
        <v>0</v>
      </c>
      <c r="AC4793" s="15">
        <f t="shared" si="1515"/>
        <v>702.3</v>
      </c>
      <c r="AD4793" s="48">
        <f>(ROUND(AC4793-AC4786,1)/AC4786)</f>
        <v>0.16429045092838193</v>
      </c>
    </row>
    <row r="4794" spans="1:30">
      <c r="A4794" s="99" t="s">
        <v>830</v>
      </c>
      <c r="B4794" s="89"/>
      <c r="C4794" s="21" t="s">
        <v>3</v>
      </c>
      <c r="D4794" s="12">
        <v>58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60</v>
      </c>
      <c r="K4794" s="13">
        <v>0</v>
      </c>
      <c r="L4794" s="13">
        <v>85</v>
      </c>
      <c r="M4794" s="13">
        <v>0</v>
      </c>
      <c r="N4794" s="14">
        <f>D4794*$D$11</f>
        <v>75.400000000000006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</f>
        <v>120.64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318.75</v>
      </c>
      <c r="W4794" s="14">
        <f>(R4794/100)*(K4794*$K$11)+(R4794/100)*(L4794*$L$11)</f>
        <v>0</v>
      </c>
      <c r="X4794" s="14">
        <f t="shared" si="1510"/>
        <v>196.04000000000002</v>
      </c>
      <c r="Y4794" s="14">
        <f t="shared" si="1511"/>
        <v>0</v>
      </c>
      <c r="Z4794" s="14">
        <f t="shared" si="1512"/>
        <v>0</v>
      </c>
      <c r="AA4794" s="14">
        <f t="shared" si="1513"/>
        <v>506.25</v>
      </c>
      <c r="AB4794" s="14">
        <f t="shared" si="1514"/>
        <v>0</v>
      </c>
      <c r="AC4794" s="15">
        <f t="shared" si="1515"/>
        <v>702.3</v>
      </c>
      <c r="AD4794" s="48">
        <f>(ROUND(AC4794-AC4786,1)/AC4786)</f>
        <v>0.16429045092838193</v>
      </c>
    </row>
    <row r="4795" spans="1:30">
      <c r="A4795" s="99" t="s">
        <v>831</v>
      </c>
      <c r="B4795" s="89"/>
      <c r="C4795" s="21" t="s">
        <v>4</v>
      </c>
      <c r="D4795" s="12">
        <v>58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60</v>
      </c>
      <c r="K4795" s="13">
        <v>42.5</v>
      </c>
      <c r="L4795" s="13">
        <v>42.5</v>
      </c>
      <c r="M4795" s="13">
        <v>0</v>
      </c>
      <c r="N4795" s="14">
        <f>D4795*$D$12</f>
        <v>75.400000000000006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</f>
        <v>120.64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318.75</v>
      </c>
      <c r="X4795" s="14">
        <f t="shared" si="1510"/>
        <v>196.04000000000002</v>
      </c>
      <c r="Y4795" s="14">
        <f t="shared" si="1511"/>
        <v>0</v>
      </c>
      <c r="Z4795" s="14">
        <f t="shared" si="1512"/>
        <v>0</v>
      </c>
      <c r="AA4795" s="14">
        <f t="shared" si="1513"/>
        <v>0</v>
      </c>
      <c r="AB4795" s="14">
        <f t="shared" si="1514"/>
        <v>506.25</v>
      </c>
      <c r="AC4795" s="15">
        <f t="shared" si="1515"/>
        <v>702.3</v>
      </c>
      <c r="AD4795" s="48">
        <f>(ROUND(AC4795-AC4786,1)/AC4786)</f>
        <v>0.16429045092838193</v>
      </c>
    </row>
    <row r="4796" spans="1:30">
      <c r="A4796" s="99" t="s">
        <v>832</v>
      </c>
      <c r="B4796" s="89"/>
      <c r="C4796" s="21" t="s">
        <v>327</v>
      </c>
      <c r="D4796" s="12">
        <v>116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60</v>
      </c>
      <c r="K4796" s="13">
        <v>0</v>
      </c>
      <c r="L4796" s="13">
        <v>0</v>
      </c>
      <c r="M4796" s="13">
        <v>70</v>
      </c>
      <c r="N4796" s="14">
        <f>D4796*$D$13</f>
        <v>174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522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696</v>
      </c>
      <c r="Y4796" s="14">
        <f t="shared" si="1511"/>
        <v>0</v>
      </c>
      <c r="Z4796" s="14">
        <f t="shared" si="1512"/>
        <v>0</v>
      </c>
      <c r="AA4796" s="14">
        <f t="shared" si="1513"/>
        <v>0</v>
      </c>
      <c r="AB4796" s="14">
        <f t="shared" si="1514"/>
        <v>0</v>
      </c>
      <c r="AC4796" s="15">
        <f t="shared" si="1515"/>
        <v>696</v>
      </c>
      <c r="AD4796" s="48">
        <f>(ROUND(AC4796-AC4786,1)/AC4786)</f>
        <v>0.15384615384615383</v>
      </c>
    </row>
    <row r="4797" spans="1:30">
      <c r="A4797" s="99" t="s">
        <v>833</v>
      </c>
      <c r="B4797" s="89"/>
      <c r="C4797" s="21" t="s">
        <v>328</v>
      </c>
      <c r="D4797" s="12">
        <v>116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60</v>
      </c>
      <c r="K4797" s="13">
        <v>70</v>
      </c>
      <c r="L4797" s="13">
        <v>0</v>
      </c>
      <c r="M4797" s="13">
        <v>0</v>
      </c>
      <c r="N4797" s="14">
        <f>D4797*$D$14</f>
        <v>174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522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0"/>
        <v>696</v>
      </c>
      <c r="Y4797" s="14">
        <f t="shared" si="1511"/>
        <v>0</v>
      </c>
      <c r="Z4797" s="14">
        <f t="shared" si="1512"/>
        <v>0</v>
      </c>
      <c r="AA4797" s="14">
        <f t="shared" si="1513"/>
        <v>0</v>
      </c>
      <c r="AB4797" s="14">
        <f t="shared" si="1514"/>
        <v>0</v>
      </c>
      <c r="AC4797" s="15">
        <f t="shared" si="1515"/>
        <v>696</v>
      </c>
      <c r="AD4797" s="48">
        <f>(ROUND(AC4797-AC4786,1)/AC4786)</f>
        <v>0.15384615384615383</v>
      </c>
    </row>
    <row r="4798" spans="1:30">
      <c r="A4798" s="99"/>
      <c r="B4798" s="89">
        <v>600</v>
      </c>
      <c r="C4798" s="21" t="s">
        <v>329</v>
      </c>
      <c r="D4798" s="12">
        <v>116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60</v>
      </c>
      <c r="K4798" s="13">
        <v>0</v>
      </c>
      <c r="L4798" s="13">
        <v>70</v>
      </c>
      <c r="M4798" s="13">
        <v>0</v>
      </c>
      <c r="N4798" s="14">
        <f>D4798*$D$15</f>
        <v>174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522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0"/>
        <v>696</v>
      </c>
      <c r="Y4798" s="14">
        <f t="shared" si="1511"/>
        <v>0</v>
      </c>
      <c r="Z4798" s="14">
        <f t="shared" si="1512"/>
        <v>0</v>
      </c>
      <c r="AA4798" s="14">
        <f t="shared" si="1513"/>
        <v>0</v>
      </c>
      <c r="AB4798" s="14">
        <f t="shared" si="1514"/>
        <v>0</v>
      </c>
      <c r="AC4798" s="15">
        <f t="shared" si="1515"/>
        <v>696</v>
      </c>
      <c r="AD4798" s="48">
        <f>(ROUND(AC4798-AC4786,1)/AC4786)</f>
        <v>0.15384615384615383</v>
      </c>
    </row>
    <row r="4799" spans="1:30">
      <c r="A4799" s="99"/>
      <c r="B4799" s="89"/>
      <c r="C4799" s="21" t="s">
        <v>325</v>
      </c>
      <c r="D4799" s="12">
        <v>116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185.60000000000002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556.80000000000007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0"/>
        <v>742.40000000000009</v>
      </c>
      <c r="Y4799" s="14">
        <f t="shared" si="1511"/>
        <v>0</v>
      </c>
      <c r="Z4799" s="14">
        <f t="shared" si="1512"/>
        <v>0</v>
      </c>
      <c r="AA4799" s="14">
        <f t="shared" si="1513"/>
        <v>0</v>
      </c>
      <c r="AB4799" s="14">
        <f t="shared" si="1514"/>
        <v>0</v>
      </c>
      <c r="AC4799" s="15">
        <f t="shared" si="1515"/>
        <v>742.4</v>
      </c>
      <c r="AD4799" s="48">
        <f>(ROUND(AC4799-AC4786,1)/AC4786)</f>
        <v>0.23076923076923073</v>
      </c>
    </row>
    <row r="4800" spans="1:30">
      <c r="A4800" s="99"/>
      <c r="B4800" s="89"/>
      <c r="C4800" s="21" t="s">
        <v>326</v>
      </c>
      <c r="D4800" s="12">
        <v>116</v>
      </c>
      <c r="E4800" s="12">
        <v>0</v>
      </c>
      <c r="F4800" s="12">
        <v>0</v>
      </c>
      <c r="G4800" s="12">
        <v>0</v>
      </c>
      <c r="H4800" s="12">
        <v>0</v>
      </c>
      <c r="I4800" s="13">
        <v>55</v>
      </c>
      <c r="J4800" s="13">
        <v>60</v>
      </c>
      <c r="K4800" s="13">
        <v>0</v>
      </c>
      <c r="L4800" s="13">
        <v>0</v>
      </c>
      <c r="M4800" s="13">
        <v>0</v>
      </c>
      <c r="N4800" s="14">
        <f>D4800*$D$17</f>
        <v>185.60000000000002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468.6400000000001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0"/>
        <v>654.24000000000012</v>
      </c>
      <c r="Y4800" s="14">
        <f t="shared" si="1511"/>
        <v>0</v>
      </c>
      <c r="Z4800" s="14">
        <f t="shared" si="1512"/>
        <v>0</v>
      </c>
      <c r="AA4800" s="14">
        <f t="shared" si="1513"/>
        <v>0</v>
      </c>
      <c r="AB4800" s="14">
        <f t="shared" si="1514"/>
        <v>0</v>
      </c>
      <c r="AC4800" s="15">
        <f t="shared" si="1515"/>
        <v>654.20000000000005</v>
      </c>
      <c r="AD4800" s="48">
        <f>(ROUND(AC4800-AC4786,1)/AC4786)</f>
        <v>8.4549071618037125E-2</v>
      </c>
    </row>
    <row r="4801" spans="1:30">
      <c r="A4801" s="106" t="s">
        <v>0</v>
      </c>
      <c r="B4801" s="90" t="s">
        <v>204</v>
      </c>
      <c r="C4801" s="50" t="s">
        <v>241</v>
      </c>
      <c r="D4801" s="11">
        <v>160</v>
      </c>
      <c r="E4801" s="11">
        <v>0</v>
      </c>
      <c r="F4801" s="11">
        <v>0</v>
      </c>
      <c r="G4801" s="11">
        <v>0</v>
      </c>
      <c r="H4801" s="11">
        <v>0</v>
      </c>
      <c r="I4801" s="51">
        <v>60</v>
      </c>
      <c r="J4801" s="51">
        <v>0</v>
      </c>
      <c r="K4801" s="51">
        <v>0</v>
      </c>
      <c r="L4801" s="51">
        <v>0</v>
      </c>
      <c r="M4801" s="51">
        <v>0</v>
      </c>
      <c r="N4801" s="52">
        <f>D4801*$D$3</f>
        <v>320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384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10"/>
        <v>704</v>
      </c>
      <c r="Y4801" s="52">
        <f t="shared" si="1511"/>
        <v>0</v>
      </c>
      <c r="Z4801" s="52">
        <f t="shared" si="1512"/>
        <v>0</v>
      </c>
      <c r="AA4801" s="52">
        <f t="shared" si="1513"/>
        <v>0</v>
      </c>
      <c r="AB4801" s="52">
        <f t="shared" si="1514"/>
        <v>0</v>
      </c>
      <c r="AC4801" s="53">
        <f>ROUND(X4801+Y4801+Z4801+AA4801+AB4801,1)</f>
        <v>704</v>
      </c>
      <c r="AD4801" s="58"/>
    </row>
    <row r="4802" spans="1:30">
      <c r="A4802" s="99" t="s">
        <v>800</v>
      </c>
      <c r="B4802" s="91">
        <v>40</v>
      </c>
      <c r="C4802" s="21" t="s">
        <v>324</v>
      </c>
      <c r="D4802" s="12">
        <v>160</v>
      </c>
      <c r="E4802" s="12">
        <v>0</v>
      </c>
      <c r="F4802" s="12">
        <v>0</v>
      </c>
      <c r="G4802" s="12">
        <v>0</v>
      </c>
      <c r="H4802" s="12">
        <v>0</v>
      </c>
      <c r="I4802" s="13">
        <v>65</v>
      </c>
      <c r="J4802" s="13">
        <v>20</v>
      </c>
      <c r="K4802" s="13">
        <v>0</v>
      </c>
      <c r="L4802" s="13">
        <v>0</v>
      </c>
      <c r="M4802" s="13">
        <v>0</v>
      </c>
      <c r="N4802" s="14">
        <f>D4802*$D$4</f>
        <v>256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544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0"/>
        <v>800</v>
      </c>
      <c r="Y4802" s="14">
        <f t="shared" si="1511"/>
        <v>0</v>
      </c>
      <c r="Z4802" s="14">
        <f t="shared" si="1512"/>
        <v>0</v>
      </c>
      <c r="AA4802" s="14">
        <f t="shared" si="1513"/>
        <v>0</v>
      </c>
      <c r="AB4802" s="14">
        <f t="shared" si="1514"/>
        <v>0</v>
      </c>
      <c r="AC4802" s="15">
        <f>ROUND(X4802+Y4802+Z4802+AA4802+AB4802,1)</f>
        <v>800</v>
      </c>
      <c r="AD4802" s="48">
        <f>(ROUND(AC4802-AC4801,1)/AC4801)</f>
        <v>0.13636363636363635</v>
      </c>
    </row>
    <row r="4803" spans="1:30">
      <c r="A4803" s="99" t="s">
        <v>801</v>
      </c>
      <c r="B4803" s="91">
        <v>0</v>
      </c>
      <c r="C4803" s="21" t="s">
        <v>834</v>
      </c>
      <c r="D4803" s="12">
        <v>160</v>
      </c>
      <c r="E4803" s="12">
        <v>0</v>
      </c>
      <c r="F4803" s="12">
        <v>0</v>
      </c>
      <c r="G4803" s="12">
        <v>0</v>
      </c>
      <c r="H4803" s="12">
        <v>0</v>
      </c>
      <c r="I4803" s="13">
        <v>60</v>
      </c>
      <c r="J4803" s="13">
        <v>0</v>
      </c>
      <c r="K4803" s="13">
        <v>0</v>
      </c>
      <c r="L4803" s="13">
        <v>0</v>
      </c>
      <c r="M4803" s="13">
        <v>0</v>
      </c>
      <c r="N4803" s="14">
        <f>D4803*$D$5</f>
        <v>320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345.6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0"/>
        <v>665.6</v>
      </c>
      <c r="Y4803" s="14">
        <f t="shared" si="1511"/>
        <v>0</v>
      </c>
      <c r="Z4803" s="14">
        <f t="shared" si="1512"/>
        <v>0</v>
      </c>
      <c r="AA4803" s="14">
        <f t="shared" si="1513"/>
        <v>0</v>
      </c>
      <c r="AB4803" s="14">
        <f t="shared" si="1514"/>
        <v>0</v>
      </c>
      <c r="AC4803" s="15">
        <f t="shared" ref="AC4803:AC4815" si="1516">ROUND(X4803+Y4803+Z4803+AA4803+AB4803,1)</f>
        <v>665.6</v>
      </c>
      <c r="AD4803" s="48">
        <f>(ROUND(AC4803-AC4801,1)/AC4801)</f>
        <v>-5.4545454545454543E-2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160</v>
      </c>
      <c r="E4804" s="12">
        <v>0</v>
      </c>
      <c r="F4804" s="12">
        <v>0</v>
      </c>
      <c r="G4804" s="12">
        <v>0</v>
      </c>
      <c r="H4804" s="12">
        <v>0</v>
      </c>
      <c r="I4804" s="13">
        <v>60</v>
      </c>
      <c r="J4804" s="13">
        <v>0</v>
      </c>
      <c r="K4804" s="13">
        <v>0</v>
      </c>
      <c r="L4804" s="13">
        <v>0</v>
      </c>
      <c r="M4804" s="13">
        <v>0</v>
      </c>
      <c r="N4804" s="14">
        <f>D4804*$D$6</f>
        <v>320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345.6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0"/>
        <v>665.6</v>
      </c>
      <c r="Y4804" s="14">
        <f t="shared" si="1511"/>
        <v>0</v>
      </c>
      <c r="Z4804" s="14">
        <f t="shared" si="1512"/>
        <v>0</v>
      </c>
      <c r="AA4804" s="14">
        <f t="shared" si="1513"/>
        <v>0</v>
      </c>
      <c r="AB4804" s="14">
        <f t="shared" ref="AB4804:AB4815" si="1517">R4804+W4804</f>
        <v>0</v>
      </c>
      <c r="AC4804" s="15">
        <f t="shared" si="1516"/>
        <v>665.6</v>
      </c>
      <c r="AD4804" s="48">
        <f>(ROUND(AC4804-AC4801,1)/AC4801)</f>
        <v>-5.4545454545454543E-2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160</v>
      </c>
      <c r="E4805" s="12">
        <v>0</v>
      </c>
      <c r="F4805" s="12">
        <v>0</v>
      </c>
      <c r="G4805" s="12">
        <v>0</v>
      </c>
      <c r="H4805" s="12">
        <v>0</v>
      </c>
      <c r="I4805" s="13">
        <v>60</v>
      </c>
      <c r="J4805" s="13">
        <v>0</v>
      </c>
      <c r="K4805" s="13">
        <v>0</v>
      </c>
      <c r="L4805" s="13">
        <v>0</v>
      </c>
      <c r="M4805" s="13">
        <v>0</v>
      </c>
      <c r="N4805" s="14">
        <f>D4805*$D$7</f>
        <v>320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345.6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0"/>
        <v>665.6</v>
      </c>
      <c r="Y4805" s="14">
        <f t="shared" si="1511"/>
        <v>0</v>
      </c>
      <c r="Z4805" s="14">
        <f t="shared" si="1512"/>
        <v>0</v>
      </c>
      <c r="AA4805" s="14">
        <f t="shared" si="1513"/>
        <v>0</v>
      </c>
      <c r="AB4805" s="14">
        <f t="shared" si="1517"/>
        <v>0</v>
      </c>
      <c r="AC4805" s="15">
        <f t="shared" si="1516"/>
        <v>665.6</v>
      </c>
      <c r="AD4805" s="48">
        <f>(ROUND(AC4805-AC4801,1)/AC4801)</f>
        <v>-5.4545454545454543E-2</v>
      </c>
    </row>
    <row r="4806" spans="1:30">
      <c r="A4806" s="99" t="s">
        <v>653</v>
      </c>
      <c r="B4806" s="91"/>
      <c r="C4806" s="21" t="s">
        <v>339</v>
      </c>
      <c r="D4806" s="12">
        <v>160</v>
      </c>
      <c r="E4806" s="12">
        <v>0</v>
      </c>
      <c r="F4806" s="12">
        <v>0</v>
      </c>
      <c r="G4806" s="12">
        <v>0</v>
      </c>
      <c r="H4806" s="12">
        <v>0</v>
      </c>
      <c r="I4806" s="13">
        <v>60</v>
      </c>
      <c r="J4806" s="13">
        <v>0</v>
      </c>
      <c r="K4806" s="13">
        <v>0</v>
      </c>
      <c r="L4806" s="13">
        <v>0</v>
      </c>
      <c r="M4806" s="13">
        <v>0</v>
      </c>
      <c r="N4806" s="14">
        <f>D4806*$D$8</f>
        <v>320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345.6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0"/>
        <v>665.6</v>
      </c>
      <c r="Y4806" s="14">
        <f t="shared" si="1511"/>
        <v>0</v>
      </c>
      <c r="Z4806" s="14">
        <f t="shared" si="1512"/>
        <v>0</v>
      </c>
      <c r="AA4806" s="14">
        <f t="shared" si="1513"/>
        <v>0</v>
      </c>
      <c r="AB4806" s="14">
        <f t="shared" si="1517"/>
        <v>0</v>
      </c>
      <c r="AC4806" s="15">
        <f t="shared" si="1516"/>
        <v>665.6</v>
      </c>
      <c r="AD4806" s="48">
        <f>(ROUND(AC4806-AC4801,1)/AC4801)</f>
        <v>-5.4545454545454543E-2</v>
      </c>
    </row>
    <row r="4807" spans="1:30">
      <c r="A4807" s="99" t="s">
        <v>594</v>
      </c>
      <c r="B4807" s="91"/>
      <c r="C4807" s="21" t="s">
        <v>1</v>
      </c>
      <c r="D4807" s="12">
        <v>80</v>
      </c>
      <c r="E4807" s="12">
        <v>155</v>
      </c>
      <c r="F4807" s="12">
        <v>0</v>
      </c>
      <c r="G4807" s="12">
        <v>0</v>
      </c>
      <c r="H4807" s="12">
        <v>0</v>
      </c>
      <c r="I4807" s="13">
        <v>60</v>
      </c>
      <c r="J4807" s="13">
        <v>0</v>
      </c>
      <c r="K4807" s="13">
        <v>80</v>
      </c>
      <c r="L4807" s="13">
        <v>0</v>
      </c>
      <c r="M4807" s="13">
        <v>0</v>
      </c>
      <c r="N4807" s="14">
        <f>D4807*$D$9</f>
        <v>104</v>
      </c>
      <c r="O4807" s="14">
        <f>E4807*$E$9</f>
        <v>232.5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124.80000000000001</v>
      </c>
      <c r="T4807" s="14">
        <f>(O4807/100)*(K4807*$K$9)</f>
        <v>372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0"/>
        <v>228.8</v>
      </c>
      <c r="Y4807" s="14">
        <f t="shared" si="1511"/>
        <v>604.5</v>
      </c>
      <c r="Z4807" s="14">
        <f t="shared" si="1512"/>
        <v>0</v>
      </c>
      <c r="AA4807" s="14">
        <f t="shared" si="1513"/>
        <v>0</v>
      </c>
      <c r="AB4807" s="14">
        <f t="shared" si="1517"/>
        <v>0</v>
      </c>
      <c r="AC4807" s="15">
        <f t="shared" si="1516"/>
        <v>833.3</v>
      </c>
      <c r="AD4807" s="48">
        <f>(ROUND(AC4807-AC4801,1)/AC4801)</f>
        <v>0.18366477272727275</v>
      </c>
    </row>
    <row r="4808" spans="1:30">
      <c r="A4808" s="99" t="s">
        <v>829</v>
      </c>
      <c r="B4808" s="91"/>
      <c r="C4808" s="21" t="s">
        <v>2</v>
      </c>
      <c r="D4808" s="12">
        <v>80</v>
      </c>
      <c r="E4808" s="12">
        <v>0</v>
      </c>
      <c r="F4808" s="12">
        <v>155</v>
      </c>
      <c r="G4808" s="12">
        <v>0</v>
      </c>
      <c r="H4808" s="12">
        <v>0</v>
      </c>
      <c r="I4808" s="13">
        <v>60</v>
      </c>
      <c r="J4808" s="13">
        <v>0</v>
      </c>
      <c r="K4808" s="13">
        <v>40</v>
      </c>
      <c r="L4808" s="13">
        <v>40</v>
      </c>
      <c r="M4808" s="13">
        <v>0</v>
      </c>
      <c r="N4808" s="14">
        <f>D4808*$D$10</f>
        <v>104</v>
      </c>
      <c r="O4808" s="14">
        <f>E4808*$E$10</f>
        <v>0</v>
      </c>
      <c r="P4808" s="14">
        <f>F4808*$F$10</f>
        <v>232.5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124.80000000000001</v>
      </c>
      <c r="T4808" s="14">
        <f>(O4808/100)*(K4808*$J$10)</f>
        <v>0</v>
      </c>
      <c r="U4808" s="14">
        <f>(P4808/100)*(K4808*$K$10)+(P4808/100)*(L4808*$L$10)</f>
        <v>372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0"/>
        <v>228.8</v>
      </c>
      <c r="Y4808" s="14">
        <f t="shared" si="1511"/>
        <v>0</v>
      </c>
      <c r="Z4808" s="14">
        <f t="shared" si="1512"/>
        <v>604.5</v>
      </c>
      <c r="AA4808" s="14">
        <f t="shared" si="1513"/>
        <v>0</v>
      </c>
      <c r="AB4808" s="14">
        <f t="shared" si="1517"/>
        <v>0</v>
      </c>
      <c r="AC4808" s="15">
        <f t="shared" si="1516"/>
        <v>833.3</v>
      </c>
      <c r="AD4808" s="48">
        <f>(ROUND(AC4808-AC4801,1)/AC4801)</f>
        <v>0.18366477272727275</v>
      </c>
    </row>
    <row r="4809" spans="1:30">
      <c r="A4809" s="99" t="s">
        <v>830</v>
      </c>
      <c r="B4809" s="91"/>
      <c r="C4809" s="21" t="s">
        <v>3</v>
      </c>
      <c r="D4809" s="12">
        <v>80</v>
      </c>
      <c r="E4809" s="12">
        <v>0</v>
      </c>
      <c r="F4809" s="12">
        <v>0</v>
      </c>
      <c r="G4809" s="12">
        <v>155</v>
      </c>
      <c r="H4809" s="12">
        <v>0</v>
      </c>
      <c r="I4809" s="13">
        <v>60</v>
      </c>
      <c r="J4809" s="13">
        <v>0</v>
      </c>
      <c r="K4809" s="13">
        <v>0</v>
      </c>
      <c r="L4809" s="13">
        <v>80</v>
      </c>
      <c r="M4809" s="13">
        <v>0</v>
      </c>
      <c r="N4809" s="14">
        <f>D4809*$D$11</f>
        <v>104</v>
      </c>
      <c r="O4809" s="14">
        <f>E4809*$E$11</f>
        <v>0</v>
      </c>
      <c r="P4809" s="14">
        <f>F4809*$F$11</f>
        <v>0</v>
      </c>
      <c r="Q4809" s="14">
        <f>G4809*$G$11</f>
        <v>232.5</v>
      </c>
      <c r="R4809" s="14">
        <f>H4809*$H$11</f>
        <v>0</v>
      </c>
      <c r="S4809" s="14">
        <f>(N4809/100)*(I4809*$I$11)+(N4809/100)*(J4809*$J$11)</f>
        <v>124.80000000000001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372</v>
      </c>
      <c r="W4809" s="14">
        <f>(R4809/100)*(K4809*$K$11)+(R4809/100)*(L4809*$L$11)</f>
        <v>0</v>
      </c>
      <c r="X4809" s="14">
        <f t="shared" si="1510"/>
        <v>228.8</v>
      </c>
      <c r="Y4809" s="14">
        <f t="shared" si="1511"/>
        <v>0</v>
      </c>
      <c r="Z4809" s="14">
        <f t="shared" si="1512"/>
        <v>0</v>
      </c>
      <c r="AA4809" s="14">
        <f t="shared" si="1513"/>
        <v>604.5</v>
      </c>
      <c r="AB4809" s="14">
        <f t="shared" si="1517"/>
        <v>0</v>
      </c>
      <c r="AC4809" s="15">
        <f t="shared" si="1516"/>
        <v>833.3</v>
      </c>
      <c r="AD4809" s="48">
        <f>(ROUND(AC4809-AC4801,1)/AC4801)</f>
        <v>0.18366477272727275</v>
      </c>
    </row>
    <row r="4810" spans="1:30">
      <c r="A4810" s="99" t="s">
        <v>831</v>
      </c>
      <c r="B4810" s="91"/>
      <c r="C4810" s="21" t="s">
        <v>4</v>
      </c>
      <c r="D4810" s="12">
        <v>80</v>
      </c>
      <c r="E4810" s="12">
        <v>0</v>
      </c>
      <c r="F4810" s="12">
        <v>0</v>
      </c>
      <c r="G4810" s="12">
        <v>0</v>
      </c>
      <c r="H4810" s="12">
        <v>155</v>
      </c>
      <c r="I4810" s="13">
        <v>60</v>
      </c>
      <c r="J4810" s="13">
        <v>0</v>
      </c>
      <c r="K4810" s="13">
        <v>40</v>
      </c>
      <c r="L4810" s="13">
        <v>40</v>
      </c>
      <c r="M4810" s="13">
        <v>0</v>
      </c>
      <c r="N4810" s="14">
        <f>D4810*$D$12</f>
        <v>104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232.5</v>
      </c>
      <c r="S4810" s="14">
        <f>(N4810/100)*(I4810*$I$12)+(N4810/100)*(J4810*$J$12)</f>
        <v>124.80000000000001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372</v>
      </c>
      <c r="X4810" s="14">
        <f t="shared" si="1510"/>
        <v>228.8</v>
      </c>
      <c r="Y4810" s="14">
        <f t="shared" si="1511"/>
        <v>0</v>
      </c>
      <c r="Z4810" s="14">
        <f t="shared" si="1512"/>
        <v>0</v>
      </c>
      <c r="AA4810" s="14">
        <f t="shared" si="1513"/>
        <v>0</v>
      </c>
      <c r="AB4810" s="14">
        <f t="shared" si="1517"/>
        <v>604.5</v>
      </c>
      <c r="AC4810" s="15">
        <f t="shared" si="1516"/>
        <v>833.3</v>
      </c>
      <c r="AD4810" s="48">
        <f>(ROUND(AC4810-AC4801,1)/AC4801)</f>
        <v>0.18366477272727275</v>
      </c>
    </row>
    <row r="4811" spans="1:30">
      <c r="A4811" s="99" t="s">
        <v>832</v>
      </c>
      <c r="B4811" s="91"/>
      <c r="C4811" s="21" t="s">
        <v>327</v>
      </c>
      <c r="D4811" s="12">
        <v>160</v>
      </c>
      <c r="E4811" s="12">
        <v>0</v>
      </c>
      <c r="F4811" s="12">
        <v>0</v>
      </c>
      <c r="G4811" s="12">
        <v>0</v>
      </c>
      <c r="H4811" s="12">
        <v>0</v>
      </c>
      <c r="I4811" s="13">
        <v>60</v>
      </c>
      <c r="J4811" s="13">
        <v>0</v>
      </c>
      <c r="K4811" s="13">
        <v>0</v>
      </c>
      <c r="L4811" s="13">
        <v>0</v>
      </c>
      <c r="M4811" s="13">
        <v>60</v>
      </c>
      <c r="N4811" s="14">
        <f>D4811*$D$13</f>
        <v>240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576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816</v>
      </c>
      <c r="Y4811" s="14">
        <f t="shared" si="1511"/>
        <v>0</v>
      </c>
      <c r="Z4811" s="14">
        <f t="shared" si="1512"/>
        <v>0</v>
      </c>
      <c r="AA4811" s="14">
        <f t="shared" si="1513"/>
        <v>0</v>
      </c>
      <c r="AB4811" s="14">
        <f t="shared" si="1517"/>
        <v>0</v>
      </c>
      <c r="AC4811" s="15">
        <f t="shared" si="1516"/>
        <v>816</v>
      </c>
      <c r="AD4811" s="48">
        <f>(ROUND(AC4811-AC4801,1)/AC4801)</f>
        <v>0.15909090909090909</v>
      </c>
    </row>
    <row r="4812" spans="1:30">
      <c r="A4812" s="99" t="s">
        <v>833</v>
      </c>
      <c r="B4812" s="91"/>
      <c r="C4812" s="21" t="s">
        <v>328</v>
      </c>
      <c r="D4812" s="12">
        <v>160</v>
      </c>
      <c r="E4812" s="12">
        <v>0</v>
      </c>
      <c r="F4812" s="12">
        <v>0</v>
      </c>
      <c r="G4812" s="12">
        <v>0</v>
      </c>
      <c r="H4812" s="12">
        <v>0</v>
      </c>
      <c r="I4812" s="13">
        <v>60</v>
      </c>
      <c r="J4812" s="13">
        <v>0</v>
      </c>
      <c r="K4812" s="13">
        <v>60</v>
      </c>
      <c r="L4812" s="13">
        <v>0</v>
      </c>
      <c r="M4812" s="13">
        <v>0</v>
      </c>
      <c r="N4812" s="14">
        <f>D4812*$D$14</f>
        <v>240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576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0"/>
        <v>816</v>
      </c>
      <c r="Y4812" s="14">
        <f t="shared" si="1511"/>
        <v>0</v>
      </c>
      <c r="Z4812" s="14">
        <f t="shared" si="1512"/>
        <v>0</v>
      </c>
      <c r="AA4812" s="14">
        <f t="shared" si="1513"/>
        <v>0</v>
      </c>
      <c r="AB4812" s="14">
        <f t="shared" si="1517"/>
        <v>0</v>
      </c>
      <c r="AC4812" s="15">
        <f t="shared" si="1516"/>
        <v>816</v>
      </c>
      <c r="AD4812" s="48">
        <f>(ROUND(AC4812-AC4801,1)/AC4801)</f>
        <v>0.15909090909090909</v>
      </c>
    </row>
    <row r="4813" spans="1:30">
      <c r="A4813" s="99"/>
      <c r="B4813" s="91">
        <v>700</v>
      </c>
      <c r="C4813" s="21" t="s">
        <v>329</v>
      </c>
      <c r="D4813" s="12">
        <v>160</v>
      </c>
      <c r="E4813" s="12">
        <v>0</v>
      </c>
      <c r="F4813" s="12">
        <v>0</v>
      </c>
      <c r="G4813" s="12">
        <v>0</v>
      </c>
      <c r="H4813" s="12">
        <v>0</v>
      </c>
      <c r="I4813" s="13">
        <v>60</v>
      </c>
      <c r="J4813" s="13">
        <v>0</v>
      </c>
      <c r="K4813" s="13">
        <v>0</v>
      </c>
      <c r="L4813" s="13">
        <v>60</v>
      </c>
      <c r="M4813" s="13">
        <v>0</v>
      </c>
      <c r="N4813" s="14">
        <f>D4813*$D$15</f>
        <v>240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576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0"/>
        <v>816</v>
      </c>
      <c r="Y4813" s="14">
        <f t="shared" si="1511"/>
        <v>0</v>
      </c>
      <c r="Z4813" s="14">
        <f t="shared" si="1512"/>
        <v>0</v>
      </c>
      <c r="AA4813" s="14">
        <f t="shared" si="1513"/>
        <v>0</v>
      </c>
      <c r="AB4813" s="14">
        <f t="shared" si="1517"/>
        <v>0</v>
      </c>
      <c r="AC4813" s="15">
        <f t="shared" si="1516"/>
        <v>816</v>
      </c>
      <c r="AD4813" s="48">
        <f>(ROUND(AC4813-AC4801,1)/AC4801)</f>
        <v>0.15909090909090909</v>
      </c>
    </row>
    <row r="4814" spans="1:30">
      <c r="A4814" s="99"/>
      <c r="B4814" s="91"/>
      <c r="C4814" s="21" t="s">
        <v>325</v>
      </c>
      <c r="D4814" s="12">
        <v>160</v>
      </c>
      <c r="E4814" s="12">
        <v>0</v>
      </c>
      <c r="F4814" s="12">
        <v>0</v>
      </c>
      <c r="G4814" s="12">
        <v>0</v>
      </c>
      <c r="H4814" s="12">
        <v>0</v>
      </c>
      <c r="I4814" s="13">
        <v>60</v>
      </c>
      <c r="J4814" s="13">
        <v>40</v>
      </c>
      <c r="K4814" s="13">
        <v>0</v>
      </c>
      <c r="L4814" s="13">
        <v>0</v>
      </c>
      <c r="M4814" s="13">
        <v>0</v>
      </c>
      <c r="N4814" s="14">
        <f>D4814*$D$16</f>
        <v>256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512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0"/>
        <v>768</v>
      </c>
      <c r="Y4814" s="14">
        <f t="shared" si="1511"/>
        <v>0</v>
      </c>
      <c r="Z4814" s="14">
        <f t="shared" si="1512"/>
        <v>0</v>
      </c>
      <c r="AA4814" s="14">
        <f t="shared" si="1513"/>
        <v>0</v>
      </c>
      <c r="AB4814" s="14">
        <f t="shared" si="1517"/>
        <v>0</v>
      </c>
      <c r="AC4814" s="15">
        <f t="shared" si="1516"/>
        <v>768</v>
      </c>
      <c r="AD4814" s="48">
        <f>(ROUND(AC4814-AC4801,1)/AC4801)</f>
        <v>9.0909090909090912E-2</v>
      </c>
    </row>
    <row r="4815" spans="1:30">
      <c r="A4815" s="99"/>
      <c r="B4815" s="91"/>
      <c r="C4815" s="21" t="s">
        <v>326</v>
      </c>
      <c r="D4815" s="12">
        <v>160</v>
      </c>
      <c r="E4815" s="12">
        <v>0</v>
      </c>
      <c r="F4815" s="12">
        <v>0</v>
      </c>
      <c r="G4815" s="12">
        <v>0</v>
      </c>
      <c r="H4815" s="12">
        <v>0</v>
      </c>
      <c r="I4815" s="13">
        <v>70</v>
      </c>
      <c r="J4815" s="13">
        <v>0</v>
      </c>
      <c r="K4815" s="13">
        <v>0</v>
      </c>
      <c r="L4815" s="13">
        <v>0</v>
      </c>
      <c r="M4815" s="13">
        <v>0</v>
      </c>
      <c r="N4815" s="14">
        <f>D4815*$D$17</f>
        <v>256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627.20000000000005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0"/>
        <v>883.2</v>
      </c>
      <c r="Y4815" s="14">
        <f t="shared" si="1511"/>
        <v>0</v>
      </c>
      <c r="Z4815" s="14">
        <f t="shared" si="1512"/>
        <v>0</v>
      </c>
      <c r="AA4815" s="14">
        <f t="shared" si="1513"/>
        <v>0</v>
      </c>
      <c r="AB4815" s="14">
        <f t="shared" si="1517"/>
        <v>0</v>
      </c>
      <c r="AC4815" s="15">
        <f t="shared" si="1516"/>
        <v>883.2</v>
      </c>
      <c r="AD4815" s="48">
        <f>(ROUND(AC4815-AC4801,1)/AC4801)</f>
        <v>0.25454545454545452</v>
      </c>
    </row>
    <row r="4816" spans="1:30">
      <c r="A4816" s="106" t="s">
        <v>0</v>
      </c>
      <c r="B4816" s="92" t="s">
        <v>228</v>
      </c>
      <c r="C4816" s="50" t="s">
        <v>241</v>
      </c>
      <c r="D4816" s="11">
        <v>90</v>
      </c>
      <c r="E4816" s="11">
        <v>0</v>
      </c>
      <c r="F4816" s="11">
        <v>0</v>
      </c>
      <c r="G4816" s="11">
        <v>0</v>
      </c>
      <c r="H4816" s="11">
        <v>50</v>
      </c>
      <c r="I4816" s="51">
        <v>20</v>
      </c>
      <c r="J4816" s="51">
        <v>30</v>
      </c>
      <c r="K4816" s="51">
        <v>0</v>
      </c>
      <c r="L4816" s="51">
        <v>25</v>
      </c>
      <c r="M4816" s="51">
        <v>0</v>
      </c>
      <c r="N4816" s="52">
        <f>D4816*$D$3</f>
        <v>180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180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50</v>
      </c>
      <c r="X4816" s="52">
        <f t="shared" si="1510"/>
        <v>360</v>
      </c>
      <c r="Y4816" s="52">
        <f t="shared" si="1511"/>
        <v>0</v>
      </c>
      <c r="Z4816" s="52">
        <f t="shared" si="1512"/>
        <v>0</v>
      </c>
      <c r="AA4816" s="52">
        <f t="shared" si="1513"/>
        <v>0</v>
      </c>
      <c r="AB4816" s="52">
        <f>R4816+W4816</f>
        <v>150</v>
      </c>
      <c r="AC4816" s="53">
        <f>ROUND(X4816+Y4816+Z4816+AA4816+AB4816,1)</f>
        <v>510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90</v>
      </c>
      <c r="E4817" s="12">
        <v>0</v>
      </c>
      <c r="F4817" s="12">
        <v>0</v>
      </c>
      <c r="G4817" s="12">
        <v>0</v>
      </c>
      <c r="H4817" s="12">
        <v>50</v>
      </c>
      <c r="I4817" s="13">
        <v>35</v>
      </c>
      <c r="J4817" s="13">
        <v>50</v>
      </c>
      <c r="K4817" s="13">
        <v>0</v>
      </c>
      <c r="L4817" s="13">
        <v>25</v>
      </c>
      <c r="M4817" s="13">
        <v>0</v>
      </c>
      <c r="N4817" s="14">
        <f>D4817*$D$4</f>
        <v>144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306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40</v>
      </c>
      <c r="X4817" s="14">
        <f t="shared" ref="X4817:X4830" si="1518">N4817+S4817</f>
        <v>450</v>
      </c>
      <c r="Y4817" s="14">
        <f t="shared" ref="Y4817:Y4845" si="1519">O4817+T4817</f>
        <v>0</v>
      </c>
      <c r="Z4817" s="14">
        <f t="shared" ref="Z4817:Z4845" si="1520">P4817+U4817</f>
        <v>0</v>
      </c>
      <c r="AA4817" s="14">
        <f t="shared" ref="AA4817:AA4845" si="1521">Q4817+V4817</f>
        <v>0</v>
      </c>
      <c r="AB4817" s="14">
        <f>R4817+W4817</f>
        <v>120</v>
      </c>
      <c r="AC4817" s="15">
        <f>ROUND(X4817+Y4817+Z4817+AA4817+AB4817,1)</f>
        <v>570</v>
      </c>
      <c r="AD4817" s="48">
        <f>(ROUND(AC4817-AC4816,1)/AC4816)</f>
        <v>0.11764705882352941</v>
      </c>
    </row>
    <row r="4818" spans="1:30">
      <c r="A4818" s="99" t="s">
        <v>801</v>
      </c>
      <c r="B4818" s="93">
        <v>12</v>
      </c>
      <c r="C4818" s="21" t="s">
        <v>834</v>
      </c>
      <c r="D4818" s="12">
        <v>90</v>
      </c>
      <c r="E4818" s="12">
        <v>0</v>
      </c>
      <c r="F4818" s="12">
        <v>0</v>
      </c>
      <c r="G4818" s="12">
        <v>0</v>
      </c>
      <c r="H4818" s="12">
        <v>50</v>
      </c>
      <c r="I4818" s="13">
        <v>20</v>
      </c>
      <c r="J4818" s="13">
        <v>30</v>
      </c>
      <c r="K4818" s="13">
        <v>0</v>
      </c>
      <c r="L4818" s="13">
        <v>25</v>
      </c>
      <c r="M4818" s="13">
        <v>0</v>
      </c>
      <c r="N4818" s="14">
        <f>D4818*$D$5</f>
        <v>180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162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45</v>
      </c>
      <c r="X4818" s="14">
        <f t="shared" si="1518"/>
        <v>342</v>
      </c>
      <c r="Y4818" s="14">
        <f t="shared" si="1519"/>
        <v>0</v>
      </c>
      <c r="Z4818" s="14">
        <f t="shared" si="1520"/>
        <v>0</v>
      </c>
      <c r="AA4818" s="14">
        <f t="shared" si="1521"/>
        <v>0</v>
      </c>
      <c r="AB4818" s="14">
        <f>R4818+W4818</f>
        <v>145</v>
      </c>
      <c r="AC4818" s="15">
        <f t="shared" ref="AC4818:AC4830" si="1522">ROUND(X4818+Y4818+Z4818+AA4818+AB4818,1)</f>
        <v>487</v>
      </c>
      <c r="AD4818" s="48">
        <f>(ROUND(AC4818-AC4816,1)/AC4816)</f>
        <v>-4.5098039215686274E-2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90</v>
      </c>
      <c r="E4819" s="12">
        <v>0</v>
      </c>
      <c r="F4819" s="12">
        <v>0</v>
      </c>
      <c r="G4819" s="12">
        <v>0</v>
      </c>
      <c r="H4819" s="12">
        <v>50</v>
      </c>
      <c r="I4819" s="13">
        <v>20</v>
      </c>
      <c r="J4819" s="13">
        <v>30</v>
      </c>
      <c r="K4819" s="13">
        <v>0</v>
      </c>
      <c r="L4819" s="13">
        <v>25</v>
      </c>
      <c r="M4819" s="13">
        <v>0</v>
      </c>
      <c r="N4819" s="14">
        <f>D4819*$D$6</f>
        <v>180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162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45</v>
      </c>
      <c r="X4819" s="14">
        <f t="shared" si="1518"/>
        <v>342</v>
      </c>
      <c r="Y4819" s="14">
        <f t="shared" si="1519"/>
        <v>0</v>
      </c>
      <c r="Z4819" s="14">
        <f t="shared" si="1520"/>
        <v>0</v>
      </c>
      <c r="AA4819" s="14">
        <f t="shared" si="1521"/>
        <v>0</v>
      </c>
      <c r="AB4819" s="14">
        <f t="shared" ref="AB4819:AB4831" si="1523">R4819+W4819</f>
        <v>145</v>
      </c>
      <c r="AC4819" s="15">
        <f t="shared" si="1522"/>
        <v>487</v>
      </c>
      <c r="AD4819" s="48">
        <f>(ROUND(AC4819-AC4816,1)/AC4816)</f>
        <v>-4.5098039215686274E-2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90</v>
      </c>
      <c r="E4820" s="12">
        <v>0</v>
      </c>
      <c r="F4820" s="12">
        <v>0</v>
      </c>
      <c r="G4820" s="12">
        <v>0</v>
      </c>
      <c r="H4820" s="12">
        <v>50</v>
      </c>
      <c r="I4820" s="13">
        <v>20</v>
      </c>
      <c r="J4820" s="13">
        <v>30</v>
      </c>
      <c r="K4820" s="13">
        <v>0</v>
      </c>
      <c r="L4820" s="13">
        <v>25</v>
      </c>
      <c r="M4820" s="13">
        <v>0</v>
      </c>
      <c r="N4820" s="14">
        <f>D4820*$D$7</f>
        <v>180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162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45</v>
      </c>
      <c r="X4820" s="14">
        <f t="shared" si="1518"/>
        <v>342</v>
      </c>
      <c r="Y4820" s="14">
        <f t="shared" si="1519"/>
        <v>0</v>
      </c>
      <c r="Z4820" s="14">
        <f t="shared" si="1520"/>
        <v>0</v>
      </c>
      <c r="AA4820" s="14">
        <f t="shared" si="1521"/>
        <v>0</v>
      </c>
      <c r="AB4820" s="14">
        <f t="shared" si="1523"/>
        <v>145</v>
      </c>
      <c r="AC4820" s="15">
        <f t="shared" si="1522"/>
        <v>487</v>
      </c>
      <c r="AD4820" s="48">
        <f>(ROUND(AC4820-AC4816,1)/AC4816)</f>
        <v>-4.5098039215686274E-2</v>
      </c>
    </row>
    <row r="4821" spans="1:30">
      <c r="A4821" s="99" t="s">
        <v>653</v>
      </c>
      <c r="B4821" s="93"/>
      <c r="C4821" s="21" t="s">
        <v>339</v>
      </c>
      <c r="D4821" s="12">
        <v>90</v>
      </c>
      <c r="E4821" s="12">
        <v>0</v>
      </c>
      <c r="F4821" s="12">
        <v>0</v>
      </c>
      <c r="G4821" s="12">
        <v>0</v>
      </c>
      <c r="H4821" s="12">
        <v>50</v>
      </c>
      <c r="I4821" s="13">
        <v>20</v>
      </c>
      <c r="J4821" s="13">
        <v>30</v>
      </c>
      <c r="K4821" s="13">
        <v>0</v>
      </c>
      <c r="L4821" s="13">
        <v>25</v>
      </c>
      <c r="M4821" s="13">
        <v>0</v>
      </c>
      <c r="N4821" s="14">
        <f>D4821*$D$8</f>
        <v>180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162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45</v>
      </c>
      <c r="X4821" s="14">
        <f t="shared" si="1518"/>
        <v>342</v>
      </c>
      <c r="Y4821" s="14">
        <f t="shared" si="1519"/>
        <v>0</v>
      </c>
      <c r="Z4821" s="14">
        <f t="shared" si="1520"/>
        <v>0</v>
      </c>
      <c r="AA4821" s="14">
        <f t="shared" si="1521"/>
        <v>0</v>
      </c>
      <c r="AB4821" s="14">
        <f t="shared" si="1523"/>
        <v>145</v>
      </c>
      <c r="AC4821" s="15">
        <f t="shared" si="1522"/>
        <v>487</v>
      </c>
      <c r="AD4821" s="48">
        <f>(ROUND(AC4821-AC4816,1)/AC4816)</f>
        <v>-4.5098039215686274E-2</v>
      </c>
    </row>
    <row r="4822" spans="1:30">
      <c r="A4822" s="99" t="s">
        <v>594</v>
      </c>
      <c r="B4822" s="93"/>
      <c r="C4822" s="21" t="s">
        <v>1</v>
      </c>
      <c r="D4822" s="12">
        <v>45</v>
      </c>
      <c r="E4822" s="12">
        <v>125</v>
      </c>
      <c r="F4822" s="12">
        <v>0</v>
      </c>
      <c r="G4822" s="12">
        <v>0</v>
      </c>
      <c r="H4822" s="12">
        <v>0</v>
      </c>
      <c r="I4822" s="13">
        <v>20</v>
      </c>
      <c r="J4822" s="13">
        <v>30</v>
      </c>
      <c r="K4822" s="13">
        <v>80</v>
      </c>
      <c r="L4822" s="13">
        <v>0</v>
      </c>
      <c r="M4822" s="13">
        <v>0</v>
      </c>
      <c r="N4822" s="14">
        <f>D4822*$D$9</f>
        <v>58.5</v>
      </c>
      <c r="O4822" s="14">
        <f>E4822*$E$9</f>
        <v>187.5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58.499999999999993</v>
      </c>
      <c r="T4822" s="14">
        <f>(O4822/100)*(K4822*$K$9)</f>
        <v>300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8"/>
        <v>117</v>
      </c>
      <c r="Y4822" s="14">
        <f t="shared" si="1519"/>
        <v>487.5</v>
      </c>
      <c r="Z4822" s="14">
        <f t="shared" si="1520"/>
        <v>0</v>
      </c>
      <c r="AA4822" s="14">
        <f t="shared" si="1521"/>
        <v>0</v>
      </c>
      <c r="AB4822" s="14">
        <f t="shared" si="1523"/>
        <v>0</v>
      </c>
      <c r="AC4822" s="15">
        <f t="shared" si="1522"/>
        <v>604.5</v>
      </c>
      <c r="AD4822" s="48">
        <f>(ROUND(AC4822-AC4816,1)/AC4816)</f>
        <v>0.18529411764705883</v>
      </c>
    </row>
    <row r="4823" spans="1:30">
      <c r="A4823" s="99" t="s">
        <v>829</v>
      </c>
      <c r="B4823" s="93"/>
      <c r="C4823" s="21" t="s">
        <v>2</v>
      </c>
      <c r="D4823" s="12">
        <v>45</v>
      </c>
      <c r="E4823" s="12">
        <v>0</v>
      </c>
      <c r="F4823" s="12">
        <v>125</v>
      </c>
      <c r="G4823" s="12">
        <v>0</v>
      </c>
      <c r="H4823" s="12">
        <v>0</v>
      </c>
      <c r="I4823" s="13">
        <v>20</v>
      </c>
      <c r="J4823" s="13">
        <v>30</v>
      </c>
      <c r="K4823" s="13">
        <v>40</v>
      </c>
      <c r="L4823" s="13">
        <v>40</v>
      </c>
      <c r="M4823" s="13">
        <v>0</v>
      </c>
      <c r="N4823" s="14">
        <f>D4823*$D$10</f>
        <v>58.5</v>
      </c>
      <c r="O4823" s="14">
        <f>E4823*$E$10</f>
        <v>0</v>
      </c>
      <c r="P4823" s="14">
        <f>F4823*$F$10</f>
        <v>187.5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58.499999999999993</v>
      </c>
      <c r="T4823" s="14">
        <f>(O4823/100)*(K4823*$J$10)</f>
        <v>0</v>
      </c>
      <c r="U4823" s="14">
        <f>(P4823/100)*(K4823*$K$10)+(P4823/100)*(L4823*$L$10)</f>
        <v>300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8"/>
        <v>117</v>
      </c>
      <c r="Y4823" s="14">
        <f t="shared" si="1519"/>
        <v>0</v>
      </c>
      <c r="Z4823" s="14">
        <f t="shared" si="1520"/>
        <v>487.5</v>
      </c>
      <c r="AA4823" s="14">
        <f t="shared" si="1521"/>
        <v>0</v>
      </c>
      <c r="AB4823" s="14">
        <f t="shared" si="1523"/>
        <v>0</v>
      </c>
      <c r="AC4823" s="15">
        <f t="shared" si="1522"/>
        <v>604.5</v>
      </c>
      <c r="AD4823" s="48">
        <f>(ROUND(AC4823-AC4816,1)/AC4816)</f>
        <v>0.18529411764705883</v>
      </c>
    </row>
    <row r="4824" spans="1:30">
      <c r="A4824" s="99" t="s">
        <v>830</v>
      </c>
      <c r="B4824" s="93"/>
      <c r="C4824" s="21" t="s">
        <v>3</v>
      </c>
      <c r="D4824" s="12">
        <v>45</v>
      </c>
      <c r="E4824" s="12">
        <v>0</v>
      </c>
      <c r="F4824" s="12">
        <v>0</v>
      </c>
      <c r="G4824" s="12">
        <v>125</v>
      </c>
      <c r="H4824" s="12">
        <v>0</v>
      </c>
      <c r="I4824" s="13">
        <v>20</v>
      </c>
      <c r="J4824" s="13">
        <v>30</v>
      </c>
      <c r="K4824" s="13">
        <v>0</v>
      </c>
      <c r="L4824" s="13">
        <v>80</v>
      </c>
      <c r="M4824" s="13">
        <v>0</v>
      </c>
      <c r="N4824" s="14">
        <f>D4824*$D$11</f>
        <v>58.5</v>
      </c>
      <c r="O4824" s="14">
        <f>E4824*$E$11</f>
        <v>0</v>
      </c>
      <c r="P4824" s="14">
        <f>F4824*$F$11</f>
        <v>0</v>
      </c>
      <c r="Q4824" s="14">
        <f>G4824*$G$11</f>
        <v>187.5</v>
      </c>
      <c r="R4824" s="14">
        <f>H4824*$H$11</f>
        <v>0</v>
      </c>
      <c r="S4824" s="14">
        <f>(N4824/100)*(I4824*$I$11)+(N4824/100)*(J4824*$J$11)</f>
        <v>58.499999999999993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300</v>
      </c>
      <c r="W4824" s="14">
        <f>(R4824/100)*(K4824*$K$11)+(R4824/100)*(L4824*$L$11)</f>
        <v>0</v>
      </c>
      <c r="X4824" s="14">
        <f t="shared" si="1518"/>
        <v>117</v>
      </c>
      <c r="Y4824" s="14">
        <f t="shared" si="1519"/>
        <v>0</v>
      </c>
      <c r="Z4824" s="14">
        <f t="shared" si="1520"/>
        <v>0</v>
      </c>
      <c r="AA4824" s="14">
        <f t="shared" si="1521"/>
        <v>487.5</v>
      </c>
      <c r="AB4824" s="14">
        <f t="shared" si="1523"/>
        <v>0</v>
      </c>
      <c r="AC4824" s="15">
        <f t="shared" si="1522"/>
        <v>604.5</v>
      </c>
      <c r="AD4824" s="48">
        <f>(ROUND(AC4824-AC4816,1)/AC4816)</f>
        <v>0.18529411764705883</v>
      </c>
    </row>
    <row r="4825" spans="1:30">
      <c r="A4825" s="99" t="s">
        <v>831</v>
      </c>
      <c r="B4825" s="93"/>
      <c r="C4825" s="21" t="s">
        <v>4</v>
      </c>
      <c r="D4825" s="12">
        <v>45</v>
      </c>
      <c r="E4825" s="12">
        <v>0</v>
      </c>
      <c r="F4825" s="12">
        <v>0</v>
      </c>
      <c r="G4825" s="12">
        <v>0</v>
      </c>
      <c r="H4825" s="12">
        <v>125</v>
      </c>
      <c r="I4825" s="13">
        <v>20</v>
      </c>
      <c r="J4825" s="13">
        <v>30</v>
      </c>
      <c r="K4825" s="13">
        <v>45</v>
      </c>
      <c r="L4825" s="13">
        <v>45</v>
      </c>
      <c r="M4825" s="13">
        <v>0</v>
      </c>
      <c r="N4825" s="14">
        <f>D4825*$D$12</f>
        <v>58.5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187.5</v>
      </c>
      <c r="S4825" s="14">
        <f>(N4825/100)*(I4825*$I$12)+(N4825/100)*(J4825*$J$12)</f>
        <v>58.499999999999993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337.5</v>
      </c>
      <c r="X4825" s="14">
        <f t="shared" si="1518"/>
        <v>117</v>
      </c>
      <c r="Y4825" s="14">
        <f t="shared" si="1519"/>
        <v>0</v>
      </c>
      <c r="Z4825" s="14">
        <f t="shared" si="1520"/>
        <v>0</v>
      </c>
      <c r="AA4825" s="14">
        <f t="shared" si="1521"/>
        <v>0</v>
      </c>
      <c r="AB4825" s="14">
        <f t="shared" si="1523"/>
        <v>525</v>
      </c>
      <c r="AC4825" s="15">
        <f t="shared" si="1522"/>
        <v>642</v>
      </c>
      <c r="AD4825" s="48">
        <f>(ROUND(AC4825-AC4816,1)/AC4816)</f>
        <v>0.25882352941176473</v>
      </c>
    </row>
    <row r="4826" spans="1:30">
      <c r="A4826" s="99" t="s">
        <v>832</v>
      </c>
      <c r="B4826" s="93"/>
      <c r="C4826" s="21" t="s">
        <v>327</v>
      </c>
      <c r="D4826" s="12">
        <v>90</v>
      </c>
      <c r="E4826" s="12">
        <v>0</v>
      </c>
      <c r="F4826" s="12">
        <v>0</v>
      </c>
      <c r="G4826" s="12">
        <v>0</v>
      </c>
      <c r="H4826" s="12">
        <v>50</v>
      </c>
      <c r="I4826" s="13">
        <v>20</v>
      </c>
      <c r="J4826" s="13">
        <v>30</v>
      </c>
      <c r="K4826" s="13">
        <v>0</v>
      </c>
      <c r="L4826" s="13">
        <v>25</v>
      </c>
      <c r="M4826" s="13">
        <v>50</v>
      </c>
      <c r="N4826" s="14">
        <f>D4826*$D$13</f>
        <v>135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270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112.5</v>
      </c>
      <c r="X4826" s="14">
        <f>N4826+S4826</f>
        <v>405</v>
      </c>
      <c r="Y4826" s="14">
        <f t="shared" si="1519"/>
        <v>0</v>
      </c>
      <c r="Z4826" s="14">
        <f t="shared" si="1520"/>
        <v>0</v>
      </c>
      <c r="AA4826" s="14">
        <f t="shared" si="1521"/>
        <v>0</v>
      </c>
      <c r="AB4826" s="14">
        <f t="shared" si="1523"/>
        <v>187.5</v>
      </c>
      <c r="AC4826" s="15">
        <f t="shared" si="1522"/>
        <v>592.5</v>
      </c>
      <c r="AD4826" s="48">
        <f>(ROUND(AC4826-AC4816,1)/AC4816)</f>
        <v>0.16176470588235295</v>
      </c>
    </row>
    <row r="4827" spans="1:30">
      <c r="A4827" s="99" t="s">
        <v>833</v>
      </c>
      <c r="B4827" s="93"/>
      <c r="C4827" s="21" t="s">
        <v>328</v>
      </c>
      <c r="D4827" s="12">
        <v>110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165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429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8"/>
        <v>594</v>
      </c>
      <c r="Y4827" s="14">
        <f t="shared" si="1519"/>
        <v>0</v>
      </c>
      <c r="Z4827" s="14">
        <f t="shared" si="1520"/>
        <v>0</v>
      </c>
      <c r="AA4827" s="14">
        <f t="shared" si="1521"/>
        <v>0</v>
      </c>
      <c r="AB4827" s="14">
        <f t="shared" si="1523"/>
        <v>0</v>
      </c>
      <c r="AC4827" s="15">
        <f t="shared" si="1522"/>
        <v>594</v>
      </c>
      <c r="AD4827" s="48">
        <f>(ROUND(AC4827-AC4816,1)/AC4816)</f>
        <v>0.16470588235294117</v>
      </c>
    </row>
    <row r="4828" spans="1:30">
      <c r="A4828" s="99"/>
      <c r="B4828" s="93">
        <v>500</v>
      </c>
      <c r="C4828" s="21" t="s">
        <v>329</v>
      </c>
      <c r="D4828" s="12">
        <v>110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165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429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8"/>
        <v>594</v>
      </c>
      <c r="Y4828" s="14">
        <f t="shared" si="1519"/>
        <v>0</v>
      </c>
      <c r="Z4828" s="14">
        <f t="shared" si="1520"/>
        <v>0</v>
      </c>
      <c r="AA4828" s="14">
        <f t="shared" si="1521"/>
        <v>0</v>
      </c>
      <c r="AB4828" s="14">
        <f t="shared" si="1523"/>
        <v>0</v>
      </c>
      <c r="AC4828" s="15">
        <f t="shared" si="1522"/>
        <v>594</v>
      </c>
      <c r="AD4828" s="48">
        <f>(ROUND(AC4828-AC4816,1)/AC4816)</f>
        <v>0.16470588235294117</v>
      </c>
    </row>
    <row r="4829" spans="1:30">
      <c r="A4829" s="99"/>
      <c r="B4829" s="93"/>
      <c r="C4829" s="21" t="s">
        <v>325</v>
      </c>
      <c r="D4829" s="12">
        <v>90</v>
      </c>
      <c r="E4829" s="12">
        <v>0</v>
      </c>
      <c r="F4829" s="12">
        <v>0</v>
      </c>
      <c r="G4829" s="12">
        <v>0</v>
      </c>
      <c r="H4829" s="12">
        <v>50</v>
      </c>
      <c r="I4829" s="13">
        <v>20</v>
      </c>
      <c r="J4829" s="13">
        <v>65</v>
      </c>
      <c r="K4829" s="13">
        <v>0</v>
      </c>
      <c r="L4829" s="13">
        <v>25</v>
      </c>
      <c r="M4829" s="13">
        <v>0</v>
      </c>
      <c r="N4829" s="14">
        <f>D4829*$D$16</f>
        <v>144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356.4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40</v>
      </c>
      <c r="X4829" s="14">
        <f t="shared" si="1518"/>
        <v>500.4</v>
      </c>
      <c r="Y4829" s="14">
        <f t="shared" si="1519"/>
        <v>0</v>
      </c>
      <c r="Z4829" s="14">
        <f t="shared" si="1520"/>
        <v>0</v>
      </c>
      <c r="AA4829" s="14">
        <f t="shared" si="1521"/>
        <v>0</v>
      </c>
      <c r="AB4829" s="14">
        <f t="shared" si="1523"/>
        <v>120</v>
      </c>
      <c r="AC4829" s="15">
        <f t="shared" si="1522"/>
        <v>620.4</v>
      </c>
      <c r="AD4829" s="48">
        <f>(ROUND(AC4829-AC4816,1)/AC4816)</f>
        <v>0.21647058823529414</v>
      </c>
    </row>
    <row r="4830" spans="1:30">
      <c r="A4830" s="99"/>
      <c r="B4830" s="93"/>
      <c r="C4830" s="21" t="s">
        <v>326</v>
      </c>
      <c r="D4830" s="12">
        <v>90</v>
      </c>
      <c r="E4830" s="12">
        <v>0</v>
      </c>
      <c r="F4830" s="12">
        <v>0</v>
      </c>
      <c r="G4830" s="12">
        <v>0</v>
      </c>
      <c r="H4830" s="12">
        <v>50</v>
      </c>
      <c r="I4830" s="13">
        <v>50</v>
      </c>
      <c r="J4830" s="13">
        <v>30</v>
      </c>
      <c r="K4830" s="13">
        <v>0</v>
      </c>
      <c r="L4830" s="13">
        <v>25</v>
      </c>
      <c r="M4830" s="13">
        <v>0</v>
      </c>
      <c r="N4830" s="14">
        <f>D4830*$D$17</f>
        <v>144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295.2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40</v>
      </c>
      <c r="X4830" s="14">
        <f t="shared" si="1518"/>
        <v>439.2</v>
      </c>
      <c r="Y4830" s="14">
        <f t="shared" si="1519"/>
        <v>0</v>
      </c>
      <c r="Z4830" s="14">
        <f t="shared" si="1520"/>
        <v>0</v>
      </c>
      <c r="AA4830" s="14">
        <f t="shared" si="1521"/>
        <v>0</v>
      </c>
      <c r="AB4830" s="14">
        <f t="shared" si="1523"/>
        <v>120</v>
      </c>
      <c r="AC4830" s="15">
        <f t="shared" si="1522"/>
        <v>559.20000000000005</v>
      </c>
      <c r="AD4830" s="48">
        <f>(ROUND(AC4830-AC4816,1)/AC4816)</f>
        <v>9.6470588235294127E-2</v>
      </c>
    </row>
    <row r="4831" spans="1:30">
      <c r="A4831" s="106" t="s">
        <v>0</v>
      </c>
      <c r="B4831" s="90" t="s">
        <v>205</v>
      </c>
      <c r="C4831" s="50" t="s">
        <v>242</v>
      </c>
      <c r="D4831" s="11">
        <v>125</v>
      </c>
      <c r="E4831" s="11">
        <v>0</v>
      </c>
      <c r="F4831" s="11">
        <v>0</v>
      </c>
      <c r="G4831" s="11">
        <v>0</v>
      </c>
      <c r="H4831" s="11">
        <v>0</v>
      </c>
      <c r="I4831" s="51">
        <v>20</v>
      </c>
      <c r="J4831" s="51">
        <v>20</v>
      </c>
      <c r="K4831" s="51">
        <v>0</v>
      </c>
      <c r="L4831" s="51">
        <v>0</v>
      </c>
      <c r="M4831" s="51">
        <v>50</v>
      </c>
      <c r="N4831" s="14">
        <f>D4831*$D$3</f>
        <v>250</v>
      </c>
      <c r="O4831" s="14">
        <f>E4831*$E$3</f>
        <v>0</v>
      </c>
      <c r="P4831" s="14">
        <f>F4831*$F$3</f>
        <v>0</v>
      </c>
      <c r="Q4831" s="14">
        <f>G4831*$G$3</f>
        <v>0</v>
      </c>
      <c r="R4831" s="14">
        <f>H4831*$H$3</f>
        <v>0</v>
      </c>
      <c r="S4831" s="14">
        <f>(N4831/100)*(I4831*$I$3)+(N4831/100)*(J4831*$J$3)+(N4831/100)*(M4831*$M$3)</f>
        <v>450</v>
      </c>
      <c r="T4831" s="14">
        <f>(O4831/100)*(K4831*$K$3)+(O4831/100)*(M4831*$M$3)</f>
        <v>0</v>
      </c>
      <c r="U4831" s="14">
        <f>(P4831/100)*(K4831*$K$3)+(P4831/100)*(L4831*$L$3)+(P4831/100)*(M4831*$M$3)</f>
        <v>0</v>
      </c>
      <c r="V4831" s="14">
        <f>(Q4831/100)*(L4831*$L$3)+(Q4831/100)*(M4831*$M$3)</f>
        <v>0</v>
      </c>
      <c r="W4831" s="14">
        <f>(R4831/100)*(K4831*$K$3)+(R4831/100)*(L4831*$L$3)+(R4831/100)*(M4831*$M$3)</f>
        <v>0</v>
      </c>
      <c r="X4831" s="14">
        <f>N4831+S4831</f>
        <v>700</v>
      </c>
      <c r="Y4831" s="14">
        <f t="shared" si="1519"/>
        <v>0</v>
      </c>
      <c r="Z4831" s="14">
        <f t="shared" si="1520"/>
        <v>0</v>
      </c>
      <c r="AA4831" s="14">
        <f t="shared" si="1521"/>
        <v>0</v>
      </c>
      <c r="AB4831" s="14">
        <f t="shared" si="1523"/>
        <v>0</v>
      </c>
      <c r="AC4831" s="53">
        <f>ROUND(X4831+Y4831+Z4831+AA4831+AB4831,1)</f>
        <v>700</v>
      </c>
      <c r="AD4831" s="58" t="s">
        <v>327</v>
      </c>
    </row>
    <row r="4832" spans="1:30">
      <c r="A4832" s="99" t="s">
        <v>800</v>
      </c>
      <c r="B4832" s="91">
        <v>20</v>
      </c>
      <c r="C4832" s="21" t="s">
        <v>324</v>
      </c>
      <c r="D4832" s="12">
        <v>125</v>
      </c>
      <c r="E4832" s="12">
        <v>0</v>
      </c>
      <c r="F4832" s="12">
        <v>0</v>
      </c>
      <c r="G4832" s="12">
        <v>0</v>
      </c>
      <c r="H4832" s="12">
        <v>0</v>
      </c>
      <c r="I4832" s="13">
        <v>45</v>
      </c>
      <c r="J4832" s="13">
        <v>45</v>
      </c>
      <c r="K4832" s="13">
        <v>0</v>
      </c>
      <c r="L4832" s="13">
        <v>0</v>
      </c>
      <c r="M4832" s="13">
        <v>50</v>
      </c>
      <c r="N4832" s="14">
        <f>D4832*$D$4</f>
        <v>200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0</v>
      </c>
      <c r="S4832" s="14">
        <f>(N4832/100)*(I4832*$I$4)+(N4832/100)*(J4832*$J$4)+(N4832/100)*(M4832*$M$4)</f>
        <v>650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0</v>
      </c>
      <c r="X4832" s="14">
        <f>N4832+S4832</f>
        <v>850</v>
      </c>
      <c r="Y4832" s="14">
        <f t="shared" si="1519"/>
        <v>0</v>
      </c>
      <c r="Z4832" s="14">
        <f t="shared" si="1520"/>
        <v>0</v>
      </c>
      <c r="AA4832" s="14">
        <f t="shared" si="1521"/>
        <v>0</v>
      </c>
      <c r="AB4832" s="14">
        <f>R4832+W4832</f>
        <v>0</v>
      </c>
      <c r="AC4832" s="15">
        <f>ROUND(X4832+Y4832+Z4832+AA4832+AB4832,1)</f>
        <v>850</v>
      </c>
      <c r="AD4832" s="48">
        <f>(ROUND(AC4832-AC4831,1)/AC4831)</f>
        <v>0.21428571428571427</v>
      </c>
    </row>
    <row r="4833" spans="1:30">
      <c r="A4833" s="99" t="s">
        <v>801</v>
      </c>
      <c r="B4833" s="91">
        <v>20</v>
      </c>
      <c r="C4833" s="21" t="s">
        <v>834</v>
      </c>
      <c r="D4833" s="12">
        <v>125</v>
      </c>
      <c r="E4833" s="12">
        <v>0</v>
      </c>
      <c r="F4833" s="12">
        <v>0</v>
      </c>
      <c r="G4833" s="12">
        <v>0</v>
      </c>
      <c r="H4833" s="12">
        <v>0</v>
      </c>
      <c r="I4833" s="13">
        <v>20</v>
      </c>
      <c r="J4833" s="13">
        <v>20</v>
      </c>
      <c r="K4833" s="13">
        <v>0</v>
      </c>
      <c r="L4833" s="13">
        <v>0</v>
      </c>
      <c r="M4833" s="13">
        <v>50</v>
      </c>
      <c r="N4833" s="14">
        <f>D4833*$D$5</f>
        <v>250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0</v>
      </c>
      <c r="S4833" s="14">
        <f>(N4833/100)*(I4833*$I$5)+(N4833/100)*(J4833*$J$5)+(N4833/100)*(M4833*$M$5)</f>
        <v>405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0</v>
      </c>
      <c r="X4833" s="14">
        <f>N4833+S4833</f>
        <v>655</v>
      </c>
      <c r="Y4833" s="14">
        <f t="shared" si="1519"/>
        <v>0</v>
      </c>
      <c r="Z4833" s="14">
        <f t="shared" si="1520"/>
        <v>0</v>
      </c>
      <c r="AA4833" s="14">
        <f t="shared" si="1521"/>
        <v>0</v>
      </c>
      <c r="AB4833" s="14">
        <f>R4833+W4833</f>
        <v>0</v>
      </c>
      <c r="AC4833" s="15">
        <f t="shared" ref="AC4833:AC4845" si="1524">ROUND(X4833+Y4833+Z4833+AA4833+AB4833,1)</f>
        <v>655</v>
      </c>
      <c r="AD4833" s="48">
        <f>(ROUND(AC4833-AC4831,1)/AC4831)</f>
        <v>-6.4285714285714279E-2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125</v>
      </c>
      <c r="E4834" s="12">
        <v>0</v>
      </c>
      <c r="F4834" s="12">
        <v>0</v>
      </c>
      <c r="G4834" s="12">
        <v>0</v>
      </c>
      <c r="H4834" s="12">
        <v>0</v>
      </c>
      <c r="I4834" s="13">
        <v>20</v>
      </c>
      <c r="J4834" s="13">
        <v>20</v>
      </c>
      <c r="K4834" s="13">
        <v>0</v>
      </c>
      <c r="L4834" s="13">
        <v>0</v>
      </c>
      <c r="M4834" s="13">
        <v>50</v>
      </c>
      <c r="N4834" s="14">
        <f>D4834*$D$6</f>
        <v>250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0</v>
      </c>
      <c r="S4834" s="14">
        <f>(N4834/100)*(I4834*$I$6)+(N4834/100)*(J4834*$J$6)+(N4834/100)*(M4834*$M$6)</f>
        <v>405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0</v>
      </c>
      <c r="X4834" s="14">
        <f t="shared" ref="X4834:X4840" si="1525">N4834+S4834</f>
        <v>655</v>
      </c>
      <c r="Y4834" s="14">
        <f t="shared" si="1519"/>
        <v>0</v>
      </c>
      <c r="Z4834" s="14">
        <f t="shared" si="1520"/>
        <v>0</v>
      </c>
      <c r="AA4834" s="14">
        <f t="shared" si="1521"/>
        <v>0</v>
      </c>
      <c r="AB4834" s="14">
        <f t="shared" ref="AB4834:AB4845" si="1526">R4834+W4834</f>
        <v>0</v>
      </c>
      <c r="AC4834" s="15">
        <f t="shared" si="1524"/>
        <v>655</v>
      </c>
      <c r="AD4834" s="48">
        <f>(ROUND(AC4834-AC4831,1)/AC4831)</f>
        <v>-6.4285714285714279E-2</v>
      </c>
    </row>
    <row r="4835" spans="1:30">
      <c r="A4835" s="99" t="s">
        <v>803</v>
      </c>
      <c r="B4835" s="91">
        <v>0</v>
      </c>
      <c r="C4835" s="21" t="s">
        <v>338</v>
      </c>
      <c r="D4835" s="12">
        <v>125</v>
      </c>
      <c r="E4835" s="12">
        <v>0</v>
      </c>
      <c r="F4835" s="12">
        <v>0</v>
      </c>
      <c r="G4835" s="12">
        <v>0</v>
      </c>
      <c r="H4835" s="12">
        <v>0</v>
      </c>
      <c r="I4835" s="13">
        <v>20</v>
      </c>
      <c r="J4835" s="13">
        <v>20</v>
      </c>
      <c r="K4835" s="13">
        <v>0</v>
      </c>
      <c r="L4835" s="13">
        <v>0</v>
      </c>
      <c r="M4835" s="13">
        <v>50</v>
      </c>
      <c r="N4835" s="14">
        <f>D4835*$D$7</f>
        <v>250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0</v>
      </c>
      <c r="S4835" s="14">
        <f>(N4835/100)*(I4835*$I$7)+(N4835/100)*(J4835*$J$7)+(N4835/100)*(M4835*$M$7)</f>
        <v>405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0</v>
      </c>
      <c r="X4835" s="14">
        <f t="shared" si="1525"/>
        <v>655</v>
      </c>
      <c r="Y4835" s="14">
        <f t="shared" si="1519"/>
        <v>0</v>
      </c>
      <c r="Z4835" s="14">
        <f t="shared" si="1520"/>
        <v>0</v>
      </c>
      <c r="AA4835" s="14">
        <f t="shared" si="1521"/>
        <v>0</v>
      </c>
      <c r="AB4835" s="14">
        <f t="shared" si="1526"/>
        <v>0</v>
      </c>
      <c r="AC4835" s="15">
        <f t="shared" si="1524"/>
        <v>655</v>
      </c>
      <c r="AD4835" s="48">
        <f>(ROUND(AC4835-AC4831,1)/AC4831)</f>
        <v>-6.4285714285714279E-2</v>
      </c>
    </row>
    <row r="4836" spans="1:30">
      <c r="A4836" s="99" t="s">
        <v>653</v>
      </c>
      <c r="B4836" s="91"/>
      <c r="C4836" s="21" t="s">
        <v>339</v>
      </c>
      <c r="D4836" s="12">
        <v>125</v>
      </c>
      <c r="E4836" s="12">
        <v>0</v>
      </c>
      <c r="F4836" s="12">
        <v>0</v>
      </c>
      <c r="G4836" s="12">
        <v>0</v>
      </c>
      <c r="H4836" s="12">
        <v>0</v>
      </c>
      <c r="I4836" s="13">
        <v>20</v>
      </c>
      <c r="J4836" s="13">
        <v>20</v>
      </c>
      <c r="K4836" s="13">
        <v>0</v>
      </c>
      <c r="L4836" s="13">
        <v>0</v>
      </c>
      <c r="M4836" s="13">
        <v>50</v>
      </c>
      <c r="N4836" s="14">
        <f>D4836*$D$8</f>
        <v>250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0</v>
      </c>
      <c r="S4836" s="14">
        <f>(N4836/100)*(I4836*$I$8)+(N4836/100)*(J4836*$J$8)+(N4836/100)*(M4836*$M$8)</f>
        <v>405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0</v>
      </c>
      <c r="X4836" s="14">
        <f t="shared" si="1525"/>
        <v>655</v>
      </c>
      <c r="Y4836" s="14">
        <f t="shared" si="1519"/>
        <v>0</v>
      </c>
      <c r="Z4836" s="14">
        <f t="shared" si="1520"/>
        <v>0</v>
      </c>
      <c r="AA4836" s="14">
        <f t="shared" si="1521"/>
        <v>0</v>
      </c>
      <c r="AB4836" s="14">
        <f t="shared" si="1526"/>
        <v>0</v>
      </c>
      <c r="AC4836" s="15">
        <f t="shared" si="1524"/>
        <v>655</v>
      </c>
      <c r="AD4836" s="48">
        <f>(ROUND(AC4836-AC4831,1)/AC4831)</f>
        <v>-6.4285714285714279E-2</v>
      </c>
    </row>
    <row r="4837" spans="1:30">
      <c r="A4837" s="99" t="s">
        <v>594</v>
      </c>
      <c r="B4837" s="91"/>
      <c r="C4837" s="21" t="s">
        <v>1</v>
      </c>
      <c r="D4837" s="12">
        <v>62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20</v>
      </c>
      <c r="K4837" s="13">
        <v>90</v>
      </c>
      <c r="L4837" s="13">
        <v>0</v>
      </c>
      <c r="M4837" s="13">
        <v>50</v>
      </c>
      <c r="N4837" s="14">
        <f>D4837*$D$9</f>
        <v>80.600000000000009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(N4837/100)*(I4837*$I$9)+(N4837/100)*(J4837*$J$9)+(N4837/100)*(M4837*$M$9)</f>
        <v>145.08000000000001</v>
      </c>
      <c r="T4837" s="14">
        <f>(O4837/100)*(K4837*$K$9)+(N4837/100)*(M4837*$M$9)</f>
        <v>418.1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225.68</v>
      </c>
      <c r="Y4837" s="14">
        <f t="shared" si="1519"/>
        <v>605.6</v>
      </c>
      <c r="Z4837" s="14">
        <f t="shared" si="1520"/>
        <v>0</v>
      </c>
      <c r="AA4837" s="14">
        <f t="shared" si="1521"/>
        <v>0</v>
      </c>
      <c r="AB4837" s="14">
        <f t="shared" si="1526"/>
        <v>0</v>
      </c>
      <c r="AC4837" s="15">
        <f t="shared" si="1524"/>
        <v>831.3</v>
      </c>
      <c r="AD4837" s="48">
        <f>(ROUND(AC4837-AC4831,1)/AC4831)</f>
        <v>0.18757142857142858</v>
      </c>
    </row>
    <row r="4838" spans="1:30">
      <c r="A4838" s="99" t="s">
        <v>829</v>
      </c>
      <c r="B4838" s="91"/>
      <c r="C4838" s="21" t="s">
        <v>2</v>
      </c>
      <c r="D4838" s="12">
        <v>62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20</v>
      </c>
      <c r="K4838" s="13">
        <v>45</v>
      </c>
      <c r="L4838" s="13">
        <v>45</v>
      </c>
      <c r="M4838" s="13">
        <v>50</v>
      </c>
      <c r="N4838" s="14">
        <f>D4838*$D$10</f>
        <v>80.600000000000009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(N4838/100)*(I4838*$I$10)+(N4838/100)*(J4838*$J$10)+(N4838/100)*(M4838*$M$10)</f>
        <v>145.08000000000001</v>
      </c>
      <c r="T4838" s="14">
        <f>(O4838/100)*(K4838*$J$10)</f>
        <v>0</v>
      </c>
      <c r="U4838" s="14">
        <f>(P4838/100)*(K4838*$K$10)+(P4838/100)*(L4838*$L$10)+(N4838/100)*(M4838*$M$10)</f>
        <v>418.1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225.68</v>
      </c>
      <c r="Y4838" s="14">
        <f t="shared" si="1519"/>
        <v>0</v>
      </c>
      <c r="Z4838" s="14">
        <f t="shared" si="1520"/>
        <v>605.6</v>
      </c>
      <c r="AA4838" s="14">
        <f t="shared" si="1521"/>
        <v>0</v>
      </c>
      <c r="AB4838" s="14">
        <f t="shared" si="1526"/>
        <v>0</v>
      </c>
      <c r="AC4838" s="15">
        <f t="shared" si="1524"/>
        <v>831.3</v>
      </c>
      <c r="AD4838" s="48">
        <f>(ROUND(AC4838-AC4831,1)/AC4831)</f>
        <v>0.18757142857142858</v>
      </c>
    </row>
    <row r="4839" spans="1:30">
      <c r="A4839" s="99" t="s">
        <v>830</v>
      </c>
      <c r="B4839" s="91"/>
      <c r="C4839" s="21" t="s">
        <v>3</v>
      </c>
      <c r="D4839" s="12">
        <v>62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20</v>
      </c>
      <c r="K4839" s="13">
        <v>0</v>
      </c>
      <c r="L4839" s="13">
        <v>90</v>
      </c>
      <c r="M4839" s="13">
        <v>50</v>
      </c>
      <c r="N4839" s="14">
        <f>D4839*$D$11</f>
        <v>80.600000000000009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(N4839/100)*(I4839*$I$11)+(N4839/100)*(J4839*$J$11)+(N4839/100)*(M4839*$M$11)</f>
        <v>145.08000000000001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(Q4839/100)*(L4839*$L$11)+(N4839/100)*(M4839*$M$11)</f>
        <v>418.1</v>
      </c>
      <c r="W4839" s="14">
        <f>(R4839/100)*(K4839*$K$11)+(R4839/100)*(L4839*$L$11)</f>
        <v>0</v>
      </c>
      <c r="X4839" s="14">
        <f t="shared" si="1525"/>
        <v>225.68</v>
      </c>
      <c r="Y4839" s="14">
        <f t="shared" si="1519"/>
        <v>0</v>
      </c>
      <c r="Z4839" s="14">
        <f t="shared" si="1520"/>
        <v>0</v>
      </c>
      <c r="AA4839" s="14">
        <f t="shared" si="1521"/>
        <v>605.6</v>
      </c>
      <c r="AB4839" s="14">
        <f t="shared" si="1526"/>
        <v>0</v>
      </c>
      <c r="AC4839" s="15">
        <f t="shared" si="1524"/>
        <v>831.3</v>
      </c>
      <c r="AD4839" s="48">
        <f>(ROUND(AC4839-AC4831,1)/AC4831)</f>
        <v>0.18757142857142858</v>
      </c>
    </row>
    <row r="4840" spans="1:30">
      <c r="A4840" s="99" t="s">
        <v>831</v>
      </c>
      <c r="B4840" s="91"/>
      <c r="C4840" s="21" t="s">
        <v>4</v>
      </c>
      <c r="D4840" s="12">
        <v>62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20</v>
      </c>
      <c r="K4840" s="13">
        <v>45</v>
      </c>
      <c r="L4840" s="13">
        <v>45</v>
      </c>
      <c r="M4840" s="13">
        <v>50</v>
      </c>
      <c r="N4840" s="14">
        <f>D4840*$D$12</f>
        <v>80.600000000000009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(N4840/100)*(I4840*$I$12)+(N4840/100)*(J4840*$J$12)+(N4840/100)*(M4840*$M$12)</f>
        <v>145.08000000000001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(R4840/100)*(K4840*$K$12)+(R4840/100)*(L4840*$L$12)+(N4840/100)*(M4840*$M$12)</f>
        <v>418.1</v>
      </c>
      <c r="X4840" s="14">
        <f t="shared" si="1525"/>
        <v>225.68</v>
      </c>
      <c r="Y4840" s="14">
        <f t="shared" si="1519"/>
        <v>0</v>
      </c>
      <c r="Z4840" s="14">
        <f t="shared" si="1520"/>
        <v>0</v>
      </c>
      <c r="AA4840" s="14">
        <f t="shared" si="1521"/>
        <v>0</v>
      </c>
      <c r="AB4840" s="14">
        <f t="shared" si="1526"/>
        <v>605.6</v>
      </c>
      <c r="AC4840" s="15">
        <f t="shared" si="1524"/>
        <v>831.3</v>
      </c>
      <c r="AD4840" s="48">
        <f>(ROUND(AC4840-AC4831,1)/AC4831)</f>
        <v>0.18757142857142858</v>
      </c>
    </row>
    <row r="4841" spans="1:30">
      <c r="A4841" s="99" t="s">
        <v>832</v>
      </c>
      <c r="B4841" s="91"/>
      <c r="C4841" s="21" t="s">
        <v>327</v>
      </c>
      <c r="D4841" s="12">
        <v>125</v>
      </c>
      <c r="E4841" s="12">
        <v>0</v>
      </c>
      <c r="F4841" s="12">
        <v>0</v>
      </c>
      <c r="G4841" s="12">
        <v>0</v>
      </c>
      <c r="H4841" s="12">
        <v>0</v>
      </c>
      <c r="I4841" s="13">
        <v>20</v>
      </c>
      <c r="J4841" s="13">
        <v>20</v>
      </c>
      <c r="K4841" s="13">
        <v>0</v>
      </c>
      <c r="L4841" s="13">
        <v>0</v>
      </c>
      <c r="M4841" s="13">
        <v>140</v>
      </c>
      <c r="N4841" s="14">
        <f>D4841*$D$13</f>
        <v>187.5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0</v>
      </c>
      <c r="S4841" s="14">
        <f>(N4841/100)*(I4841*$I$13)+(N4841/100)*(J4841*$J$13)+(N4841/100)*(M4841*$M$13)</f>
        <v>675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0</v>
      </c>
      <c r="X4841" s="14">
        <f>N4841+S4841</f>
        <v>862.5</v>
      </c>
      <c r="Y4841" s="14">
        <f t="shared" si="1519"/>
        <v>0</v>
      </c>
      <c r="Z4841" s="14">
        <f t="shared" si="1520"/>
        <v>0</v>
      </c>
      <c r="AA4841" s="14">
        <f t="shared" si="1521"/>
        <v>0</v>
      </c>
      <c r="AB4841" s="14">
        <f t="shared" si="1526"/>
        <v>0</v>
      </c>
      <c r="AC4841" s="15">
        <f t="shared" si="1524"/>
        <v>862.5</v>
      </c>
      <c r="AD4841" s="48">
        <f>(ROUND(AC4841-AC4831,1)/AC4831)</f>
        <v>0.23214285714285715</v>
      </c>
    </row>
    <row r="4842" spans="1:30">
      <c r="A4842" s="99" t="s">
        <v>833</v>
      </c>
      <c r="B4842" s="91"/>
      <c r="C4842" s="21" t="s">
        <v>328</v>
      </c>
      <c r="D4842" s="12">
        <v>125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20</v>
      </c>
      <c r="K4842" s="13">
        <v>130</v>
      </c>
      <c r="L4842" s="13">
        <v>0</v>
      </c>
      <c r="M4842" s="13">
        <v>0</v>
      </c>
      <c r="N4842" s="14">
        <f>D4842*$D$14</f>
        <v>187.5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(N4842/100)*(I4842*$I$14)+(N4842/100)*(J4842*$J$14)+(N4842/100)*(K4842*$K$14)+(K4842/100)*(M4842*$M$14)</f>
        <v>637.5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ref="X4842:X4845" si="1527">N4842+S4842</f>
        <v>825</v>
      </c>
      <c r="Y4842" s="14">
        <f t="shared" si="1519"/>
        <v>0</v>
      </c>
      <c r="Z4842" s="14">
        <f t="shared" si="1520"/>
        <v>0</v>
      </c>
      <c r="AA4842" s="14">
        <f t="shared" si="1521"/>
        <v>0</v>
      </c>
      <c r="AB4842" s="14">
        <f t="shared" si="1526"/>
        <v>0</v>
      </c>
      <c r="AC4842" s="15">
        <f t="shared" si="1524"/>
        <v>825</v>
      </c>
      <c r="AD4842" s="48">
        <f>(ROUND(AC4842-AC4831,1)/AC4831)</f>
        <v>0.17857142857142858</v>
      </c>
    </row>
    <row r="4843" spans="1:30">
      <c r="A4843" s="99"/>
      <c r="B4843" s="91">
        <v>700</v>
      </c>
      <c r="C4843" s="21" t="s">
        <v>329</v>
      </c>
      <c r="D4843" s="12">
        <v>125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20</v>
      </c>
      <c r="K4843" s="13">
        <v>0</v>
      </c>
      <c r="L4843" s="13">
        <v>130</v>
      </c>
      <c r="M4843" s="13">
        <v>0</v>
      </c>
      <c r="N4843" s="14">
        <f>D4843*$D$15</f>
        <v>187.5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(N4843/100)*(I4843*$I$15)+(N4843/100)*(J4843*$J$15)+(N4843/100)*(L4843*$L$15)+(L4843/100)*(M4843*$M$15)</f>
        <v>637.5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7"/>
        <v>825</v>
      </c>
      <c r="Y4843" s="14">
        <f t="shared" si="1519"/>
        <v>0</v>
      </c>
      <c r="Z4843" s="14">
        <f t="shared" si="1520"/>
        <v>0</v>
      </c>
      <c r="AA4843" s="14">
        <f t="shared" si="1521"/>
        <v>0</v>
      </c>
      <c r="AB4843" s="14">
        <f t="shared" si="1526"/>
        <v>0</v>
      </c>
      <c r="AC4843" s="15">
        <f t="shared" si="1524"/>
        <v>825</v>
      </c>
      <c r="AD4843" s="48">
        <f>(ROUND(AC4843-AC4831,1)/AC4831)</f>
        <v>0.17857142857142858</v>
      </c>
    </row>
    <row r="4844" spans="1:30">
      <c r="A4844" s="99"/>
      <c r="B4844" s="91"/>
      <c r="C4844" s="21" t="s">
        <v>325</v>
      </c>
      <c r="D4844" s="12">
        <v>125</v>
      </c>
      <c r="E4844" s="12">
        <v>0</v>
      </c>
      <c r="F4844" s="12">
        <v>0</v>
      </c>
      <c r="G4844" s="12">
        <v>0</v>
      </c>
      <c r="H4844" s="12">
        <v>0</v>
      </c>
      <c r="I4844" s="13">
        <v>20</v>
      </c>
      <c r="J4844" s="13">
        <v>50</v>
      </c>
      <c r="K4844" s="13">
        <v>0</v>
      </c>
      <c r="L4844" s="13">
        <v>0</v>
      </c>
      <c r="M4844" s="13">
        <v>50</v>
      </c>
      <c r="N4844" s="14">
        <f>D4844*$D$16</f>
        <v>200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0</v>
      </c>
      <c r="S4844" s="14">
        <f>(N4844/100)*(I4844*$I$16)+(N4844/100)*(J4844*$J$16)+(N4844/100)*(M4844*$M$16)</f>
        <v>590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0</v>
      </c>
      <c r="X4844" s="14">
        <f t="shared" si="1527"/>
        <v>790</v>
      </c>
      <c r="Y4844" s="14">
        <f t="shared" si="1519"/>
        <v>0</v>
      </c>
      <c r="Z4844" s="14">
        <f t="shared" si="1520"/>
        <v>0</v>
      </c>
      <c r="AA4844" s="14">
        <f t="shared" si="1521"/>
        <v>0</v>
      </c>
      <c r="AB4844" s="14">
        <f t="shared" si="1526"/>
        <v>0</v>
      </c>
      <c r="AC4844" s="15">
        <f t="shared" si="1524"/>
        <v>790</v>
      </c>
      <c r="AD4844" s="48">
        <f>(ROUND(AC4844-AC4831,1)/AC4831)</f>
        <v>0.12857142857142856</v>
      </c>
    </row>
    <row r="4845" spans="1:30">
      <c r="A4845" s="99"/>
      <c r="B4845" s="91"/>
      <c r="C4845" s="21" t="s">
        <v>326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50</v>
      </c>
      <c r="J4845" s="13">
        <v>20</v>
      </c>
      <c r="K4845" s="13">
        <v>0</v>
      </c>
      <c r="L4845" s="13">
        <v>0</v>
      </c>
      <c r="M4845" s="13">
        <v>50</v>
      </c>
      <c r="N4845" s="14">
        <f>D4845*$D$17</f>
        <v>200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0</v>
      </c>
      <c r="S4845" s="14">
        <f>(N4845/100)*(I4845*$I$17)+(N4845/100)*(J4845*$J$17)+(N4845/100)*(M4845*$M$17)</f>
        <v>590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0</v>
      </c>
      <c r="X4845" s="14">
        <f t="shared" si="1527"/>
        <v>790</v>
      </c>
      <c r="Y4845" s="14">
        <f t="shared" si="1519"/>
        <v>0</v>
      </c>
      <c r="Z4845" s="14">
        <f t="shared" si="1520"/>
        <v>0</v>
      </c>
      <c r="AA4845" s="14">
        <f t="shared" si="1521"/>
        <v>0</v>
      </c>
      <c r="AB4845" s="14">
        <f t="shared" si="1526"/>
        <v>0</v>
      </c>
      <c r="AC4845" s="15">
        <f t="shared" si="1524"/>
        <v>790</v>
      </c>
      <c r="AD4845" s="48">
        <f>(ROUND(AC4845-AC4831,1)/AC4831)</f>
        <v>0.12857142857142856</v>
      </c>
    </row>
    <row r="4846" spans="1:30">
      <c r="A4846" s="106" t="s">
        <v>0</v>
      </c>
      <c r="B4846" s="92" t="s">
        <v>206</v>
      </c>
      <c r="C4846" s="50" t="s">
        <v>241</v>
      </c>
      <c r="D4846" s="11">
        <v>108</v>
      </c>
      <c r="E4846" s="11">
        <v>0</v>
      </c>
      <c r="F4846" s="11">
        <v>0</v>
      </c>
      <c r="G4846" s="11">
        <v>50</v>
      </c>
      <c r="H4846" s="11">
        <v>0</v>
      </c>
      <c r="I4846" s="51">
        <v>20</v>
      </c>
      <c r="J4846" s="51">
        <v>50</v>
      </c>
      <c r="K4846" s="51">
        <v>0</v>
      </c>
      <c r="L4846" s="51">
        <v>0</v>
      </c>
      <c r="M4846" s="51">
        <v>0</v>
      </c>
      <c r="N4846" s="52">
        <f>D4846*$D$3</f>
        <v>216</v>
      </c>
      <c r="O4846" s="52">
        <f>E4846*$E$3</f>
        <v>0</v>
      </c>
      <c r="P4846" s="52">
        <f>F4846*$F$3</f>
        <v>0</v>
      </c>
      <c r="Q4846" s="52">
        <f>G4846*$G$3</f>
        <v>100</v>
      </c>
      <c r="R4846" s="52">
        <f>H4846*$H$3</f>
        <v>0</v>
      </c>
      <c r="S4846" s="52">
        <f>(N4846/100)*(I4846*$I$3)+(N4846/100)*(J4846*$J$3)</f>
        <v>302.39999999999998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10"/>
        <v>518.4</v>
      </c>
      <c r="Y4846" s="52">
        <f t="shared" si="1511"/>
        <v>0</v>
      </c>
      <c r="Z4846" s="52">
        <f t="shared" si="1512"/>
        <v>0</v>
      </c>
      <c r="AA4846" s="52">
        <f t="shared" si="1513"/>
        <v>100</v>
      </c>
      <c r="AB4846" s="52">
        <f>R4846+W4846</f>
        <v>0</v>
      </c>
      <c r="AC4846" s="53">
        <f>ROUND(X4846+Y4846+Z4846+AA4846+AB4846,1)</f>
        <v>618.4</v>
      </c>
      <c r="AD4846" s="58"/>
    </row>
    <row r="4847" spans="1:30">
      <c r="A4847" s="99" t="s">
        <v>800</v>
      </c>
      <c r="B4847" s="93">
        <v>10</v>
      </c>
      <c r="C4847" s="21" t="s">
        <v>324</v>
      </c>
      <c r="D4847" s="12">
        <v>108</v>
      </c>
      <c r="E4847" s="12">
        <v>0</v>
      </c>
      <c r="F4847" s="12">
        <v>0</v>
      </c>
      <c r="G4847" s="12">
        <v>50</v>
      </c>
      <c r="H4847" s="12">
        <v>0</v>
      </c>
      <c r="I4847" s="13">
        <v>40</v>
      </c>
      <c r="J4847" s="13">
        <v>65</v>
      </c>
      <c r="K4847" s="13">
        <v>0</v>
      </c>
      <c r="L4847" s="13">
        <v>0</v>
      </c>
      <c r="M4847" s="13">
        <v>0</v>
      </c>
      <c r="N4847" s="14">
        <f>D4847*$D$4</f>
        <v>172.8</v>
      </c>
      <c r="O4847" s="14">
        <f>E4847*$E$4</f>
        <v>0</v>
      </c>
      <c r="P4847" s="14">
        <f>F4847*$F$4</f>
        <v>0</v>
      </c>
      <c r="Q4847" s="14">
        <f>G4847*$G$4</f>
        <v>80</v>
      </c>
      <c r="R4847" s="14">
        <f>H4847*$H$4</f>
        <v>0</v>
      </c>
      <c r="S4847" s="14">
        <f>(N4847/100)*(I4847*$I$4)+(N4847/100)*(J4847*$J$4)</f>
        <v>453.6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si="1510"/>
        <v>626.40000000000009</v>
      </c>
      <c r="Y4847" s="14">
        <f t="shared" si="1511"/>
        <v>0</v>
      </c>
      <c r="Z4847" s="14">
        <f t="shared" si="1512"/>
        <v>0</v>
      </c>
      <c r="AA4847" s="14">
        <f t="shared" si="1513"/>
        <v>80</v>
      </c>
      <c r="AB4847" s="14">
        <f>R4847+W4847</f>
        <v>0</v>
      </c>
      <c r="AC4847" s="15">
        <f>ROUND(X4847+Y4847+Z4847+AA4847+AB4847,1)</f>
        <v>706.4</v>
      </c>
      <c r="AD4847" s="48">
        <f>(ROUND(AC4847-AC4846,1)/AC4846)</f>
        <v>0.14230271668822769</v>
      </c>
    </row>
    <row r="4848" spans="1:30">
      <c r="A4848" s="99" t="s">
        <v>801</v>
      </c>
      <c r="B4848" s="93">
        <v>30</v>
      </c>
      <c r="C4848" s="21" t="s">
        <v>834</v>
      </c>
      <c r="D4848" s="12">
        <v>108</v>
      </c>
      <c r="E4848" s="12">
        <v>0</v>
      </c>
      <c r="F4848" s="12">
        <v>0</v>
      </c>
      <c r="G4848" s="12">
        <v>50</v>
      </c>
      <c r="H4848" s="12">
        <v>0</v>
      </c>
      <c r="I4848" s="13">
        <v>20</v>
      </c>
      <c r="J4848" s="13">
        <v>50</v>
      </c>
      <c r="K4848" s="13">
        <v>0</v>
      </c>
      <c r="L4848" s="13">
        <v>0</v>
      </c>
      <c r="M4848" s="13">
        <v>0</v>
      </c>
      <c r="N4848" s="14">
        <f>D4848*$D$5</f>
        <v>216</v>
      </c>
      <c r="O4848" s="14">
        <f>E4848*$E$5</f>
        <v>0</v>
      </c>
      <c r="P4848" s="14">
        <f>F4848*$F$5</f>
        <v>0</v>
      </c>
      <c r="Q4848" s="14">
        <f>G4848*$G$5</f>
        <v>100</v>
      </c>
      <c r="R4848" s="14">
        <f>H4848*$H$5</f>
        <v>0</v>
      </c>
      <c r="S4848" s="14">
        <f>(N4848/100)*(I4848*$I$5)+(N4848/100)*(J4848*$J$5)</f>
        <v>272.16000000000003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10"/>
        <v>488.16</v>
      </c>
      <c r="Y4848" s="14">
        <f t="shared" si="1511"/>
        <v>0</v>
      </c>
      <c r="Z4848" s="14">
        <f t="shared" si="1512"/>
        <v>0</v>
      </c>
      <c r="AA4848" s="14">
        <f t="shared" si="1513"/>
        <v>100</v>
      </c>
      <c r="AB4848" s="14">
        <f>R4848+W4848</f>
        <v>0</v>
      </c>
      <c r="AC4848" s="15">
        <f t="shared" ref="AC4848:AC4860" si="1528">ROUND(X4848+Y4848+Z4848+AA4848+AB4848,1)</f>
        <v>588.20000000000005</v>
      </c>
      <c r="AD4848" s="48">
        <f>(ROUND(AC4848-AC4846,1)/AC4846)</f>
        <v>-4.8835705045278135E-2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108</v>
      </c>
      <c r="E4849" s="12">
        <v>0</v>
      </c>
      <c r="F4849" s="12">
        <v>0</v>
      </c>
      <c r="G4849" s="12">
        <v>50</v>
      </c>
      <c r="H4849" s="12">
        <v>0</v>
      </c>
      <c r="I4849" s="13">
        <v>20</v>
      </c>
      <c r="J4849" s="13">
        <v>50</v>
      </c>
      <c r="K4849" s="13">
        <v>0</v>
      </c>
      <c r="L4849" s="13">
        <v>0</v>
      </c>
      <c r="M4849" s="13">
        <v>0</v>
      </c>
      <c r="N4849" s="14">
        <f>D4849*$D$6</f>
        <v>216</v>
      </c>
      <c r="O4849" s="14">
        <f>E4849*$E$6</f>
        <v>0</v>
      </c>
      <c r="P4849" s="14">
        <f>F4849*$F$6</f>
        <v>0</v>
      </c>
      <c r="Q4849" s="14">
        <f>G4849*$G$6</f>
        <v>100</v>
      </c>
      <c r="R4849" s="14">
        <f>H4849*$H$6</f>
        <v>0</v>
      </c>
      <c r="S4849" s="14">
        <f>(N4849/100)*(I4849*$I$6)+(N4849/100)*(J4849*$J$6)</f>
        <v>272.16000000000003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10"/>
        <v>488.16</v>
      </c>
      <c r="Y4849" s="14">
        <f t="shared" si="1511"/>
        <v>0</v>
      </c>
      <c r="Z4849" s="14">
        <f t="shared" si="1512"/>
        <v>0</v>
      </c>
      <c r="AA4849" s="14">
        <f t="shared" si="1513"/>
        <v>100</v>
      </c>
      <c r="AB4849" s="14">
        <f t="shared" ref="AB4849:AB4860" si="1529">R4849+W4849</f>
        <v>0</v>
      </c>
      <c r="AC4849" s="15">
        <f t="shared" si="1528"/>
        <v>588.20000000000005</v>
      </c>
      <c r="AD4849" s="48">
        <f>(ROUND(AC4849-AC4846,1)/AC4846)</f>
        <v>-4.8835705045278135E-2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108</v>
      </c>
      <c r="E4850" s="12">
        <v>0</v>
      </c>
      <c r="F4850" s="12">
        <v>0</v>
      </c>
      <c r="G4850" s="12">
        <v>50</v>
      </c>
      <c r="H4850" s="12">
        <v>0</v>
      </c>
      <c r="I4850" s="13">
        <v>20</v>
      </c>
      <c r="J4850" s="13">
        <v>50</v>
      </c>
      <c r="K4850" s="13">
        <v>0</v>
      </c>
      <c r="L4850" s="13">
        <v>0</v>
      </c>
      <c r="M4850" s="13">
        <v>0</v>
      </c>
      <c r="N4850" s="14">
        <f>D4850*$D$7</f>
        <v>216</v>
      </c>
      <c r="O4850" s="14">
        <f>E4850*$E$7</f>
        <v>0</v>
      </c>
      <c r="P4850" s="14">
        <f>F4850*$F$7</f>
        <v>0</v>
      </c>
      <c r="Q4850" s="14">
        <f>G4850*$G$7</f>
        <v>100</v>
      </c>
      <c r="R4850" s="14">
        <f>H4850*$H$7</f>
        <v>0</v>
      </c>
      <c r="S4850" s="14">
        <f>(N4850/100)*(I4850*$I$7)+(N4850/100)*(J4850*$J$7)</f>
        <v>272.16000000000003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10"/>
        <v>488.16</v>
      </c>
      <c r="Y4850" s="14">
        <f t="shared" si="1511"/>
        <v>0</v>
      </c>
      <c r="Z4850" s="14">
        <f t="shared" si="1512"/>
        <v>0</v>
      </c>
      <c r="AA4850" s="14">
        <f t="shared" si="1513"/>
        <v>100</v>
      </c>
      <c r="AB4850" s="14">
        <f t="shared" si="1529"/>
        <v>0</v>
      </c>
      <c r="AC4850" s="15">
        <f t="shared" si="1528"/>
        <v>588.20000000000005</v>
      </c>
      <c r="AD4850" s="48">
        <f>(ROUND(AC4850-AC4846,1)/AC4846)</f>
        <v>-4.8835705045278135E-2</v>
      </c>
    </row>
    <row r="4851" spans="1:30">
      <c r="A4851" s="99" t="s">
        <v>653</v>
      </c>
      <c r="B4851" s="93"/>
      <c r="C4851" s="21" t="s">
        <v>339</v>
      </c>
      <c r="D4851" s="12">
        <v>108</v>
      </c>
      <c r="E4851" s="12">
        <v>0</v>
      </c>
      <c r="F4851" s="12">
        <v>0</v>
      </c>
      <c r="G4851" s="12">
        <v>50</v>
      </c>
      <c r="H4851" s="12">
        <v>0</v>
      </c>
      <c r="I4851" s="13">
        <v>20</v>
      </c>
      <c r="J4851" s="13">
        <v>50</v>
      </c>
      <c r="K4851" s="13">
        <v>0</v>
      </c>
      <c r="L4851" s="13">
        <v>0</v>
      </c>
      <c r="M4851" s="13">
        <v>0</v>
      </c>
      <c r="N4851" s="14">
        <f>D4851*$D$8</f>
        <v>216</v>
      </c>
      <c r="O4851" s="14">
        <f>E4851*$E$8</f>
        <v>0</v>
      </c>
      <c r="P4851" s="14">
        <f>F4851*$F$8</f>
        <v>0</v>
      </c>
      <c r="Q4851" s="14">
        <f>G4851*$G$8</f>
        <v>100</v>
      </c>
      <c r="R4851" s="14">
        <f>H4851*$H$8</f>
        <v>0</v>
      </c>
      <c r="S4851" s="14">
        <f>(N4851/100)*(I4851*$I$8)+(N4851/100)*(J4851*$J$8)</f>
        <v>272.16000000000003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10"/>
        <v>488.16</v>
      </c>
      <c r="Y4851" s="14">
        <f t="shared" si="1511"/>
        <v>0</v>
      </c>
      <c r="Z4851" s="14">
        <f t="shared" si="1512"/>
        <v>0</v>
      </c>
      <c r="AA4851" s="14">
        <f t="shared" si="1513"/>
        <v>100</v>
      </c>
      <c r="AB4851" s="14">
        <f t="shared" si="1529"/>
        <v>0</v>
      </c>
      <c r="AC4851" s="15">
        <f t="shared" si="1528"/>
        <v>588.20000000000005</v>
      </c>
      <c r="AD4851" s="48">
        <f>(ROUND(AC4851-AC4846,1)/AC4846)</f>
        <v>-4.8835705045278135E-2</v>
      </c>
    </row>
    <row r="4852" spans="1:30">
      <c r="A4852" s="99" t="s">
        <v>594</v>
      </c>
      <c r="B4852" s="93"/>
      <c r="C4852" s="21" t="s">
        <v>1</v>
      </c>
      <c r="D4852" s="12">
        <v>54</v>
      </c>
      <c r="E4852" s="12">
        <v>135</v>
      </c>
      <c r="F4852" s="12">
        <v>0</v>
      </c>
      <c r="G4852" s="12">
        <v>0</v>
      </c>
      <c r="H4852" s="12">
        <v>0</v>
      </c>
      <c r="I4852" s="13">
        <v>20</v>
      </c>
      <c r="J4852" s="13">
        <v>50</v>
      </c>
      <c r="K4852" s="13">
        <v>90</v>
      </c>
      <c r="L4852" s="13">
        <v>0</v>
      </c>
      <c r="M4852" s="13">
        <v>0</v>
      </c>
      <c r="N4852" s="14">
        <f>D4852*$D$9</f>
        <v>70.2</v>
      </c>
      <c r="O4852" s="14">
        <f>E4852*$E$9</f>
        <v>202.5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98.28</v>
      </c>
      <c r="T4852" s="14">
        <f>(O4852/100)*(K4852*$K$9)</f>
        <v>364.5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10"/>
        <v>168.48000000000002</v>
      </c>
      <c r="Y4852" s="14">
        <f t="shared" si="1511"/>
        <v>567</v>
      </c>
      <c r="Z4852" s="14">
        <f t="shared" si="1512"/>
        <v>0</v>
      </c>
      <c r="AA4852" s="14">
        <f t="shared" si="1513"/>
        <v>0</v>
      </c>
      <c r="AB4852" s="14">
        <f t="shared" si="1529"/>
        <v>0</v>
      </c>
      <c r="AC4852" s="15">
        <f t="shared" si="1528"/>
        <v>735.5</v>
      </c>
      <c r="AD4852" s="48">
        <f>(ROUND(AC4852-AC4846,1)/AC4846)</f>
        <v>0.18935963777490297</v>
      </c>
    </row>
    <row r="4853" spans="1:30">
      <c r="A4853" s="99" t="s">
        <v>829</v>
      </c>
      <c r="B4853" s="93"/>
      <c r="C4853" s="21" t="s">
        <v>2</v>
      </c>
      <c r="D4853" s="12">
        <v>54</v>
      </c>
      <c r="E4853" s="12">
        <v>0</v>
      </c>
      <c r="F4853" s="12">
        <v>135</v>
      </c>
      <c r="G4853" s="12">
        <v>0</v>
      </c>
      <c r="H4853" s="12">
        <v>0</v>
      </c>
      <c r="I4853" s="13">
        <v>20</v>
      </c>
      <c r="J4853" s="13">
        <v>50</v>
      </c>
      <c r="K4853" s="13">
        <v>45</v>
      </c>
      <c r="L4853" s="13">
        <v>45</v>
      </c>
      <c r="M4853" s="13">
        <v>0</v>
      </c>
      <c r="N4853" s="14">
        <f>D4853*$D$10</f>
        <v>70.2</v>
      </c>
      <c r="O4853" s="14">
        <f>E4853*$E$10</f>
        <v>0</v>
      </c>
      <c r="P4853" s="14">
        <f>F4853*$F$10</f>
        <v>202.5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98.28</v>
      </c>
      <c r="T4853" s="14">
        <f>(O4853/100)*(K4853*$J$10)</f>
        <v>0</v>
      </c>
      <c r="U4853" s="14">
        <f>(P4853/100)*(K4853*$K$10)+(P4853/100)*(L4853*$L$10)</f>
        <v>364.5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10"/>
        <v>168.48000000000002</v>
      </c>
      <c r="Y4853" s="14">
        <f t="shared" si="1511"/>
        <v>0</v>
      </c>
      <c r="Z4853" s="14">
        <f t="shared" si="1512"/>
        <v>567</v>
      </c>
      <c r="AA4853" s="14">
        <f t="shared" si="1513"/>
        <v>0</v>
      </c>
      <c r="AB4853" s="14">
        <f t="shared" si="1529"/>
        <v>0</v>
      </c>
      <c r="AC4853" s="15">
        <f t="shared" si="1528"/>
        <v>735.5</v>
      </c>
      <c r="AD4853" s="48">
        <f>(ROUND(AC4853-AC4846,1)/AC4846)</f>
        <v>0.18935963777490297</v>
      </c>
    </row>
    <row r="4854" spans="1:30">
      <c r="A4854" s="99" t="s">
        <v>830</v>
      </c>
      <c r="B4854" s="93"/>
      <c r="C4854" s="21" t="s">
        <v>3</v>
      </c>
      <c r="D4854" s="12">
        <v>54</v>
      </c>
      <c r="E4854" s="12">
        <v>0</v>
      </c>
      <c r="F4854" s="12">
        <v>0</v>
      </c>
      <c r="G4854" s="12">
        <v>135</v>
      </c>
      <c r="H4854" s="12">
        <v>0</v>
      </c>
      <c r="I4854" s="13">
        <v>20</v>
      </c>
      <c r="J4854" s="13">
        <v>50</v>
      </c>
      <c r="K4854" s="13">
        <v>0</v>
      </c>
      <c r="L4854" s="13">
        <v>100</v>
      </c>
      <c r="M4854" s="13">
        <v>0</v>
      </c>
      <c r="N4854" s="14">
        <f>D4854*$D$11</f>
        <v>70.2</v>
      </c>
      <c r="O4854" s="14">
        <f>E4854*$E$11</f>
        <v>0</v>
      </c>
      <c r="P4854" s="14">
        <f>F4854*$F$11</f>
        <v>0</v>
      </c>
      <c r="Q4854" s="14">
        <f>G4854*$G$11</f>
        <v>202.5</v>
      </c>
      <c r="R4854" s="14">
        <f>H4854*$H$11</f>
        <v>0</v>
      </c>
      <c r="S4854" s="14">
        <f>(N4854/100)*(I4854*$I$11)+(N4854/100)*(J4854*$J$11)</f>
        <v>98.28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405</v>
      </c>
      <c r="W4854" s="14">
        <f>(R4854/100)*(K4854*$K$11)+(R4854/100)*(L4854*$L$11)</f>
        <v>0</v>
      </c>
      <c r="X4854" s="14">
        <f t="shared" si="1510"/>
        <v>168.48000000000002</v>
      </c>
      <c r="Y4854" s="14">
        <f t="shared" si="1511"/>
        <v>0</v>
      </c>
      <c r="Z4854" s="14">
        <f t="shared" si="1512"/>
        <v>0</v>
      </c>
      <c r="AA4854" s="14">
        <f t="shared" si="1513"/>
        <v>607.5</v>
      </c>
      <c r="AB4854" s="14">
        <f t="shared" si="1529"/>
        <v>0</v>
      </c>
      <c r="AC4854" s="15">
        <f t="shared" si="1528"/>
        <v>776</v>
      </c>
      <c r="AD4854" s="48">
        <f>(ROUND(AC4854-AC4846,1)/AC4846)</f>
        <v>0.25485122897800777</v>
      </c>
    </row>
    <row r="4855" spans="1:30">
      <c r="A4855" s="99" t="s">
        <v>831</v>
      </c>
      <c r="B4855" s="93"/>
      <c r="C4855" s="21" t="s">
        <v>4</v>
      </c>
      <c r="D4855" s="12">
        <v>54</v>
      </c>
      <c r="E4855" s="12">
        <v>0</v>
      </c>
      <c r="F4855" s="12">
        <v>0</v>
      </c>
      <c r="G4855" s="12">
        <v>0</v>
      </c>
      <c r="H4855" s="12">
        <v>135</v>
      </c>
      <c r="I4855" s="13">
        <v>20</v>
      </c>
      <c r="J4855" s="13">
        <v>50</v>
      </c>
      <c r="K4855" s="13">
        <v>45</v>
      </c>
      <c r="L4855" s="13">
        <v>45</v>
      </c>
      <c r="M4855" s="13">
        <v>0</v>
      </c>
      <c r="N4855" s="14">
        <f>D4855*$D$12</f>
        <v>70.2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202.5</v>
      </c>
      <c r="S4855" s="14">
        <f>(N4855/100)*(I4855*$I$12)+(N4855/100)*(J4855*$J$12)</f>
        <v>98.28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364.5</v>
      </c>
      <c r="X4855" s="14">
        <f t="shared" si="1510"/>
        <v>168.48000000000002</v>
      </c>
      <c r="Y4855" s="14">
        <f t="shared" si="1511"/>
        <v>0</v>
      </c>
      <c r="Z4855" s="14">
        <f t="shared" si="1512"/>
        <v>0</v>
      </c>
      <c r="AA4855" s="14">
        <f t="shared" si="1513"/>
        <v>0</v>
      </c>
      <c r="AB4855" s="14">
        <f t="shared" si="1529"/>
        <v>567</v>
      </c>
      <c r="AC4855" s="15">
        <f t="shared" si="1528"/>
        <v>735.5</v>
      </c>
      <c r="AD4855" s="48">
        <f>(ROUND(AC4855-AC4846,1)/AC4846)</f>
        <v>0.18935963777490297</v>
      </c>
    </row>
    <row r="4856" spans="1:30">
      <c r="A4856" s="99" t="s">
        <v>832</v>
      </c>
      <c r="B4856" s="93"/>
      <c r="C4856" s="21" t="s">
        <v>327</v>
      </c>
      <c r="D4856" s="12">
        <v>108</v>
      </c>
      <c r="E4856" s="12">
        <v>0</v>
      </c>
      <c r="F4856" s="12">
        <v>0</v>
      </c>
      <c r="G4856" s="12">
        <v>50</v>
      </c>
      <c r="H4856" s="12">
        <v>0</v>
      </c>
      <c r="I4856" s="13">
        <v>20</v>
      </c>
      <c r="J4856" s="13">
        <v>50</v>
      </c>
      <c r="K4856" s="13">
        <v>0</v>
      </c>
      <c r="L4856" s="13">
        <v>0</v>
      </c>
      <c r="M4856" s="13">
        <v>50</v>
      </c>
      <c r="N4856" s="14">
        <f>D4856*$D$13</f>
        <v>162</v>
      </c>
      <c r="O4856" s="14">
        <f>E4856*$E$13</f>
        <v>0</v>
      </c>
      <c r="P4856" s="14">
        <f>F4856*$F$13</f>
        <v>0</v>
      </c>
      <c r="Q4856" s="14">
        <f>G4856*$G$13</f>
        <v>75</v>
      </c>
      <c r="R4856" s="14">
        <f>H4856*$H$13</f>
        <v>0</v>
      </c>
      <c r="S4856" s="14">
        <f>(N4856/100)*(I4856*$I$13)+(N4856/100)*(J4856*$J$13)+(N4856/100)*(M4856*$M$13)</f>
        <v>388.8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75</v>
      </c>
      <c r="W4856" s="14">
        <f>(R4856/100)*(K4856*$K$13)+(R4856/100)*(L4856*$L$13)+(R4856/100)*(M4856*$M$13)</f>
        <v>0</v>
      </c>
      <c r="X4856" s="14">
        <f>N4856+S4856</f>
        <v>550.79999999999995</v>
      </c>
      <c r="Y4856" s="14">
        <f t="shared" si="1511"/>
        <v>0</v>
      </c>
      <c r="Z4856" s="14">
        <f t="shared" si="1512"/>
        <v>0</v>
      </c>
      <c r="AA4856" s="14">
        <f t="shared" si="1513"/>
        <v>150</v>
      </c>
      <c r="AB4856" s="14">
        <f t="shared" si="1529"/>
        <v>0</v>
      </c>
      <c r="AC4856" s="15">
        <f t="shared" si="1528"/>
        <v>700.8</v>
      </c>
      <c r="AD4856" s="48">
        <f>(ROUND(AC4856-AC4846,1)/AC4846)</f>
        <v>0.13324708926261322</v>
      </c>
    </row>
    <row r="4857" spans="1:30">
      <c r="A4857" s="99" t="s">
        <v>833</v>
      </c>
      <c r="B4857" s="93"/>
      <c r="C4857" s="21" t="s">
        <v>328</v>
      </c>
      <c r="D4857" s="12">
        <v>120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50</v>
      </c>
      <c r="K4857" s="13">
        <v>80</v>
      </c>
      <c r="L4857" s="13">
        <v>0</v>
      </c>
      <c r="M4857" s="13">
        <v>0</v>
      </c>
      <c r="N4857" s="14">
        <f>D4857*$D$14</f>
        <v>180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540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10"/>
        <v>720</v>
      </c>
      <c r="Y4857" s="14">
        <f t="shared" si="1511"/>
        <v>0</v>
      </c>
      <c r="Z4857" s="14">
        <f t="shared" si="1512"/>
        <v>0</v>
      </c>
      <c r="AA4857" s="14">
        <f t="shared" si="1513"/>
        <v>0</v>
      </c>
      <c r="AB4857" s="14">
        <f t="shared" si="1529"/>
        <v>0</v>
      </c>
      <c r="AC4857" s="15">
        <f t="shared" si="1528"/>
        <v>720</v>
      </c>
      <c r="AD4857" s="48">
        <f>(ROUND(AC4857-AC4846,1)/AC4846)</f>
        <v>0.16429495472186287</v>
      </c>
    </row>
    <row r="4858" spans="1:30">
      <c r="A4858" s="99"/>
      <c r="B4858" s="93">
        <v>600</v>
      </c>
      <c r="C4858" s="21" t="s">
        <v>329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50</v>
      </c>
      <c r="K4858" s="13">
        <v>0</v>
      </c>
      <c r="L4858" s="13">
        <v>80</v>
      </c>
      <c r="M4858" s="13">
        <v>0</v>
      </c>
      <c r="N4858" s="14">
        <f>D4858*$D$15</f>
        <v>180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540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10"/>
        <v>720</v>
      </c>
      <c r="Y4858" s="14">
        <f t="shared" si="1511"/>
        <v>0</v>
      </c>
      <c r="Z4858" s="14">
        <f t="shared" si="1512"/>
        <v>0</v>
      </c>
      <c r="AA4858" s="14">
        <f t="shared" si="1513"/>
        <v>0</v>
      </c>
      <c r="AB4858" s="14">
        <f t="shared" si="1529"/>
        <v>0</v>
      </c>
      <c r="AC4858" s="15">
        <f t="shared" si="1528"/>
        <v>720</v>
      </c>
      <c r="AD4858" s="48">
        <f>(ROUND(AC4858-AC4846,1)/AC4846)</f>
        <v>0.16429495472186287</v>
      </c>
    </row>
    <row r="4859" spans="1:30">
      <c r="A4859" s="99"/>
      <c r="B4859" s="93"/>
      <c r="C4859" s="21" t="s">
        <v>325</v>
      </c>
      <c r="D4859" s="12">
        <v>108</v>
      </c>
      <c r="E4859" s="12">
        <v>0</v>
      </c>
      <c r="F4859" s="12">
        <v>0</v>
      </c>
      <c r="G4859" s="12">
        <v>50</v>
      </c>
      <c r="H4859" s="12">
        <v>0</v>
      </c>
      <c r="I4859" s="13">
        <v>20</v>
      </c>
      <c r="J4859" s="13">
        <v>80</v>
      </c>
      <c r="K4859" s="13">
        <v>0</v>
      </c>
      <c r="L4859" s="13">
        <v>0</v>
      </c>
      <c r="M4859" s="13">
        <v>0</v>
      </c>
      <c r="N4859" s="14">
        <f>D4859*$D$16</f>
        <v>172.8</v>
      </c>
      <c r="O4859" s="14">
        <f>E4859*$E$16</f>
        <v>0</v>
      </c>
      <c r="P4859" s="14">
        <f>F4859*$F$16</f>
        <v>0</v>
      </c>
      <c r="Q4859" s="14">
        <f>G4859*$G$16</f>
        <v>80</v>
      </c>
      <c r="R4859" s="14">
        <f>H4859*$H$16</f>
        <v>0</v>
      </c>
      <c r="S4859" s="14">
        <f>(N4859/100)*(I4859*$I$16)+(N4859/100)*(J4859*$J$16)</f>
        <v>518.40000000000009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10"/>
        <v>691.2</v>
      </c>
      <c r="Y4859" s="14">
        <f t="shared" si="1511"/>
        <v>0</v>
      </c>
      <c r="Z4859" s="14">
        <f t="shared" si="1512"/>
        <v>0</v>
      </c>
      <c r="AA4859" s="14">
        <f t="shared" si="1513"/>
        <v>80</v>
      </c>
      <c r="AB4859" s="14">
        <f t="shared" si="1529"/>
        <v>0</v>
      </c>
      <c r="AC4859" s="15">
        <f t="shared" si="1528"/>
        <v>771.2</v>
      </c>
      <c r="AD4859" s="48">
        <f>(ROUND(AC4859-AC4846,1)/AC4846)</f>
        <v>0.24708926261319536</v>
      </c>
    </row>
    <row r="4860" spans="1:30">
      <c r="A4860" s="99"/>
      <c r="B4860" s="93"/>
      <c r="C4860" s="21" t="s">
        <v>326</v>
      </c>
      <c r="D4860" s="12">
        <v>108</v>
      </c>
      <c r="E4860" s="12">
        <v>0</v>
      </c>
      <c r="F4860" s="12">
        <v>0</v>
      </c>
      <c r="G4860" s="12">
        <v>50</v>
      </c>
      <c r="H4860" s="12">
        <v>0</v>
      </c>
      <c r="I4860" s="13">
        <v>55</v>
      </c>
      <c r="J4860" s="13">
        <v>50</v>
      </c>
      <c r="K4860" s="13">
        <v>0</v>
      </c>
      <c r="L4860" s="13">
        <v>0</v>
      </c>
      <c r="M4860" s="13">
        <v>0</v>
      </c>
      <c r="N4860" s="14">
        <f>D4860*$D$17</f>
        <v>172.8</v>
      </c>
      <c r="O4860" s="14">
        <f>E4860*$E$17</f>
        <v>0</v>
      </c>
      <c r="P4860" s="14">
        <f>F4860*$F$17</f>
        <v>0</v>
      </c>
      <c r="Q4860" s="14">
        <f>G4860*$G$17</f>
        <v>80</v>
      </c>
      <c r="R4860" s="14">
        <f>H4860*$H$17</f>
        <v>0</v>
      </c>
      <c r="S4860" s="14">
        <f>(N4860/100)*(I4860*$I$17)+(N4860/100)*(J4860*$J$17)</f>
        <v>419.04000000000008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10"/>
        <v>591.84000000000015</v>
      </c>
      <c r="Y4860" s="14">
        <f t="shared" si="1511"/>
        <v>0</v>
      </c>
      <c r="Z4860" s="14">
        <f t="shared" si="1512"/>
        <v>0</v>
      </c>
      <c r="AA4860" s="14">
        <f t="shared" si="1513"/>
        <v>80</v>
      </c>
      <c r="AB4860" s="14">
        <f t="shared" si="1529"/>
        <v>0</v>
      </c>
      <c r="AC4860" s="15">
        <f t="shared" si="1528"/>
        <v>671.8</v>
      </c>
      <c r="AD4860" s="48">
        <f>(ROUND(AC4860-AC4846,1)/AC4846)</f>
        <v>8.6351875808538162E-2</v>
      </c>
    </row>
    <row r="4861" spans="1:30">
      <c r="A4861" s="106" t="s">
        <v>0</v>
      </c>
      <c r="B4861" s="90" t="s">
        <v>207</v>
      </c>
      <c r="C4861" s="50" t="s">
        <v>241</v>
      </c>
      <c r="D4861" s="11">
        <v>120</v>
      </c>
      <c r="E4861" s="11">
        <v>0</v>
      </c>
      <c r="F4861" s="11">
        <v>0</v>
      </c>
      <c r="G4861" s="11">
        <v>0</v>
      </c>
      <c r="H4861" s="11">
        <v>50</v>
      </c>
      <c r="I4861" s="51">
        <v>30</v>
      </c>
      <c r="J4861" s="51">
        <v>30</v>
      </c>
      <c r="K4861" s="51">
        <v>20</v>
      </c>
      <c r="L4861" s="51">
        <v>20</v>
      </c>
      <c r="M4861" s="51">
        <v>0</v>
      </c>
      <c r="N4861" s="52">
        <f>D4861*$D$3</f>
        <v>240</v>
      </c>
      <c r="O4861" s="52">
        <f>E4861*$E$3</f>
        <v>0</v>
      </c>
      <c r="P4861" s="52">
        <f>F4861*$F$3</f>
        <v>0</v>
      </c>
      <c r="Q4861" s="52">
        <f>G4861*$G$3</f>
        <v>0</v>
      </c>
      <c r="R4861" s="52">
        <f>H4861*$H$3</f>
        <v>100</v>
      </c>
      <c r="S4861" s="52">
        <f>(N4861/100)*(I4861*$I$3)+(N4861/100)*(J4861*$J$3)</f>
        <v>288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80</v>
      </c>
      <c r="X4861" s="52">
        <f t="shared" si="1510"/>
        <v>528</v>
      </c>
      <c r="Y4861" s="52">
        <f t="shared" si="1511"/>
        <v>0</v>
      </c>
      <c r="Z4861" s="52">
        <f t="shared" si="1512"/>
        <v>0</v>
      </c>
      <c r="AA4861" s="52">
        <f t="shared" si="1513"/>
        <v>0</v>
      </c>
      <c r="AB4861" s="52">
        <f>R4861+W4861</f>
        <v>180</v>
      </c>
      <c r="AC4861" s="53">
        <f>ROUND(X4861+Y4861+Z4861+AA4861+AB4861,1)</f>
        <v>708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120</v>
      </c>
      <c r="E4862" s="12">
        <v>0</v>
      </c>
      <c r="F4862" s="12">
        <v>0</v>
      </c>
      <c r="G4862" s="12">
        <v>0</v>
      </c>
      <c r="H4862" s="12">
        <v>50</v>
      </c>
      <c r="I4862" s="13">
        <v>56</v>
      </c>
      <c r="J4862" s="13">
        <v>56</v>
      </c>
      <c r="K4862" s="13">
        <v>20</v>
      </c>
      <c r="L4862" s="13">
        <v>20</v>
      </c>
      <c r="M4862" s="13">
        <v>0</v>
      </c>
      <c r="N4862" s="14">
        <f>D4862*$D$4</f>
        <v>192</v>
      </c>
      <c r="O4862" s="14">
        <f>E4862*$E$4</f>
        <v>0</v>
      </c>
      <c r="P4862" s="14">
        <f>F4862*$F$4</f>
        <v>0</v>
      </c>
      <c r="Q4862" s="14">
        <f>G4862*$G$4</f>
        <v>0</v>
      </c>
      <c r="R4862" s="14">
        <f>H4862*$H$4</f>
        <v>80</v>
      </c>
      <c r="S4862" s="14">
        <f>(N4862/100)*(I4862*$I$4)+(N4862/100)*(J4862*$J$4)</f>
        <v>537.6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64</v>
      </c>
      <c r="X4862" s="14">
        <f t="shared" ref="X4862:X4875" si="1530">N4862+S4862</f>
        <v>729.6</v>
      </c>
      <c r="Y4862" s="14">
        <f t="shared" ref="Y4862:Y4875" si="1531">O4862+T4862</f>
        <v>0</v>
      </c>
      <c r="Z4862" s="14">
        <f t="shared" ref="Z4862:Z4875" si="1532">P4862+U4862</f>
        <v>0</v>
      </c>
      <c r="AA4862" s="14">
        <f t="shared" ref="AA4862:AA4875" si="1533">Q4862+V4862</f>
        <v>0</v>
      </c>
      <c r="AB4862" s="14">
        <f>R4862+W4862</f>
        <v>144</v>
      </c>
      <c r="AC4862" s="15">
        <f>ROUND(X4862+Y4862+Z4862+AA4862+AB4862,1)</f>
        <v>873.6</v>
      </c>
      <c r="AD4862" s="48">
        <f>(ROUND(AC4862-AC4861,1)/AC4861)</f>
        <v>0.23389830508474577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120</v>
      </c>
      <c r="E4863" s="12">
        <v>0</v>
      </c>
      <c r="F4863" s="12">
        <v>0</v>
      </c>
      <c r="G4863" s="12">
        <v>0</v>
      </c>
      <c r="H4863" s="12">
        <v>50</v>
      </c>
      <c r="I4863" s="13">
        <v>30</v>
      </c>
      <c r="J4863" s="13">
        <v>30</v>
      </c>
      <c r="K4863" s="13">
        <v>20</v>
      </c>
      <c r="L4863" s="13">
        <v>20</v>
      </c>
      <c r="M4863" s="13">
        <v>0</v>
      </c>
      <c r="N4863" s="14">
        <f>D4863*$D$5</f>
        <v>240</v>
      </c>
      <c r="O4863" s="14">
        <f>E4863*$E$5</f>
        <v>0</v>
      </c>
      <c r="P4863" s="14">
        <f>F4863*$F$5</f>
        <v>0</v>
      </c>
      <c r="Q4863" s="14">
        <f>G4863*$G$5</f>
        <v>0</v>
      </c>
      <c r="R4863" s="14">
        <f>H4863*$H$5</f>
        <v>100</v>
      </c>
      <c r="S4863" s="14">
        <f>(N4863/100)*(I4863*$I$5)+(N4863/100)*(J4863*$J$5)</f>
        <v>259.2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72</v>
      </c>
      <c r="X4863" s="14">
        <f t="shared" si="1530"/>
        <v>499.2</v>
      </c>
      <c r="Y4863" s="14">
        <f t="shared" si="1531"/>
        <v>0</v>
      </c>
      <c r="Z4863" s="14">
        <f t="shared" si="1532"/>
        <v>0</v>
      </c>
      <c r="AA4863" s="14">
        <f t="shared" si="1533"/>
        <v>0</v>
      </c>
      <c r="AB4863" s="14">
        <f>R4863+W4863</f>
        <v>172</v>
      </c>
      <c r="AC4863" s="15">
        <f t="shared" ref="AC4863:AC4875" si="1534">ROUND(X4863+Y4863+Z4863+AA4863+AB4863,1)</f>
        <v>671.2</v>
      </c>
      <c r="AD4863" s="48">
        <f>(ROUND(AC4863-AC4861,1)/AC4861)</f>
        <v>-5.19774011299435E-2</v>
      </c>
    </row>
    <row r="4864" spans="1:30">
      <c r="A4864" s="99" t="s">
        <v>802</v>
      </c>
      <c r="B4864" s="91">
        <v>0</v>
      </c>
      <c r="C4864" s="21" t="s">
        <v>337</v>
      </c>
      <c r="D4864" s="12">
        <v>120</v>
      </c>
      <c r="E4864" s="12">
        <v>0</v>
      </c>
      <c r="F4864" s="12">
        <v>0</v>
      </c>
      <c r="G4864" s="12">
        <v>0</v>
      </c>
      <c r="H4864" s="12">
        <v>50</v>
      </c>
      <c r="I4864" s="13">
        <v>30</v>
      </c>
      <c r="J4864" s="13">
        <v>30</v>
      </c>
      <c r="K4864" s="13">
        <v>20</v>
      </c>
      <c r="L4864" s="13">
        <v>20</v>
      </c>
      <c r="M4864" s="13">
        <v>0</v>
      </c>
      <c r="N4864" s="14">
        <f>D4864*$D$6</f>
        <v>240</v>
      </c>
      <c r="O4864" s="14">
        <f>E4864*$E$6</f>
        <v>0</v>
      </c>
      <c r="P4864" s="14">
        <f>F4864*$F$6</f>
        <v>0</v>
      </c>
      <c r="Q4864" s="14">
        <f>G4864*$G$6</f>
        <v>0</v>
      </c>
      <c r="R4864" s="14">
        <f>H4864*$H$6</f>
        <v>100</v>
      </c>
      <c r="S4864" s="14">
        <f>(N4864/100)*(I4864*$I$6)+(N4864/100)*(J4864*$J$6)</f>
        <v>259.2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72</v>
      </c>
      <c r="X4864" s="14">
        <f t="shared" si="1530"/>
        <v>499.2</v>
      </c>
      <c r="Y4864" s="14">
        <f t="shared" si="1531"/>
        <v>0</v>
      </c>
      <c r="Z4864" s="14">
        <f t="shared" si="1532"/>
        <v>0</v>
      </c>
      <c r="AA4864" s="14">
        <f t="shared" si="1533"/>
        <v>0</v>
      </c>
      <c r="AB4864" s="14">
        <f t="shared" ref="AB4864:AB4875" si="1535">R4864+W4864</f>
        <v>172</v>
      </c>
      <c r="AC4864" s="15">
        <f t="shared" si="1534"/>
        <v>671.2</v>
      </c>
      <c r="AD4864" s="48">
        <f>(ROUND(AC4864-AC4861,1)/AC4861)</f>
        <v>-5.19774011299435E-2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120</v>
      </c>
      <c r="E4865" s="12">
        <v>0</v>
      </c>
      <c r="F4865" s="12">
        <v>0</v>
      </c>
      <c r="G4865" s="12">
        <v>0</v>
      </c>
      <c r="H4865" s="12">
        <v>50</v>
      </c>
      <c r="I4865" s="13">
        <v>30</v>
      </c>
      <c r="J4865" s="13">
        <v>30</v>
      </c>
      <c r="K4865" s="13">
        <v>20</v>
      </c>
      <c r="L4865" s="13">
        <v>20</v>
      </c>
      <c r="M4865" s="13">
        <v>0</v>
      </c>
      <c r="N4865" s="14">
        <f>D4865*$D$7</f>
        <v>240</v>
      </c>
      <c r="O4865" s="14">
        <f>E4865*$E$7</f>
        <v>0</v>
      </c>
      <c r="P4865" s="14">
        <f>F4865*$F$7</f>
        <v>0</v>
      </c>
      <c r="Q4865" s="14">
        <f>G4865*$G$7</f>
        <v>0</v>
      </c>
      <c r="R4865" s="14">
        <f>H4865*$H$7</f>
        <v>100</v>
      </c>
      <c r="S4865" s="14">
        <f>(N4865/100)*(I4865*$I$7)+(N4865/100)*(J4865*$J$7)</f>
        <v>259.2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72</v>
      </c>
      <c r="X4865" s="14">
        <f t="shared" si="1530"/>
        <v>499.2</v>
      </c>
      <c r="Y4865" s="14">
        <f t="shared" si="1531"/>
        <v>0</v>
      </c>
      <c r="Z4865" s="14">
        <f t="shared" si="1532"/>
        <v>0</v>
      </c>
      <c r="AA4865" s="14">
        <f t="shared" si="1533"/>
        <v>0</v>
      </c>
      <c r="AB4865" s="14">
        <f t="shared" si="1535"/>
        <v>172</v>
      </c>
      <c r="AC4865" s="15">
        <f t="shared" si="1534"/>
        <v>671.2</v>
      </c>
      <c r="AD4865" s="48">
        <f>(ROUND(AC4865-AC4861,1)/AC4861)</f>
        <v>-5.19774011299435E-2</v>
      </c>
    </row>
    <row r="4866" spans="1:30">
      <c r="A4866" s="99" t="s">
        <v>653</v>
      </c>
      <c r="B4866" s="91"/>
      <c r="C4866" s="21" t="s">
        <v>339</v>
      </c>
      <c r="D4866" s="12">
        <v>120</v>
      </c>
      <c r="E4866" s="12">
        <v>0</v>
      </c>
      <c r="F4866" s="12">
        <v>0</v>
      </c>
      <c r="G4866" s="12">
        <v>0</v>
      </c>
      <c r="H4866" s="12">
        <v>50</v>
      </c>
      <c r="I4866" s="13">
        <v>30</v>
      </c>
      <c r="J4866" s="13">
        <v>30</v>
      </c>
      <c r="K4866" s="13">
        <v>20</v>
      </c>
      <c r="L4866" s="13">
        <v>20</v>
      </c>
      <c r="M4866" s="13">
        <v>0</v>
      </c>
      <c r="N4866" s="14">
        <f>D4866*$D$8</f>
        <v>240</v>
      </c>
      <c r="O4866" s="14">
        <f>E4866*$E$8</f>
        <v>0</v>
      </c>
      <c r="P4866" s="14">
        <f>F4866*$F$8</f>
        <v>0</v>
      </c>
      <c r="Q4866" s="14">
        <f>G4866*$G$8</f>
        <v>0</v>
      </c>
      <c r="R4866" s="14">
        <f>H4866*$H$8</f>
        <v>100</v>
      </c>
      <c r="S4866" s="14">
        <f>(N4866/100)*(I4866*$I$8)+(N4866/100)*(J4866*$J$8)</f>
        <v>259.2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72</v>
      </c>
      <c r="X4866" s="14">
        <f t="shared" si="1530"/>
        <v>499.2</v>
      </c>
      <c r="Y4866" s="14">
        <f t="shared" si="1531"/>
        <v>0</v>
      </c>
      <c r="Z4866" s="14">
        <f t="shared" si="1532"/>
        <v>0</v>
      </c>
      <c r="AA4866" s="14">
        <f t="shared" si="1533"/>
        <v>0</v>
      </c>
      <c r="AB4866" s="14">
        <f t="shared" si="1535"/>
        <v>172</v>
      </c>
      <c r="AC4866" s="15">
        <f t="shared" si="1534"/>
        <v>671.2</v>
      </c>
      <c r="AD4866" s="48">
        <f>(ROUND(AC4866-AC4861,1)/AC4861)</f>
        <v>-5.19774011299435E-2</v>
      </c>
    </row>
    <row r="4867" spans="1:30">
      <c r="A4867" s="99" t="s">
        <v>594</v>
      </c>
      <c r="B4867" s="91"/>
      <c r="C4867" s="21" t="s">
        <v>1</v>
      </c>
      <c r="D4867" s="12">
        <v>60</v>
      </c>
      <c r="E4867" s="12">
        <v>145</v>
      </c>
      <c r="F4867" s="12">
        <v>0</v>
      </c>
      <c r="G4867" s="12">
        <v>0</v>
      </c>
      <c r="H4867" s="12">
        <v>0</v>
      </c>
      <c r="I4867" s="13">
        <v>30</v>
      </c>
      <c r="J4867" s="13">
        <v>30</v>
      </c>
      <c r="K4867" s="13">
        <v>100</v>
      </c>
      <c r="L4867" s="13">
        <v>0</v>
      </c>
      <c r="M4867" s="13">
        <v>0</v>
      </c>
      <c r="N4867" s="14">
        <f>D4867*$D$9</f>
        <v>78</v>
      </c>
      <c r="O4867" s="14">
        <f>E4867*$E$9</f>
        <v>217.5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93.600000000000009</v>
      </c>
      <c r="T4867" s="14">
        <f>(O4867/100)*(K4867*$K$9)</f>
        <v>434.99999999999994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0"/>
        <v>171.60000000000002</v>
      </c>
      <c r="Y4867" s="14">
        <f t="shared" si="1531"/>
        <v>652.5</v>
      </c>
      <c r="Z4867" s="14">
        <f t="shared" si="1532"/>
        <v>0</v>
      </c>
      <c r="AA4867" s="14">
        <f t="shared" si="1533"/>
        <v>0</v>
      </c>
      <c r="AB4867" s="14">
        <f t="shared" si="1535"/>
        <v>0</v>
      </c>
      <c r="AC4867" s="15">
        <f t="shared" si="1534"/>
        <v>824.1</v>
      </c>
      <c r="AD4867" s="48">
        <f>(ROUND(AC4867-AC4861,1)/AC4861)</f>
        <v>0.16398305084745762</v>
      </c>
    </row>
    <row r="4868" spans="1:30">
      <c r="A4868" s="99" t="s">
        <v>829</v>
      </c>
      <c r="B4868" s="91"/>
      <c r="C4868" s="21" t="s">
        <v>2</v>
      </c>
      <c r="D4868" s="12">
        <v>60</v>
      </c>
      <c r="E4868" s="12">
        <v>0</v>
      </c>
      <c r="F4868" s="12">
        <v>145</v>
      </c>
      <c r="G4868" s="12">
        <v>0</v>
      </c>
      <c r="H4868" s="12">
        <v>0</v>
      </c>
      <c r="I4868" s="13">
        <v>30</v>
      </c>
      <c r="J4868" s="13">
        <v>30</v>
      </c>
      <c r="K4868" s="13">
        <v>50</v>
      </c>
      <c r="L4868" s="13">
        <v>50</v>
      </c>
      <c r="M4868" s="13">
        <v>0</v>
      </c>
      <c r="N4868" s="14">
        <f>D4868*$D$10</f>
        <v>78</v>
      </c>
      <c r="O4868" s="14">
        <f>E4868*$E$10</f>
        <v>0</v>
      </c>
      <c r="P4868" s="14">
        <f>F4868*$F$10</f>
        <v>217.5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93.600000000000009</v>
      </c>
      <c r="T4868" s="14">
        <f>(O4868/100)*(K4868*$J$10)</f>
        <v>0</v>
      </c>
      <c r="U4868" s="14">
        <f>(P4868/100)*(K4868*$K$10)+(P4868/100)*(L4868*$L$10)</f>
        <v>434.99999999999994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0"/>
        <v>171.60000000000002</v>
      </c>
      <c r="Y4868" s="14">
        <f t="shared" si="1531"/>
        <v>0</v>
      </c>
      <c r="Z4868" s="14">
        <f t="shared" si="1532"/>
        <v>652.5</v>
      </c>
      <c r="AA4868" s="14">
        <f t="shared" si="1533"/>
        <v>0</v>
      </c>
      <c r="AB4868" s="14">
        <f t="shared" si="1535"/>
        <v>0</v>
      </c>
      <c r="AC4868" s="15">
        <f t="shared" si="1534"/>
        <v>824.1</v>
      </c>
      <c r="AD4868" s="48">
        <f>(ROUND(AC4868-AC4861,1)/AC4861)</f>
        <v>0.16398305084745762</v>
      </c>
    </row>
    <row r="4869" spans="1:30">
      <c r="A4869" s="99" t="s">
        <v>830</v>
      </c>
      <c r="B4869" s="91"/>
      <c r="C4869" s="21" t="s">
        <v>3</v>
      </c>
      <c r="D4869" s="12">
        <v>60</v>
      </c>
      <c r="E4869" s="12">
        <v>0</v>
      </c>
      <c r="F4869" s="12">
        <v>0</v>
      </c>
      <c r="G4869" s="12">
        <v>145</v>
      </c>
      <c r="H4869" s="12">
        <v>0</v>
      </c>
      <c r="I4869" s="13">
        <v>30</v>
      </c>
      <c r="J4869" s="13">
        <v>30</v>
      </c>
      <c r="K4869" s="13">
        <v>0</v>
      </c>
      <c r="L4869" s="13">
        <v>100</v>
      </c>
      <c r="M4869" s="13">
        <v>0</v>
      </c>
      <c r="N4869" s="14">
        <f>D4869*$D$11</f>
        <v>78</v>
      </c>
      <c r="O4869" s="14">
        <f>E4869*$E$11</f>
        <v>0</v>
      </c>
      <c r="P4869" s="14">
        <f>F4869*$F$11</f>
        <v>0</v>
      </c>
      <c r="Q4869" s="14">
        <f>G4869*$G$11</f>
        <v>217.5</v>
      </c>
      <c r="R4869" s="14">
        <f>H4869*$H$11</f>
        <v>0</v>
      </c>
      <c r="S4869" s="14">
        <f>(N4869/100)*(I4869*$I$11)+(N4869/100)*(J4869*$J$11)</f>
        <v>93.600000000000009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434.99999999999994</v>
      </c>
      <c r="W4869" s="14">
        <f>(R4869/100)*(K4869*$K$11)+(R4869/100)*(L4869*$L$11)</f>
        <v>0</v>
      </c>
      <c r="X4869" s="14">
        <f t="shared" si="1530"/>
        <v>171.60000000000002</v>
      </c>
      <c r="Y4869" s="14">
        <f t="shared" si="1531"/>
        <v>0</v>
      </c>
      <c r="Z4869" s="14">
        <f t="shared" si="1532"/>
        <v>0</v>
      </c>
      <c r="AA4869" s="14">
        <f t="shared" si="1533"/>
        <v>652.5</v>
      </c>
      <c r="AB4869" s="14">
        <f t="shared" si="1535"/>
        <v>0</v>
      </c>
      <c r="AC4869" s="15">
        <f t="shared" si="1534"/>
        <v>824.1</v>
      </c>
      <c r="AD4869" s="48">
        <f>(ROUND(AC4869-AC4861,1)/AC4861)</f>
        <v>0.16398305084745762</v>
      </c>
    </row>
    <row r="4870" spans="1:30">
      <c r="A4870" s="99" t="s">
        <v>831</v>
      </c>
      <c r="B4870" s="91"/>
      <c r="C4870" s="21" t="s">
        <v>4</v>
      </c>
      <c r="D4870" s="12">
        <v>60</v>
      </c>
      <c r="E4870" s="12">
        <v>0</v>
      </c>
      <c r="F4870" s="12">
        <v>0</v>
      </c>
      <c r="G4870" s="12">
        <v>0</v>
      </c>
      <c r="H4870" s="12">
        <v>145</v>
      </c>
      <c r="I4870" s="13">
        <v>30</v>
      </c>
      <c r="J4870" s="13">
        <v>30</v>
      </c>
      <c r="K4870" s="13">
        <v>55</v>
      </c>
      <c r="L4870" s="13">
        <v>55</v>
      </c>
      <c r="M4870" s="13">
        <v>0</v>
      </c>
      <c r="N4870" s="14">
        <f>D4870*$D$12</f>
        <v>78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217.5</v>
      </c>
      <c r="S4870" s="14">
        <f>(N4870/100)*(I4870*$I$12)+(N4870/100)*(J4870*$J$12)</f>
        <v>93.600000000000009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478.49999999999994</v>
      </c>
      <c r="X4870" s="14">
        <f t="shared" si="1530"/>
        <v>171.60000000000002</v>
      </c>
      <c r="Y4870" s="14">
        <f t="shared" si="1531"/>
        <v>0</v>
      </c>
      <c r="Z4870" s="14">
        <f t="shared" si="1532"/>
        <v>0</v>
      </c>
      <c r="AA4870" s="14">
        <f t="shared" si="1533"/>
        <v>0</v>
      </c>
      <c r="AB4870" s="14">
        <f t="shared" si="1535"/>
        <v>696</v>
      </c>
      <c r="AC4870" s="15">
        <f t="shared" si="1534"/>
        <v>867.6</v>
      </c>
      <c r="AD4870" s="48">
        <f>(ROUND(AC4870-AC4861,1)/AC4861)</f>
        <v>0.22542372881355932</v>
      </c>
    </row>
    <row r="4871" spans="1:30">
      <c r="A4871" s="99" t="s">
        <v>832</v>
      </c>
      <c r="B4871" s="91"/>
      <c r="C4871" s="21" t="s">
        <v>327</v>
      </c>
      <c r="D4871" s="12">
        <v>120</v>
      </c>
      <c r="E4871" s="12">
        <v>0</v>
      </c>
      <c r="F4871" s="12">
        <v>0</v>
      </c>
      <c r="G4871" s="12">
        <v>0</v>
      </c>
      <c r="H4871" s="12">
        <v>50</v>
      </c>
      <c r="I4871" s="13">
        <v>30</v>
      </c>
      <c r="J4871" s="13">
        <v>30</v>
      </c>
      <c r="K4871" s="13">
        <v>20</v>
      </c>
      <c r="L4871" s="13">
        <v>20</v>
      </c>
      <c r="M4871" s="13">
        <v>60</v>
      </c>
      <c r="N4871" s="14">
        <f>D4871*$D$13</f>
        <v>180</v>
      </c>
      <c r="O4871" s="14">
        <f>E4871*$E$13</f>
        <v>0</v>
      </c>
      <c r="P4871" s="14">
        <f>F4871*$F$13</f>
        <v>0</v>
      </c>
      <c r="Q4871" s="14">
        <f>G4871*$G$13</f>
        <v>0</v>
      </c>
      <c r="R4871" s="14">
        <f>H4871*$H$13</f>
        <v>75</v>
      </c>
      <c r="S4871" s="14">
        <f>(N4871/100)*(I4871*$I$13)+(N4871/100)*(J4871*$J$13)+(N4871/100)*(M4871*$M$13)</f>
        <v>432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0</v>
      </c>
      <c r="W4871" s="14">
        <f>(R4871/100)*(K4871*$K$13)+(R4871/100)*(L4871*$L$13)+(R4871/100)*(M4871*$M$13)</f>
        <v>150</v>
      </c>
      <c r="X4871" s="14">
        <f>N4871+S4871</f>
        <v>612</v>
      </c>
      <c r="Y4871" s="14">
        <f t="shared" si="1531"/>
        <v>0</v>
      </c>
      <c r="Z4871" s="14">
        <f t="shared" si="1532"/>
        <v>0</v>
      </c>
      <c r="AA4871" s="14">
        <f t="shared" si="1533"/>
        <v>0</v>
      </c>
      <c r="AB4871" s="14">
        <f t="shared" si="1535"/>
        <v>225</v>
      </c>
      <c r="AC4871" s="15">
        <f t="shared" si="1534"/>
        <v>837</v>
      </c>
      <c r="AD4871" s="48">
        <f>(ROUND(AC4871-AC4861,1)/AC4861)</f>
        <v>0.18220338983050846</v>
      </c>
    </row>
    <row r="4872" spans="1:30">
      <c r="A4872" s="99" t="s">
        <v>833</v>
      </c>
      <c r="B4872" s="91"/>
      <c r="C4872" s="21" t="s">
        <v>328</v>
      </c>
      <c r="D4872" s="12">
        <v>145</v>
      </c>
      <c r="E4872" s="12">
        <v>0</v>
      </c>
      <c r="F4872" s="12">
        <v>0</v>
      </c>
      <c r="G4872" s="12">
        <v>0</v>
      </c>
      <c r="H4872" s="12">
        <v>0</v>
      </c>
      <c r="I4872" s="13">
        <v>30</v>
      </c>
      <c r="J4872" s="13">
        <v>30</v>
      </c>
      <c r="K4872" s="13">
        <v>80</v>
      </c>
      <c r="L4872" s="13">
        <v>0</v>
      </c>
      <c r="M4872" s="13">
        <v>0</v>
      </c>
      <c r="N4872" s="14">
        <f>D4872*$D$14</f>
        <v>217.5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609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0"/>
        <v>826.5</v>
      </c>
      <c r="Y4872" s="14">
        <f t="shared" si="1531"/>
        <v>0</v>
      </c>
      <c r="Z4872" s="14">
        <f t="shared" si="1532"/>
        <v>0</v>
      </c>
      <c r="AA4872" s="14">
        <f t="shared" si="1533"/>
        <v>0</v>
      </c>
      <c r="AB4872" s="14">
        <f t="shared" si="1535"/>
        <v>0</v>
      </c>
      <c r="AC4872" s="15">
        <f t="shared" si="1534"/>
        <v>826.5</v>
      </c>
      <c r="AD4872" s="48">
        <f>(ROUND(AC4872-AC4861,1)/AC4861)</f>
        <v>0.1673728813559322</v>
      </c>
    </row>
    <row r="4873" spans="1:30">
      <c r="A4873" s="99"/>
      <c r="B4873" s="91">
        <v>700</v>
      </c>
      <c r="C4873" s="21" t="s">
        <v>329</v>
      </c>
      <c r="D4873" s="12">
        <v>145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30</v>
      </c>
      <c r="K4873" s="13">
        <v>0</v>
      </c>
      <c r="L4873" s="13">
        <v>80</v>
      </c>
      <c r="M4873" s="13">
        <v>0</v>
      </c>
      <c r="N4873" s="14">
        <f>D4873*$D$15</f>
        <v>217.5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609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0"/>
        <v>826.5</v>
      </c>
      <c r="Y4873" s="14">
        <f t="shared" si="1531"/>
        <v>0</v>
      </c>
      <c r="Z4873" s="14">
        <f t="shared" si="1532"/>
        <v>0</v>
      </c>
      <c r="AA4873" s="14">
        <f t="shared" si="1533"/>
        <v>0</v>
      </c>
      <c r="AB4873" s="14">
        <f t="shared" si="1535"/>
        <v>0</v>
      </c>
      <c r="AC4873" s="15">
        <f t="shared" si="1534"/>
        <v>826.5</v>
      </c>
      <c r="AD4873" s="48">
        <f>(ROUND(AC4873-AC4861,1)/AC4861)</f>
        <v>0.1673728813559322</v>
      </c>
    </row>
    <row r="4874" spans="1:30">
      <c r="A4874" s="99"/>
      <c r="B4874" s="91"/>
      <c r="C4874" s="21" t="s">
        <v>325</v>
      </c>
      <c r="D4874" s="12">
        <v>120</v>
      </c>
      <c r="E4874" s="12">
        <v>0</v>
      </c>
      <c r="F4874" s="12">
        <v>0</v>
      </c>
      <c r="G4874" s="12">
        <v>0</v>
      </c>
      <c r="H4874" s="12">
        <v>50</v>
      </c>
      <c r="I4874" s="13">
        <v>30</v>
      </c>
      <c r="J4874" s="13">
        <v>60</v>
      </c>
      <c r="K4874" s="13">
        <v>20</v>
      </c>
      <c r="L4874" s="13">
        <v>20</v>
      </c>
      <c r="M4874" s="13">
        <v>0</v>
      </c>
      <c r="N4874" s="14">
        <f>D4874*$D$16</f>
        <v>192</v>
      </c>
      <c r="O4874" s="14">
        <f>E4874*$E$16</f>
        <v>0</v>
      </c>
      <c r="P4874" s="14">
        <f>F4874*$F$16</f>
        <v>0</v>
      </c>
      <c r="Q4874" s="14">
        <f>G4874*$G$16</f>
        <v>0</v>
      </c>
      <c r="R4874" s="14">
        <f>H4874*$H$16</f>
        <v>80</v>
      </c>
      <c r="S4874" s="14">
        <f>(N4874/100)*(I4874*$I$16)+(N4874/100)*(J4874*$J$16)</f>
        <v>460.79999999999995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64</v>
      </c>
      <c r="X4874" s="14">
        <f t="shared" si="1530"/>
        <v>652.79999999999995</v>
      </c>
      <c r="Y4874" s="14">
        <f t="shared" si="1531"/>
        <v>0</v>
      </c>
      <c r="Z4874" s="14">
        <f t="shared" si="1532"/>
        <v>0</v>
      </c>
      <c r="AA4874" s="14">
        <f t="shared" si="1533"/>
        <v>0</v>
      </c>
      <c r="AB4874" s="14">
        <f t="shared" si="1535"/>
        <v>144</v>
      </c>
      <c r="AC4874" s="15">
        <f t="shared" si="1534"/>
        <v>796.8</v>
      </c>
      <c r="AD4874" s="48">
        <f>(ROUND(AC4874-AC4861,1)/AC4861)</f>
        <v>0.12542372881355932</v>
      </c>
    </row>
    <row r="4875" spans="1:30">
      <c r="A4875" s="99"/>
      <c r="B4875" s="91"/>
      <c r="C4875" s="21" t="s">
        <v>326</v>
      </c>
      <c r="D4875" s="12">
        <v>120</v>
      </c>
      <c r="E4875" s="12">
        <v>0</v>
      </c>
      <c r="F4875" s="12">
        <v>0</v>
      </c>
      <c r="G4875" s="12">
        <v>0</v>
      </c>
      <c r="H4875" s="12">
        <v>50</v>
      </c>
      <c r="I4875" s="13">
        <v>60</v>
      </c>
      <c r="J4875" s="13">
        <v>30</v>
      </c>
      <c r="K4875" s="13">
        <v>20</v>
      </c>
      <c r="L4875" s="13">
        <v>20</v>
      </c>
      <c r="M4875" s="13">
        <v>0</v>
      </c>
      <c r="N4875" s="14">
        <f>D4875*$D$17</f>
        <v>192</v>
      </c>
      <c r="O4875" s="14">
        <f>E4875*$E$17</f>
        <v>0</v>
      </c>
      <c r="P4875" s="14">
        <f>F4875*$F$17</f>
        <v>0</v>
      </c>
      <c r="Q4875" s="14">
        <f>G4875*$G$17</f>
        <v>0</v>
      </c>
      <c r="R4875" s="14">
        <f>H4875*$H$17</f>
        <v>80</v>
      </c>
      <c r="S4875" s="14">
        <f>(N4875/100)*(I4875*$I$17)+(N4875/100)*(J4875*$J$17)</f>
        <v>460.79999999999995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64</v>
      </c>
      <c r="X4875" s="14">
        <f t="shared" si="1530"/>
        <v>652.79999999999995</v>
      </c>
      <c r="Y4875" s="14">
        <f t="shared" si="1531"/>
        <v>0</v>
      </c>
      <c r="Z4875" s="14">
        <f t="shared" si="1532"/>
        <v>0</v>
      </c>
      <c r="AA4875" s="14">
        <f t="shared" si="1533"/>
        <v>0</v>
      </c>
      <c r="AB4875" s="14">
        <f t="shared" si="1535"/>
        <v>144</v>
      </c>
      <c r="AC4875" s="15">
        <f t="shared" si="1534"/>
        <v>796.8</v>
      </c>
      <c r="AD4875" s="48">
        <f>(ROUND(AC4875-AC4861,1)/AC4861)</f>
        <v>0.12542372881355932</v>
      </c>
    </row>
    <row r="4876" spans="1:30">
      <c r="A4876" s="106" t="s">
        <v>0</v>
      </c>
      <c r="B4876" s="92" t="s">
        <v>208</v>
      </c>
      <c r="C4876" s="50" t="s">
        <v>241</v>
      </c>
      <c r="D4876" s="11">
        <v>85</v>
      </c>
      <c r="E4876" s="11">
        <v>0</v>
      </c>
      <c r="F4876" s="11">
        <v>0</v>
      </c>
      <c r="G4876" s="11">
        <v>0</v>
      </c>
      <c r="H4876" s="11">
        <v>50</v>
      </c>
      <c r="I4876" s="51">
        <v>20</v>
      </c>
      <c r="J4876" s="51">
        <v>30</v>
      </c>
      <c r="K4876" s="51">
        <v>15</v>
      </c>
      <c r="L4876" s="51">
        <v>15</v>
      </c>
      <c r="M4876" s="51">
        <v>0</v>
      </c>
      <c r="N4876" s="52">
        <f>D4876*$D$3</f>
        <v>170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170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60</v>
      </c>
      <c r="X4876" s="52">
        <f t="shared" si="1510"/>
        <v>340</v>
      </c>
      <c r="Y4876" s="52">
        <f t="shared" si="1511"/>
        <v>0</v>
      </c>
      <c r="Z4876" s="52">
        <f t="shared" si="1512"/>
        <v>0</v>
      </c>
      <c r="AA4876" s="52">
        <f t="shared" si="1513"/>
        <v>0</v>
      </c>
      <c r="AB4876" s="52">
        <f>R4876+W4876</f>
        <v>160</v>
      </c>
      <c r="AC4876" s="53">
        <f>ROUND(X4876+Y4876+Z4876+AA4876+AB4876,1)</f>
        <v>500</v>
      </c>
      <c r="AD4876" s="58"/>
    </row>
    <row r="4877" spans="1:30">
      <c r="A4877" s="99" t="s">
        <v>800</v>
      </c>
      <c r="B4877" s="93">
        <v>12</v>
      </c>
      <c r="C4877" s="21" t="s">
        <v>324</v>
      </c>
      <c r="D4877" s="12">
        <v>85</v>
      </c>
      <c r="E4877" s="12">
        <v>0</v>
      </c>
      <c r="F4877" s="12">
        <v>0</v>
      </c>
      <c r="G4877" s="12">
        <v>0</v>
      </c>
      <c r="H4877" s="12">
        <v>50</v>
      </c>
      <c r="I4877" s="13">
        <v>40</v>
      </c>
      <c r="J4877" s="13">
        <v>50</v>
      </c>
      <c r="K4877" s="13">
        <v>15</v>
      </c>
      <c r="L4877" s="13">
        <v>15</v>
      </c>
      <c r="M4877" s="13">
        <v>0</v>
      </c>
      <c r="N4877" s="14">
        <f>D4877*$D$4</f>
        <v>136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306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48</v>
      </c>
      <c r="X4877" s="14">
        <f t="shared" si="1510"/>
        <v>442</v>
      </c>
      <c r="Y4877" s="14">
        <f t="shared" si="1511"/>
        <v>0</v>
      </c>
      <c r="Z4877" s="14">
        <f t="shared" si="1512"/>
        <v>0</v>
      </c>
      <c r="AA4877" s="14">
        <f t="shared" si="1513"/>
        <v>0</v>
      </c>
      <c r="AB4877" s="14">
        <f>R4877+W4877</f>
        <v>128</v>
      </c>
      <c r="AC4877" s="15">
        <f>ROUND(X4877+Y4877+Z4877+AA4877+AB4877,1)</f>
        <v>570</v>
      </c>
      <c r="AD4877" s="48">
        <f>(ROUND(AC4877-AC4876,1)/AC4876)</f>
        <v>0.14000000000000001</v>
      </c>
    </row>
    <row r="4878" spans="1:30">
      <c r="A4878" s="99" t="s">
        <v>801</v>
      </c>
      <c r="B4878" s="93">
        <v>16</v>
      </c>
      <c r="C4878" s="21" t="s">
        <v>834</v>
      </c>
      <c r="D4878" s="12">
        <v>85</v>
      </c>
      <c r="E4878" s="12">
        <v>0</v>
      </c>
      <c r="F4878" s="12">
        <v>0</v>
      </c>
      <c r="G4878" s="12">
        <v>0</v>
      </c>
      <c r="H4878" s="12">
        <v>50</v>
      </c>
      <c r="I4878" s="13">
        <v>20</v>
      </c>
      <c r="J4878" s="13">
        <v>30</v>
      </c>
      <c r="K4878" s="13">
        <v>15</v>
      </c>
      <c r="L4878" s="13">
        <v>15</v>
      </c>
      <c r="M4878" s="13">
        <v>0</v>
      </c>
      <c r="N4878" s="14">
        <f>D4878*$D$5</f>
        <v>170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153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54</v>
      </c>
      <c r="X4878" s="14">
        <f t="shared" si="1510"/>
        <v>323</v>
      </c>
      <c r="Y4878" s="14">
        <f t="shared" si="1511"/>
        <v>0</v>
      </c>
      <c r="Z4878" s="14">
        <f t="shared" si="1512"/>
        <v>0</v>
      </c>
      <c r="AA4878" s="14">
        <f t="shared" si="1513"/>
        <v>0</v>
      </c>
      <c r="AB4878" s="14">
        <f>R4878+W4878</f>
        <v>154</v>
      </c>
      <c r="AC4878" s="15">
        <f t="shared" ref="AC4878:AC4890" si="1536">ROUND(X4878+Y4878+Z4878+AA4878+AB4878,1)</f>
        <v>477</v>
      </c>
      <c r="AD4878" s="48">
        <f>(ROUND(AC4878-AC4876,1)/AC4876)</f>
        <v>-4.5999999999999999E-2</v>
      </c>
    </row>
    <row r="4879" spans="1:30">
      <c r="A4879" s="99" t="s">
        <v>802</v>
      </c>
      <c r="B4879" s="93">
        <v>0</v>
      </c>
      <c r="C4879" s="21" t="s">
        <v>337</v>
      </c>
      <c r="D4879" s="12">
        <v>85</v>
      </c>
      <c r="E4879" s="12">
        <v>0</v>
      </c>
      <c r="F4879" s="12">
        <v>0</v>
      </c>
      <c r="G4879" s="12">
        <v>0</v>
      </c>
      <c r="H4879" s="12">
        <v>50</v>
      </c>
      <c r="I4879" s="13">
        <v>20</v>
      </c>
      <c r="J4879" s="13">
        <v>30</v>
      </c>
      <c r="K4879" s="13">
        <v>15</v>
      </c>
      <c r="L4879" s="13">
        <v>15</v>
      </c>
      <c r="M4879" s="13">
        <v>0</v>
      </c>
      <c r="N4879" s="14">
        <f>D4879*$D$6</f>
        <v>170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153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54</v>
      </c>
      <c r="X4879" s="14">
        <f t="shared" si="1510"/>
        <v>323</v>
      </c>
      <c r="Y4879" s="14">
        <f t="shared" si="1511"/>
        <v>0</v>
      </c>
      <c r="Z4879" s="14">
        <f t="shared" si="1512"/>
        <v>0</v>
      </c>
      <c r="AA4879" s="14">
        <f t="shared" si="1513"/>
        <v>0</v>
      </c>
      <c r="AB4879" s="14">
        <f t="shared" ref="AB4879:AB4890" si="1537">R4879+W4879</f>
        <v>154</v>
      </c>
      <c r="AC4879" s="15">
        <f t="shared" si="1536"/>
        <v>477</v>
      </c>
      <c r="AD4879" s="48">
        <f>(ROUND(AC4879-AC4876,1)/AC4876)</f>
        <v>-4.5999999999999999E-2</v>
      </c>
    </row>
    <row r="4880" spans="1:30">
      <c r="A4880" s="99" t="s">
        <v>803</v>
      </c>
      <c r="B4880" s="93">
        <v>0</v>
      </c>
      <c r="C4880" s="21" t="s">
        <v>338</v>
      </c>
      <c r="D4880" s="12">
        <v>85</v>
      </c>
      <c r="E4880" s="12">
        <v>0</v>
      </c>
      <c r="F4880" s="12">
        <v>0</v>
      </c>
      <c r="G4880" s="12">
        <v>0</v>
      </c>
      <c r="H4880" s="12">
        <v>50</v>
      </c>
      <c r="I4880" s="13">
        <v>20</v>
      </c>
      <c r="J4880" s="13">
        <v>30</v>
      </c>
      <c r="K4880" s="13">
        <v>15</v>
      </c>
      <c r="L4880" s="13">
        <v>15</v>
      </c>
      <c r="M4880" s="13">
        <v>0</v>
      </c>
      <c r="N4880" s="14">
        <f>D4880*$D$7</f>
        <v>170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153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54</v>
      </c>
      <c r="X4880" s="14">
        <f t="shared" si="1510"/>
        <v>323</v>
      </c>
      <c r="Y4880" s="14">
        <f t="shared" si="1511"/>
        <v>0</v>
      </c>
      <c r="Z4880" s="14">
        <f t="shared" si="1512"/>
        <v>0</v>
      </c>
      <c r="AA4880" s="14">
        <f t="shared" si="1513"/>
        <v>0</v>
      </c>
      <c r="AB4880" s="14">
        <f t="shared" si="1537"/>
        <v>154</v>
      </c>
      <c r="AC4880" s="15">
        <f t="shared" si="1536"/>
        <v>477</v>
      </c>
      <c r="AD4880" s="48">
        <f>(ROUND(AC4880-AC4876,1)/AC4876)</f>
        <v>-4.5999999999999999E-2</v>
      </c>
    </row>
    <row r="4881" spans="1:30">
      <c r="A4881" s="99" t="s">
        <v>653</v>
      </c>
      <c r="B4881" s="93"/>
      <c r="C4881" s="21" t="s">
        <v>339</v>
      </c>
      <c r="D4881" s="12">
        <v>85</v>
      </c>
      <c r="E4881" s="12">
        <v>0</v>
      </c>
      <c r="F4881" s="12">
        <v>0</v>
      </c>
      <c r="G4881" s="12">
        <v>0</v>
      </c>
      <c r="H4881" s="12">
        <v>50</v>
      </c>
      <c r="I4881" s="13">
        <v>20</v>
      </c>
      <c r="J4881" s="13">
        <v>30</v>
      </c>
      <c r="K4881" s="13">
        <v>15</v>
      </c>
      <c r="L4881" s="13">
        <v>15</v>
      </c>
      <c r="M4881" s="13">
        <v>0</v>
      </c>
      <c r="N4881" s="14">
        <f>D4881*$D$8</f>
        <v>170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153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54</v>
      </c>
      <c r="X4881" s="14">
        <f t="shared" si="1510"/>
        <v>323</v>
      </c>
      <c r="Y4881" s="14">
        <f t="shared" si="1511"/>
        <v>0</v>
      </c>
      <c r="Z4881" s="14">
        <f t="shared" si="1512"/>
        <v>0</v>
      </c>
      <c r="AA4881" s="14">
        <f t="shared" si="1513"/>
        <v>0</v>
      </c>
      <c r="AB4881" s="14">
        <f t="shared" si="1537"/>
        <v>154</v>
      </c>
      <c r="AC4881" s="15">
        <f t="shared" si="1536"/>
        <v>477</v>
      </c>
      <c r="AD4881" s="48">
        <f>(ROUND(AC4881-AC4876,1)/AC4876)</f>
        <v>-4.5999999999999999E-2</v>
      </c>
    </row>
    <row r="4882" spans="1:30">
      <c r="A4882" s="99" t="s">
        <v>594</v>
      </c>
      <c r="B4882" s="93"/>
      <c r="C4882" s="21" t="s">
        <v>1</v>
      </c>
      <c r="D4882" s="12">
        <v>42</v>
      </c>
      <c r="E4882" s="12">
        <v>120</v>
      </c>
      <c r="F4882" s="12">
        <v>0</v>
      </c>
      <c r="G4882" s="12">
        <v>0</v>
      </c>
      <c r="H4882" s="12">
        <v>0</v>
      </c>
      <c r="I4882" s="13">
        <v>20</v>
      </c>
      <c r="J4882" s="13">
        <v>30</v>
      </c>
      <c r="K4882" s="13">
        <v>80</v>
      </c>
      <c r="L4882" s="13">
        <v>0</v>
      </c>
      <c r="M4882" s="13">
        <v>0</v>
      </c>
      <c r="N4882" s="14">
        <f>D4882*$D$9</f>
        <v>54.6</v>
      </c>
      <c r="O4882" s="14">
        <f>E4882*$E$9</f>
        <v>180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54.600000000000009</v>
      </c>
      <c r="T4882" s="14">
        <f>(O4882/100)*(K4882*$K$9)</f>
        <v>288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10"/>
        <v>109.20000000000002</v>
      </c>
      <c r="Y4882" s="14">
        <f t="shared" si="1511"/>
        <v>468</v>
      </c>
      <c r="Z4882" s="14">
        <f t="shared" si="1512"/>
        <v>0</v>
      </c>
      <c r="AA4882" s="14">
        <f t="shared" si="1513"/>
        <v>0</v>
      </c>
      <c r="AB4882" s="14">
        <f t="shared" si="1537"/>
        <v>0</v>
      </c>
      <c r="AC4882" s="15">
        <f t="shared" si="1536"/>
        <v>577.20000000000005</v>
      </c>
      <c r="AD4882" s="48">
        <f>(ROUND(AC4882-AC4876,1)/AC4876)</f>
        <v>0.15440000000000001</v>
      </c>
    </row>
    <row r="4883" spans="1:30">
      <c r="A4883" s="99" t="s">
        <v>829</v>
      </c>
      <c r="B4883" s="93"/>
      <c r="C4883" s="21" t="s">
        <v>2</v>
      </c>
      <c r="D4883" s="12">
        <v>42</v>
      </c>
      <c r="E4883" s="12">
        <v>0</v>
      </c>
      <c r="F4883" s="12">
        <v>120</v>
      </c>
      <c r="G4883" s="12">
        <v>0</v>
      </c>
      <c r="H4883" s="12">
        <v>0</v>
      </c>
      <c r="I4883" s="13">
        <v>20</v>
      </c>
      <c r="J4883" s="13">
        <v>30</v>
      </c>
      <c r="K4883" s="13">
        <v>40</v>
      </c>
      <c r="L4883" s="13">
        <v>40</v>
      </c>
      <c r="M4883" s="13">
        <v>0</v>
      </c>
      <c r="N4883" s="14">
        <f>D4883*$D$10</f>
        <v>54.6</v>
      </c>
      <c r="O4883" s="14">
        <f>E4883*$E$10</f>
        <v>0</v>
      </c>
      <c r="P4883" s="14">
        <f>F4883*$F$10</f>
        <v>180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54.600000000000009</v>
      </c>
      <c r="T4883" s="14">
        <f>(O4883/100)*(K4883*$J$10)</f>
        <v>0</v>
      </c>
      <c r="U4883" s="14">
        <f>(P4883/100)*(K4883*$K$10)+(P4883/100)*(L4883*$L$10)</f>
        <v>288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10"/>
        <v>109.20000000000002</v>
      </c>
      <c r="Y4883" s="14">
        <f t="shared" si="1511"/>
        <v>0</v>
      </c>
      <c r="Z4883" s="14">
        <f t="shared" si="1512"/>
        <v>468</v>
      </c>
      <c r="AA4883" s="14">
        <f t="shared" si="1513"/>
        <v>0</v>
      </c>
      <c r="AB4883" s="14">
        <f t="shared" si="1537"/>
        <v>0</v>
      </c>
      <c r="AC4883" s="15">
        <f t="shared" si="1536"/>
        <v>577.20000000000005</v>
      </c>
      <c r="AD4883" s="48">
        <f>(ROUND(AC4883-AC4876,1)/AC4876)</f>
        <v>0.15440000000000001</v>
      </c>
    </row>
    <row r="4884" spans="1:30">
      <c r="A4884" s="99" t="s">
        <v>830</v>
      </c>
      <c r="B4884" s="93"/>
      <c r="C4884" s="21" t="s">
        <v>3</v>
      </c>
      <c r="D4884" s="12">
        <v>42</v>
      </c>
      <c r="E4884" s="12">
        <v>0</v>
      </c>
      <c r="F4884" s="12">
        <v>0</v>
      </c>
      <c r="G4884" s="12">
        <v>120</v>
      </c>
      <c r="H4884" s="12">
        <v>0</v>
      </c>
      <c r="I4884" s="13">
        <v>20</v>
      </c>
      <c r="J4884" s="13">
        <v>30</v>
      </c>
      <c r="K4884" s="13">
        <v>0</v>
      </c>
      <c r="L4884" s="13">
        <v>80</v>
      </c>
      <c r="M4884" s="13">
        <v>0</v>
      </c>
      <c r="N4884" s="14">
        <f>D4884*$D$11</f>
        <v>54.6</v>
      </c>
      <c r="O4884" s="14">
        <f>E4884*$E$11</f>
        <v>0</v>
      </c>
      <c r="P4884" s="14">
        <f>F4884*$F$11</f>
        <v>0</v>
      </c>
      <c r="Q4884" s="14">
        <f>G4884*$G$11</f>
        <v>180</v>
      </c>
      <c r="R4884" s="14">
        <f>H4884*$H$11</f>
        <v>0</v>
      </c>
      <c r="S4884" s="14">
        <f>(N4884/100)*(I4884*$I$11)+(N4884/100)*(J4884*$J$11)</f>
        <v>54.600000000000009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288</v>
      </c>
      <c r="W4884" s="14">
        <f>(R4884/100)*(K4884*$K$11)+(R4884/100)*(L4884*$L$11)</f>
        <v>0</v>
      </c>
      <c r="X4884" s="14">
        <f t="shared" si="1510"/>
        <v>109.20000000000002</v>
      </c>
      <c r="Y4884" s="14">
        <f t="shared" si="1511"/>
        <v>0</v>
      </c>
      <c r="Z4884" s="14">
        <f t="shared" si="1512"/>
        <v>0</v>
      </c>
      <c r="AA4884" s="14">
        <f t="shared" si="1513"/>
        <v>468</v>
      </c>
      <c r="AB4884" s="14">
        <f t="shared" si="1537"/>
        <v>0</v>
      </c>
      <c r="AC4884" s="15">
        <f t="shared" si="1536"/>
        <v>577.20000000000005</v>
      </c>
      <c r="AD4884" s="48">
        <f>(ROUND(AC4884-AC4876,1)/AC4876)</f>
        <v>0.15440000000000001</v>
      </c>
    </row>
    <row r="4885" spans="1:30">
      <c r="A4885" s="99" t="s">
        <v>831</v>
      </c>
      <c r="B4885" s="93"/>
      <c r="C4885" s="21" t="s">
        <v>4</v>
      </c>
      <c r="D4885" s="12">
        <v>42</v>
      </c>
      <c r="E4885" s="12">
        <v>0</v>
      </c>
      <c r="F4885" s="12">
        <v>0</v>
      </c>
      <c r="G4885" s="12">
        <v>0</v>
      </c>
      <c r="H4885" s="12">
        <v>120</v>
      </c>
      <c r="I4885" s="13">
        <v>20</v>
      </c>
      <c r="J4885" s="13">
        <v>30</v>
      </c>
      <c r="K4885" s="13">
        <v>45</v>
      </c>
      <c r="L4885" s="13">
        <v>45</v>
      </c>
      <c r="M4885" s="13">
        <v>0</v>
      </c>
      <c r="N4885" s="14">
        <f>D4885*$D$12</f>
        <v>54.6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180</v>
      </c>
      <c r="S4885" s="14">
        <f>(N4885/100)*(I4885*$I$12)+(N4885/100)*(J4885*$J$12)</f>
        <v>54.600000000000009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324</v>
      </c>
      <c r="X4885" s="14">
        <f t="shared" si="1510"/>
        <v>109.20000000000002</v>
      </c>
      <c r="Y4885" s="14">
        <f t="shared" si="1511"/>
        <v>0</v>
      </c>
      <c r="Z4885" s="14">
        <f t="shared" si="1512"/>
        <v>0</v>
      </c>
      <c r="AA4885" s="14">
        <f t="shared" si="1513"/>
        <v>0</v>
      </c>
      <c r="AB4885" s="14">
        <f t="shared" si="1537"/>
        <v>504</v>
      </c>
      <c r="AC4885" s="15">
        <f t="shared" si="1536"/>
        <v>613.20000000000005</v>
      </c>
      <c r="AD4885" s="48">
        <f>(ROUND(AC4885-AC4876,1)/AC4876)</f>
        <v>0.22640000000000002</v>
      </c>
    </row>
    <row r="4886" spans="1:30">
      <c r="A4886" s="99" t="s">
        <v>832</v>
      </c>
      <c r="B4886" s="93"/>
      <c r="C4886" s="21" t="s">
        <v>327</v>
      </c>
      <c r="D4886" s="12">
        <v>85</v>
      </c>
      <c r="E4886" s="12">
        <v>0</v>
      </c>
      <c r="F4886" s="12">
        <v>0</v>
      </c>
      <c r="G4886" s="12">
        <v>0</v>
      </c>
      <c r="H4886" s="12">
        <v>50</v>
      </c>
      <c r="I4886" s="13">
        <v>20</v>
      </c>
      <c r="J4886" s="13">
        <v>30</v>
      </c>
      <c r="K4886" s="13">
        <v>15</v>
      </c>
      <c r="L4886" s="13">
        <v>15</v>
      </c>
      <c r="M4886" s="13">
        <v>50</v>
      </c>
      <c r="N4886" s="14">
        <f>D4886*$D$13</f>
        <v>127.5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255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120</v>
      </c>
      <c r="X4886" s="14">
        <f>N4886+S4886</f>
        <v>382.5</v>
      </c>
      <c r="Y4886" s="14">
        <f t="shared" si="1511"/>
        <v>0</v>
      </c>
      <c r="Z4886" s="14">
        <f t="shared" si="1512"/>
        <v>0</v>
      </c>
      <c r="AA4886" s="14">
        <f t="shared" si="1513"/>
        <v>0</v>
      </c>
      <c r="AB4886" s="14">
        <f t="shared" si="1537"/>
        <v>195</v>
      </c>
      <c r="AC4886" s="15">
        <f t="shared" si="1536"/>
        <v>577.5</v>
      </c>
      <c r="AD4886" s="48">
        <f>(ROUND(AC4886-AC4876,1)/AC4876)</f>
        <v>0.155</v>
      </c>
    </row>
    <row r="4887" spans="1:30">
      <c r="A4887" s="99" t="s">
        <v>833</v>
      </c>
      <c r="B4887" s="93"/>
      <c r="C4887" s="21" t="s">
        <v>328</v>
      </c>
      <c r="D4887" s="12">
        <v>110</v>
      </c>
      <c r="E4887" s="12">
        <v>0</v>
      </c>
      <c r="F4887" s="12">
        <v>0</v>
      </c>
      <c r="G4887" s="12">
        <v>0</v>
      </c>
      <c r="H4887" s="12">
        <v>0</v>
      </c>
      <c r="I4887" s="13">
        <v>20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165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429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10"/>
        <v>594</v>
      </c>
      <c r="Y4887" s="14">
        <f t="shared" si="1511"/>
        <v>0</v>
      </c>
      <c r="Z4887" s="14">
        <f t="shared" si="1512"/>
        <v>0</v>
      </c>
      <c r="AA4887" s="14">
        <f t="shared" si="1513"/>
        <v>0</v>
      </c>
      <c r="AB4887" s="14">
        <f t="shared" si="1537"/>
        <v>0</v>
      </c>
      <c r="AC4887" s="15">
        <f t="shared" si="1536"/>
        <v>594</v>
      </c>
      <c r="AD4887" s="48">
        <f>(ROUND(AC4887-AC4876,1)/AC4876)</f>
        <v>0.188</v>
      </c>
    </row>
    <row r="4888" spans="1:30">
      <c r="A4888" s="99"/>
      <c r="B4888" s="93">
        <v>500</v>
      </c>
      <c r="C4888" s="21" t="s">
        <v>329</v>
      </c>
      <c r="D4888" s="12">
        <v>110</v>
      </c>
      <c r="E4888" s="12">
        <v>0</v>
      </c>
      <c r="F4888" s="12">
        <v>0</v>
      </c>
      <c r="G4888" s="12">
        <v>0</v>
      </c>
      <c r="H4888" s="12">
        <v>0</v>
      </c>
      <c r="I4888" s="13">
        <v>20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165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429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10"/>
        <v>594</v>
      </c>
      <c r="Y4888" s="14">
        <f t="shared" si="1511"/>
        <v>0</v>
      </c>
      <c r="Z4888" s="14">
        <f t="shared" si="1512"/>
        <v>0</v>
      </c>
      <c r="AA4888" s="14">
        <f t="shared" si="1513"/>
        <v>0</v>
      </c>
      <c r="AB4888" s="14">
        <f t="shared" si="1537"/>
        <v>0</v>
      </c>
      <c r="AC4888" s="15">
        <f t="shared" si="1536"/>
        <v>594</v>
      </c>
      <c r="AD4888" s="48">
        <f>(ROUND(AC4888-AC4876,1)/AC4876)</f>
        <v>0.188</v>
      </c>
    </row>
    <row r="4889" spans="1:30">
      <c r="A4889" s="99"/>
      <c r="B4889" s="93"/>
      <c r="C4889" s="21" t="s">
        <v>325</v>
      </c>
      <c r="D4889" s="12">
        <v>85</v>
      </c>
      <c r="E4889" s="12">
        <v>0</v>
      </c>
      <c r="F4889" s="12">
        <v>0</v>
      </c>
      <c r="G4889" s="12">
        <v>0</v>
      </c>
      <c r="H4889" s="12">
        <v>50</v>
      </c>
      <c r="I4889" s="13">
        <v>20</v>
      </c>
      <c r="J4889" s="13">
        <v>70</v>
      </c>
      <c r="K4889" s="13">
        <v>15</v>
      </c>
      <c r="L4889" s="13">
        <v>15</v>
      </c>
      <c r="M4889" s="13">
        <v>0</v>
      </c>
      <c r="N4889" s="14">
        <f>D4889*$D$16</f>
        <v>136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360.40000000000003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48</v>
      </c>
      <c r="X4889" s="14">
        <f t="shared" si="1510"/>
        <v>496.40000000000003</v>
      </c>
      <c r="Y4889" s="14">
        <f t="shared" si="1511"/>
        <v>0</v>
      </c>
      <c r="Z4889" s="14">
        <f t="shared" si="1512"/>
        <v>0</v>
      </c>
      <c r="AA4889" s="14">
        <f t="shared" si="1513"/>
        <v>0</v>
      </c>
      <c r="AB4889" s="14">
        <f t="shared" si="1537"/>
        <v>128</v>
      </c>
      <c r="AC4889" s="15">
        <f t="shared" si="1536"/>
        <v>624.4</v>
      </c>
      <c r="AD4889" s="48">
        <f>(ROUND(AC4889-AC4876,1)/AC4876)</f>
        <v>0.24880000000000002</v>
      </c>
    </row>
    <row r="4890" spans="1:30">
      <c r="A4890" s="99"/>
      <c r="B4890" s="93"/>
      <c r="C4890" s="21" t="s">
        <v>326</v>
      </c>
      <c r="D4890" s="12">
        <v>85</v>
      </c>
      <c r="E4890" s="12">
        <v>0</v>
      </c>
      <c r="F4890" s="12">
        <v>0</v>
      </c>
      <c r="G4890" s="12">
        <v>0</v>
      </c>
      <c r="H4890" s="12">
        <v>50</v>
      </c>
      <c r="I4890" s="13">
        <v>50</v>
      </c>
      <c r="J4890" s="13">
        <v>30</v>
      </c>
      <c r="K4890" s="13">
        <v>15</v>
      </c>
      <c r="L4890" s="13">
        <v>15</v>
      </c>
      <c r="M4890" s="13">
        <v>0</v>
      </c>
      <c r="N4890" s="14">
        <f>D4890*$D$17</f>
        <v>136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278.8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48</v>
      </c>
      <c r="X4890" s="14">
        <f t="shared" si="1510"/>
        <v>414.8</v>
      </c>
      <c r="Y4890" s="14">
        <f t="shared" si="1511"/>
        <v>0</v>
      </c>
      <c r="Z4890" s="14">
        <f t="shared" si="1512"/>
        <v>0</v>
      </c>
      <c r="AA4890" s="14">
        <f t="shared" si="1513"/>
        <v>0</v>
      </c>
      <c r="AB4890" s="14">
        <f t="shared" si="1537"/>
        <v>128</v>
      </c>
      <c r="AC4890" s="15">
        <f t="shared" si="1536"/>
        <v>542.79999999999995</v>
      </c>
      <c r="AD4890" s="48">
        <f>(ROUND(AC4890-AC4876,1)/AC4876)</f>
        <v>8.5599999999999996E-2</v>
      </c>
    </row>
    <row r="4891" spans="1:30">
      <c r="A4891" s="106" t="s">
        <v>0</v>
      </c>
      <c r="B4891" s="90" t="s">
        <v>209</v>
      </c>
      <c r="C4891" s="50" t="s">
        <v>241</v>
      </c>
      <c r="D4891" s="11">
        <v>100</v>
      </c>
      <c r="E4891" s="11">
        <v>0</v>
      </c>
      <c r="F4891" s="11">
        <v>60</v>
      </c>
      <c r="G4891" s="11">
        <v>0</v>
      </c>
      <c r="H4891" s="11">
        <v>0</v>
      </c>
      <c r="I4891" s="51">
        <v>15</v>
      </c>
      <c r="J4891" s="51">
        <v>40</v>
      </c>
      <c r="K4891" s="51">
        <v>15</v>
      </c>
      <c r="L4891" s="51">
        <v>15</v>
      </c>
      <c r="M4891" s="51">
        <v>0</v>
      </c>
      <c r="N4891" s="52">
        <f>D4891*$D$3</f>
        <v>200</v>
      </c>
      <c r="O4891" s="52">
        <f>E4891*$E$3</f>
        <v>0</v>
      </c>
      <c r="P4891" s="52">
        <f>F4891*$F$3</f>
        <v>120</v>
      </c>
      <c r="Q4891" s="52">
        <f>G4891*$G$3</f>
        <v>0</v>
      </c>
      <c r="R4891" s="52">
        <f>H4891*$H$3</f>
        <v>0</v>
      </c>
      <c r="S4891" s="52">
        <f>(N4891/100)*(I4891*$I$3)+(N4891/100)*(J4891*$J$3)</f>
        <v>220</v>
      </c>
      <c r="T4891" s="52">
        <f>(O4891/100)*(K4891*$K$3)</f>
        <v>0</v>
      </c>
      <c r="U4891" s="52">
        <f>(P4891/100)*(K4891*$K$3)+(P4891/100)*(L4891*$L$3)</f>
        <v>72</v>
      </c>
      <c r="V4891" s="52">
        <f>(Q4891/100)*(L4891*$L$3)</f>
        <v>0</v>
      </c>
      <c r="W4891" s="52">
        <f>(R4891/100)*(K4891*$K$3)+(R4891/100)*(L4891*$L$3)</f>
        <v>0</v>
      </c>
      <c r="X4891" s="52">
        <f t="shared" si="1510"/>
        <v>420</v>
      </c>
      <c r="Y4891" s="52">
        <f t="shared" si="1511"/>
        <v>0</v>
      </c>
      <c r="Z4891" s="52">
        <f t="shared" si="1512"/>
        <v>192</v>
      </c>
      <c r="AA4891" s="52">
        <f t="shared" si="1513"/>
        <v>0</v>
      </c>
      <c r="AB4891" s="52">
        <f>R4891+W4891</f>
        <v>0</v>
      </c>
      <c r="AC4891" s="53">
        <f>ROUND(X4891+Y4891+Z4891+AA4891+AB4891,1)</f>
        <v>612</v>
      </c>
      <c r="AD4891" s="58"/>
    </row>
    <row r="4892" spans="1:30">
      <c r="A4892" s="99" t="s">
        <v>800</v>
      </c>
      <c r="B4892" s="91">
        <v>10</v>
      </c>
      <c r="C4892" s="21" t="s">
        <v>324</v>
      </c>
      <c r="D4892" s="12">
        <v>100</v>
      </c>
      <c r="E4892" s="12">
        <v>0</v>
      </c>
      <c r="F4892" s="12">
        <v>60</v>
      </c>
      <c r="G4892" s="12">
        <v>0</v>
      </c>
      <c r="H4892" s="12">
        <v>0</v>
      </c>
      <c r="I4892" s="13">
        <v>35</v>
      </c>
      <c r="J4892" s="13">
        <v>65</v>
      </c>
      <c r="K4892" s="13">
        <v>15</v>
      </c>
      <c r="L4892" s="13">
        <v>15</v>
      </c>
      <c r="M4892" s="13">
        <v>0</v>
      </c>
      <c r="N4892" s="14">
        <f>D4892*$D$4</f>
        <v>160</v>
      </c>
      <c r="O4892" s="14">
        <f>E4892*$E$4</f>
        <v>0</v>
      </c>
      <c r="P4892" s="14">
        <f>F4892*$F$4</f>
        <v>96</v>
      </c>
      <c r="Q4892" s="14">
        <f>G4892*$G$4</f>
        <v>0</v>
      </c>
      <c r="R4892" s="14">
        <f>H4892*$H$4</f>
        <v>0</v>
      </c>
      <c r="S4892" s="14">
        <f>(N4892/100)*(I4892*$I$4)+(N4892/100)*(J4892*$J$4)</f>
        <v>400</v>
      </c>
      <c r="T4892" s="14">
        <f>(O4892/100)*(K4892*$K$4)</f>
        <v>0</v>
      </c>
      <c r="U4892" s="14">
        <f>(P4892/100)*(K4892*$K$4)+(P4892/100)*(L4892*$L$4)</f>
        <v>57.599999999999994</v>
      </c>
      <c r="V4892" s="14">
        <f>(Q4892/100)*(L4892*$L$4)</f>
        <v>0</v>
      </c>
      <c r="W4892" s="14">
        <f>(R4892/100)*(K4892*$K$4)+(R4892/100)*(L4892*$L$4)</f>
        <v>0</v>
      </c>
      <c r="X4892" s="14">
        <f t="shared" ref="X4892:X4915" si="1538">N4892+S4892</f>
        <v>560</v>
      </c>
      <c r="Y4892" s="14">
        <f t="shared" ref="Y4892:Y4920" si="1539">O4892+T4892</f>
        <v>0</v>
      </c>
      <c r="Z4892" s="14">
        <f t="shared" ref="Z4892:Z4920" si="1540">P4892+U4892</f>
        <v>153.6</v>
      </c>
      <c r="AA4892" s="14">
        <f t="shared" ref="AA4892:AA4920" si="1541">Q4892+V4892</f>
        <v>0</v>
      </c>
      <c r="AB4892" s="14">
        <f>R4892+W4892</f>
        <v>0</v>
      </c>
      <c r="AC4892" s="15">
        <f>ROUND(X4892+Y4892+Z4892+AA4892+AB4892,1)</f>
        <v>713.6</v>
      </c>
      <c r="AD4892" s="48">
        <f>(ROUND(AC4892-AC4891,1)/AC4891)</f>
        <v>0.16601307189542483</v>
      </c>
    </row>
    <row r="4893" spans="1:30">
      <c r="A4893" s="99" t="s">
        <v>801</v>
      </c>
      <c r="B4893" s="91">
        <v>10</v>
      </c>
      <c r="C4893" s="21" t="s">
        <v>834</v>
      </c>
      <c r="D4893" s="12">
        <v>100</v>
      </c>
      <c r="E4893" s="12">
        <v>0</v>
      </c>
      <c r="F4893" s="12">
        <v>60</v>
      </c>
      <c r="G4893" s="12">
        <v>0</v>
      </c>
      <c r="H4893" s="12">
        <v>0</v>
      </c>
      <c r="I4893" s="13">
        <v>15</v>
      </c>
      <c r="J4893" s="13">
        <v>40</v>
      </c>
      <c r="K4893" s="13">
        <v>15</v>
      </c>
      <c r="L4893" s="13">
        <v>15</v>
      </c>
      <c r="M4893" s="13">
        <v>0</v>
      </c>
      <c r="N4893" s="14">
        <f>D4893*$D$5</f>
        <v>200</v>
      </c>
      <c r="O4893" s="14">
        <f>E4893*$E$5</f>
        <v>0</v>
      </c>
      <c r="P4893" s="14">
        <f>F4893*$F$5</f>
        <v>120</v>
      </c>
      <c r="Q4893" s="14">
        <f>G4893*$G$5</f>
        <v>0</v>
      </c>
      <c r="R4893" s="14">
        <f>H4893*$H$5</f>
        <v>0</v>
      </c>
      <c r="S4893" s="14">
        <f>(N4893/100)*(I4893*$I$5)+(N4893/100)*(J4893*$J$5)</f>
        <v>198</v>
      </c>
      <c r="T4893" s="14">
        <f>(O4893/100)*(K4893*$K$5)</f>
        <v>0</v>
      </c>
      <c r="U4893" s="14">
        <f>(P4893/100)*(K4893*$K$5)+(P4893/100)*(L4893*$L$5)</f>
        <v>64.8</v>
      </c>
      <c r="V4893" s="14">
        <f>(Q4893/100)*(L4893*$L$5)</f>
        <v>0</v>
      </c>
      <c r="W4893" s="14">
        <f>(R4893/100)*(K4893*$K$5)+(R4893/100)*(L4893*$L$5)</f>
        <v>0</v>
      </c>
      <c r="X4893" s="14">
        <f t="shared" si="1538"/>
        <v>398</v>
      </c>
      <c r="Y4893" s="14">
        <f t="shared" si="1539"/>
        <v>0</v>
      </c>
      <c r="Z4893" s="14">
        <f t="shared" si="1540"/>
        <v>184.8</v>
      </c>
      <c r="AA4893" s="14">
        <f t="shared" si="1541"/>
        <v>0</v>
      </c>
      <c r="AB4893" s="14">
        <f>R4893+W4893</f>
        <v>0</v>
      </c>
      <c r="AC4893" s="15">
        <f t="shared" ref="AC4893:AC4905" si="1542">ROUND(X4893+Y4893+Z4893+AA4893+AB4893,1)</f>
        <v>582.79999999999995</v>
      </c>
      <c r="AD4893" s="48">
        <f>(ROUND(AC4893-AC4891,1)/AC4891)</f>
        <v>-4.7712418300653592E-2</v>
      </c>
    </row>
    <row r="4894" spans="1:30">
      <c r="A4894" s="99" t="s">
        <v>802</v>
      </c>
      <c r="B4894" s="91">
        <v>20</v>
      </c>
      <c r="C4894" s="21" t="s">
        <v>337</v>
      </c>
      <c r="D4894" s="12">
        <v>100</v>
      </c>
      <c r="E4894" s="12">
        <v>0</v>
      </c>
      <c r="F4894" s="12">
        <v>60</v>
      </c>
      <c r="G4894" s="12">
        <v>0</v>
      </c>
      <c r="H4894" s="12">
        <v>0</v>
      </c>
      <c r="I4894" s="13">
        <v>15</v>
      </c>
      <c r="J4894" s="13">
        <v>40</v>
      </c>
      <c r="K4894" s="13">
        <v>15</v>
      </c>
      <c r="L4894" s="13">
        <v>15</v>
      </c>
      <c r="M4894" s="13">
        <v>0</v>
      </c>
      <c r="N4894" s="14">
        <f>D4894*$D$6</f>
        <v>200</v>
      </c>
      <c r="O4894" s="14">
        <f>E4894*$E$6</f>
        <v>0</v>
      </c>
      <c r="P4894" s="14">
        <f>F4894*$F$6</f>
        <v>120</v>
      </c>
      <c r="Q4894" s="14">
        <f>G4894*$G$6</f>
        <v>0</v>
      </c>
      <c r="R4894" s="14">
        <f>H4894*$H$6</f>
        <v>0</v>
      </c>
      <c r="S4894" s="14">
        <f>(N4894/100)*(I4894*$I$6)+(N4894/100)*(J4894*$J$6)</f>
        <v>198</v>
      </c>
      <c r="T4894" s="14">
        <f>(O4894/100)*(K4894*$K$6)</f>
        <v>0</v>
      </c>
      <c r="U4894" s="14">
        <f>(P4894/100)*(K4894*$K$6)+(P4894/100)*(L4894*$L$6)</f>
        <v>64.8</v>
      </c>
      <c r="V4894" s="14">
        <f>(Q4894/100)*(L4894*$L$6)</f>
        <v>0</v>
      </c>
      <c r="W4894" s="14">
        <f>(R4894/100)*(K4894*$K$6)+(R4894/100)*(L4894*$L$6)</f>
        <v>0</v>
      </c>
      <c r="X4894" s="14">
        <f t="shared" si="1538"/>
        <v>398</v>
      </c>
      <c r="Y4894" s="14">
        <f t="shared" si="1539"/>
        <v>0</v>
      </c>
      <c r="Z4894" s="14">
        <f t="shared" si="1540"/>
        <v>184.8</v>
      </c>
      <c r="AA4894" s="14">
        <f t="shared" si="1541"/>
        <v>0</v>
      </c>
      <c r="AB4894" s="14">
        <f t="shared" ref="AB4894:AB4905" si="1543">R4894+W4894</f>
        <v>0</v>
      </c>
      <c r="AC4894" s="15">
        <f t="shared" si="1542"/>
        <v>582.79999999999995</v>
      </c>
      <c r="AD4894" s="48">
        <f>(ROUND(AC4894-AC4891,1)/AC4891)</f>
        <v>-4.7712418300653592E-2</v>
      </c>
    </row>
    <row r="4895" spans="1:30">
      <c r="A4895" s="99" t="s">
        <v>803</v>
      </c>
      <c r="B4895" s="91">
        <v>20</v>
      </c>
      <c r="C4895" s="21" t="s">
        <v>338</v>
      </c>
      <c r="D4895" s="12">
        <v>100</v>
      </c>
      <c r="E4895" s="12">
        <v>0</v>
      </c>
      <c r="F4895" s="12">
        <v>60</v>
      </c>
      <c r="G4895" s="12">
        <v>0</v>
      </c>
      <c r="H4895" s="12">
        <v>0</v>
      </c>
      <c r="I4895" s="13">
        <v>15</v>
      </c>
      <c r="J4895" s="13">
        <v>40</v>
      </c>
      <c r="K4895" s="13">
        <v>15</v>
      </c>
      <c r="L4895" s="13">
        <v>15</v>
      </c>
      <c r="M4895" s="13">
        <v>0</v>
      </c>
      <c r="N4895" s="14">
        <f>D4895*$D$7</f>
        <v>200</v>
      </c>
      <c r="O4895" s="14">
        <f>E4895*$E$7</f>
        <v>0</v>
      </c>
      <c r="P4895" s="14">
        <f>F4895*$F$7</f>
        <v>120</v>
      </c>
      <c r="Q4895" s="14">
        <f>G4895*$G$7</f>
        <v>0</v>
      </c>
      <c r="R4895" s="14">
        <f>H4895*$H$7</f>
        <v>0</v>
      </c>
      <c r="S4895" s="14">
        <f>(N4895/100)*(I4895*$I$7)+(N4895/100)*(J4895*$J$7)</f>
        <v>198</v>
      </c>
      <c r="T4895" s="14">
        <f>(O4895/100)*(K4895*$K$7)</f>
        <v>0</v>
      </c>
      <c r="U4895" s="14">
        <f>(P4895/100)*(K4895*$K$7)+(P4895/100)*(L4895*$L$7)</f>
        <v>64.8</v>
      </c>
      <c r="V4895" s="14">
        <f>(Q4895/100)*(L4895*$L$7)</f>
        <v>0</v>
      </c>
      <c r="W4895" s="14">
        <f>(R4895/100)*(K4895*$K$7)+(R4895/100)*(L4895*$L$7)</f>
        <v>0</v>
      </c>
      <c r="X4895" s="14">
        <f t="shared" si="1538"/>
        <v>398</v>
      </c>
      <c r="Y4895" s="14">
        <f t="shared" si="1539"/>
        <v>0</v>
      </c>
      <c r="Z4895" s="14">
        <f t="shared" si="1540"/>
        <v>184.8</v>
      </c>
      <c r="AA4895" s="14">
        <f t="shared" si="1541"/>
        <v>0</v>
      </c>
      <c r="AB4895" s="14">
        <f t="shared" si="1543"/>
        <v>0</v>
      </c>
      <c r="AC4895" s="15">
        <f t="shared" si="1542"/>
        <v>582.79999999999995</v>
      </c>
      <c r="AD4895" s="48">
        <f>(ROUND(AC4895-AC4891,1)/AC4891)</f>
        <v>-4.7712418300653592E-2</v>
      </c>
    </row>
    <row r="4896" spans="1:30">
      <c r="A4896" s="99" t="s">
        <v>653</v>
      </c>
      <c r="B4896" s="91"/>
      <c r="C4896" s="21" t="s">
        <v>339</v>
      </c>
      <c r="D4896" s="12">
        <v>100</v>
      </c>
      <c r="E4896" s="12">
        <v>0</v>
      </c>
      <c r="F4896" s="12">
        <v>60</v>
      </c>
      <c r="G4896" s="12">
        <v>0</v>
      </c>
      <c r="H4896" s="12">
        <v>0</v>
      </c>
      <c r="I4896" s="13">
        <v>15</v>
      </c>
      <c r="J4896" s="13">
        <v>40</v>
      </c>
      <c r="K4896" s="13">
        <v>15</v>
      </c>
      <c r="L4896" s="13">
        <v>15</v>
      </c>
      <c r="M4896" s="13">
        <v>0</v>
      </c>
      <c r="N4896" s="14">
        <f>D4896*$D$8</f>
        <v>200</v>
      </c>
      <c r="O4896" s="14">
        <f>E4896*$E$8</f>
        <v>0</v>
      </c>
      <c r="P4896" s="14">
        <f>F4896*$F$8</f>
        <v>120</v>
      </c>
      <c r="Q4896" s="14">
        <f>G4896*$G$8</f>
        <v>0</v>
      </c>
      <c r="R4896" s="14">
        <f>H4896*$H$8</f>
        <v>0</v>
      </c>
      <c r="S4896" s="14">
        <f>(N4896/100)*(I4896*$I$8)+(N4896/100)*(J4896*$J$8)</f>
        <v>198</v>
      </c>
      <c r="T4896" s="14">
        <f>(O4896/100)*(K4896*$K$8)</f>
        <v>0</v>
      </c>
      <c r="U4896" s="14">
        <f>(P4896/100)*(K4896*$K$8)+(P4896/100)*(L4896*$L$8)</f>
        <v>64.8</v>
      </c>
      <c r="V4896" s="14">
        <f>(Q4896/100)*(L4896*$L$8)</f>
        <v>0</v>
      </c>
      <c r="W4896" s="14">
        <f>(R4896/100)*(K4896*$K$8)+(R4896/100)*(L4896*$L$8)</f>
        <v>0</v>
      </c>
      <c r="X4896" s="14">
        <f t="shared" si="1538"/>
        <v>398</v>
      </c>
      <c r="Y4896" s="14">
        <f t="shared" si="1539"/>
        <v>0</v>
      </c>
      <c r="Z4896" s="14">
        <f t="shared" si="1540"/>
        <v>184.8</v>
      </c>
      <c r="AA4896" s="14">
        <f t="shared" si="1541"/>
        <v>0</v>
      </c>
      <c r="AB4896" s="14">
        <f t="shared" si="1543"/>
        <v>0</v>
      </c>
      <c r="AC4896" s="15">
        <f t="shared" si="1542"/>
        <v>582.79999999999995</v>
      </c>
      <c r="AD4896" s="48">
        <f>(ROUND(AC4896-AC4891,1)/AC4891)</f>
        <v>-4.7712418300653592E-2</v>
      </c>
    </row>
    <row r="4897" spans="1:30">
      <c r="A4897" s="99" t="s">
        <v>594</v>
      </c>
      <c r="B4897" s="91"/>
      <c r="C4897" s="21" t="s">
        <v>1</v>
      </c>
      <c r="D4897" s="12">
        <v>50</v>
      </c>
      <c r="E4897" s="12">
        <v>140</v>
      </c>
      <c r="F4897" s="12">
        <v>0</v>
      </c>
      <c r="G4897" s="12">
        <v>0</v>
      </c>
      <c r="H4897" s="12">
        <v>0</v>
      </c>
      <c r="I4897" s="13">
        <v>15</v>
      </c>
      <c r="J4897" s="13">
        <v>40</v>
      </c>
      <c r="K4897" s="13">
        <v>90</v>
      </c>
      <c r="L4897" s="13">
        <v>0</v>
      </c>
      <c r="M4897" s="13">
        <v>0</v>
      </c>
      <c r="N4897" s="14">
        <f>D4897*$D$9</f>
        <v>65</v>
      </c>
      <c r="O4897" s="14">
        <f>E4897*$E$9</f>
        <v>210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71.5</v>
      </c>
      <c r="T4897" s="14">
        <f>(O4897/100)*(K4897*$K$9)</f>
        <v>378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38"/>
        <v>136.5</v>
      </c>
      <c r="Y4897" s="14">
        <f t="shared" si="1539"/>
        <v>588</v>
      </c>
      <c r="Z4897" s="14">
        <f t="shared" si="1540"/>
        <v>0</v>
      </c>
      <c r="AA4897" s="14">
        <f t="shared" si="1541"/>
        <v>0</v>
      </c>
      <c r="AB4897" s="14">
        <f t="shared" si="1543"/>
        <v>0</v>
      </c>
      <c r="AC4897" s="15">
        <f t="shared" si="1542"/>
        <v>724.5</v>
      </c>
      <c r="AD4897" s="48">
        <f>(ROUND(AC4897-AC4891,1)/AC4891)</f>
        <v>0.18382352941176472</v>
      </c>
    </row>
    <row r="4898" spans="1:30">
      <c r="A4898" s="99" t="s">
        <v>829</v>
      </c>
      <c r="B4898" s="91"/>
      <c r="C4898" s="21" t="s">
        <v>2</v>
      </c>
      <c r="D4898" s="12">
        <v>50</v>
      </c>
      <c r="E4898" s="12">
        <v>0</v>
      </c>
      <c r="F4898" s="12">
        <v>140</v>
      </c>
      <c r="G4898" s="12">
        <v>0</v>
      </c>
      <c r="H4898" s="12">
        <v>0</v>
      </c>
      <c r="I4898" s="13">
        <v>15</v>
      </c>
      <c r="J4898" s="13">
        <v>40</v>
      </c>
      <c r="K4898" s="13">
        <v>50</v>
      </c>
      <c r="L4898" s="13">
        <v>50</v>
      </c>
      <c r="M4898" s="13">
        <v>0</v>
      </c>
      <c r="N4898" s="14">
        <f>D4898*$D$10</f>
        <v>65</v>
      </c>
      <c r="O4898" s="14">
        <f>E4898*$E$10</f>
        <v>0</v>
      </c>
      <c r="P4898" s="14">
        <f>F4898*$F$10</f>
        <v>210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71.5</v>
      </c>
      <c r="T4898" s="14">
        <f>(O4898/100)*(K4898*$J$10)</f>
        <v>0</v>
      </c>
      <c r="U4898" s="14">
        <f>(P4898/100)*(K4898*$K$10)+(P4898/100)*(L4898*$L$10)</f>
        <v>420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38"/>
        <v>136.5</v>
      </c>
      <c r="Y4898" s="14">
        <f t="shared" si="1539"/>
        <v>0</v>
      </c>
      <c r="Z4898" s="14">
        <f t="shared" si="1540"/>
        <v>630</v>
      </c>
      <c r="AA4898" s="14">
        <f t="shared" si="1541"/>
        <v>0</v>
      </c>
      <c r="AB4898" s="14">
        <f t="shared" si="1543"/>
        <v>0</v>
      </c>
      <c r="AC4898" s="15">
        <f t="shared" si="1542"/>
        <v>766.5</v>
      </c>
      <c r="AD4898" s="48">
        <f>(ROUND(AC4898-AC4891,1)/AC4891)</f>
        <v>0.25245098039215685</v>
      </c>
    </row>
    <row r="4899" spans="1:30">
      <c r="A4899" s="99" t="s">
        <v>830</v>
      </c>
      <c r="B4899" s="91"/>
      <c r="C4899" s="21" t="s">
        <v>3</v>
      </c>
      <c r="D4899" s="12">
        <v>50</v>
      </c>
      <c r="E4899" s="12">
        <v>0</v>
      </c>
      <c r="F4899" s="12">
        <v>0</v>
      </c>
      <c r="G4899" s="12">
        <v>140</v>
      </c>
      <c r="H4899" s="12">
        <v>0</v>
      </c>
      <c r="I4899" s="13">
        <v>15</v>
      </c>
      <c r="J4899" s="13">
        <v>40</v>
      </c>
      <c r="K4899" s="13">
        <v>0</v>
      </c>
      <c r="L4899" s="13">
        <v>90</v>
      </c>
      <c r="M4899" s="13">
        <v>0</v>
      </c>
      <c r="N4899" s="14">
        <f>D4899*$D$11</f>
        <v>65</v>
      </c>
      <c r="O4899" s="14">
        <f>E4899*$E$11</f>
        <v>0</v>
      </c>
      <c r="P4899" s="14">
        <f>F4899*$F$11</f>
        <v>0</v>
      </c>
      <c r="Q4899" s="14">
        <f>G4899*$G$11</f>
        <v>210</v>
      </c>
      <c r="R4899" s="14">
        <f>H4899*$H$11</f>
        <v>0</v>
      </c>
      <c r="S4899" s="14">
        <f>(N4899/100)*(I4899*$I$11)+(N4899/100)*(J4899*$J$11)</f>
        <v>71.5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378</v>
      </c>
      <c r="W4899" s="14">
        <f>(R4899/100)*(K4899*$K$11)+(R4899/100)*(L4899*$L$11)</f>
        <v>0</v>
      </c>
      <c r="X4899" s="14">
        <f t="shared" si="1538"/>
        <v>136.5</v>
      </c>
      <c r="Y4899" s="14">
        <f t="shared" si="1539"/>
        <v>0</v>
      </c>
      <c r="Z4899" s="14">
        <f t="shared" si="1540"/>
        <v>0</v>
      </c>
      <c r="AA4899" s="14">
        <f t="shared" si="1541"/>
        <v>588</v>
      </c>
      <c r="AB4899" s="14">
        <f t="shared" si="1543"/>
        <v>0</v>
      </c>
      <c r="AC4899" s="15">
        <f t="shared" si="1542"/>
        <v>724.5</v>
      </c>
      <c r="AD4899" s="48">
        <f>(ROUND(AC4899-AC4891,1)/AC4891)</f>
        <v>0.18382352941176472</v>
      </c>
    </row>
    <row r="4900" spans="1:30">
      <c r="A4900" s="99" t="s">
        <v>831</v>
      </c>
      <c r="B4900" s="91"/>
      <c r="C4900" s="21" t="s">
        <v>4</v>
      </c>
      <c r="D4900" s="12">
        <v>50</v>
      </c>
      <c r="E4900" s="12">
        <v>0</v>
      </c>
      <c r="F4900" s="12">
        <v>0</v>
      </c>
      <c r="G4900" s="12">
        <v>0</v>
      </c>
      <c r="H4900" s="12">
        <v>140</v>
      </c>
      <c r="I4900" s="13">
        <v>15</v>
      </c>
      <c r="J4900" s="13">
        <v>40</v>
      </c>
      <c r="K4900" s="13">
        <v>45</v>
      </c>
      <c r="L4900" s="13">
        <v>45</v>
      </c>
      <c r="M4900" s="13">
        <v>0</v>
      </c>
      <c r="N4900" s="14">
        <f>D4900*$D$12</f>
        <v>65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210</v>
      </c>
      <c r="S4900" s="14">
        <f>(N4900/100)*(I4900*$I$12)+(N4900/100)*(J4900*$J$12)</f>
        <v>71.5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378</v>
      </c>
      <c r="X4900" s="14">
        <f t="shared" si="1538"/>
        <v>136.5</v>
      </c>
      <c r="Y4900" s="14">
        <f t="shared" si="1539"/>
        <v>0</v>
      </c>
      <c r="Z4900" s="14">
        <f t="shared" si="1540"/>
        <v>0</v>
      </c>
      <c r="AA4900" s="14">
        <f t="shared" si="1541"/>
        <v>0</v>
      </c>
      <c r="AB4900" s="14">
        <f t="shared" si="1543"/>
        <v>588</v>
      </c>
      <c r="AC4900" s="15">
        <f t="shared" si="1542"/>
        <v>724.5</v>
      </c>
      <c r="AD4900" s="48">
        <f>(ROUND(AC4900-AC4891,1)/AC4891)</f>
        <v>0.18382352941176472</v>
      </c>
    </row>
    <row r="4901" spans="1:30">
      <c r="A4901" s="99" t="s">
        <v>832</v>
      </c>
      <c r="B4901" s="91"/>
      <c r="C4901" s="21" t="s">
        <v>327</v>
      </c>
      <c r="D4901" s="12">
        <v>100</v>
      </c>
      <c r="E4901" s="12">
        <v>0</v>
      </c>
      <c r="F4901" s="12">
        <v>60</v>
      </c>
      <c r="G4901" s="12">
        <v>0</v>
      </c>
      <c r="H4901" s="12">
        <v>0</v>
      </c>
      <c r="I4901" s="13">
        <v>15</v>
      </c>
      <c r="J4901" s="13">
        <v>40</v>
      </c>
      <c r="K4901" s="13">
        <v>15</v>
      </c>
      <c r="L4901" s="13">
        <v>15</v>
      </c>
      <c r="M4901" s="13">
        <v>50</v>
      </c>
      <c r="N4901" s="14">
        <f>D4901*$D$13</f>
        <v>150</v>
      </c>
      <c r="O4901" s="14">
        <f>E4901*$E$13</f>
        <v>0</v>
      </c>
      <c r="P4901" s="14">
        <f>F4901*$F$13</f>
        <v>90</v>
      </c>
      <c r="Q4901" s="14">
        <f>G4901*$G$13</f>
        <v>0</v>
      </c>
      <c r="R4901" s="14">
        <f>H4901*$H$13</f>
        <v>0</v>
      </c>
      <c r="S4901" s="14">
        <f>(N4901/100)*(I4901*$I$13)+(N4901/100)*(J4901*$J$13)+(N4901/100)*(M4901*$M$13)</f>
        <v>315</v>
      </c>
      <c r="T4901" s="14">
        <f>(O4901/100)*(K4901*$K$13)+(O4901/100)*(M4901*$M$13)</f>
        <v>0</v>
      </c>
      <c r="U4901" s="14">
        <f>(P4901/100)*(K4901*$K$13)+(P4901/100)*(L4901*$L$13)+(P4901/100)*(M4901*$M$13)</f>
        <v>144</v>
      </c>
      <c r="V4901" s="14">
        <f>(Q4901/100)*(L4901*$L$13)+(Q4901/100)*(M4901*$M$13)</f>
        <v>0</v>
      </c>
      <c r="W4901" s="14">
        <f>(R4901/100)*(K4901*$K$13)+(R4901/100)*(L4901*$L$13)+(R4901/100)*(M4901*$M$13)</f>
        <v>0</v>
      </c>
      <c r="X4901" s="14">
        <f>N4901+S4901</f>
        <v>465</v>
      </c>
      <c r="Y4901" s="14">
        <f t="shared" si="1539"/>
        <v>0</v>
      </c>
      <c r="Z4901" s="14">
        <f t="shared" si="1540"/>
        <v>234</v>
      </c>
      <c r="AA4901" s="14">
        <f t="shared" si="1541"/>
        <v>0</v>
      </c>
      <c r="AB4901" s="14">
        <f t="shared" si="1543"/>
        <v>0</v>
      </c>
      <c r="AC4901" s="15">
        <f t="shared" si="1542"/>
        <v>699</v>
      </c>
      <c r="AD4901" s="48">
        <f>(ROUND(AC4901-AC4891,1)/AC4891)</f>
        <v>0.14215686274509803</v>
      </c>
    </row>
    <row r="4902" spans="1:30">
      <c r="A4902" s="99" t="s">
        <v>833</v>
      </c>
      <c r="B4902" s="91"/>
      <c r="C4902" s="21" t="s">
        <v>328</v>
      </c>
      <c r="D4902" s="12">
        <v>130</v>
      </c>
      <c r="E4902" s="12">
        <v>0</v>
      </c>
      <c r="F4902" s="12">
        <v>0</v>
      </c>
      <c r="G4902" s="12">
        <v>0</v>
      </c>
      <c r="H4902" s="12">
        <v>0</v>
      </c>
      <c r="I4902" s="13">
        <v>15</v>
      </c>
      <c r="J4902" s="13">
        <v>40</v>
      </c>
      <c r="K4902" s="13">
        <v>80</v>
      </c>
      <c r="L4902" s="13">
        <v>0</v>
      </c>
      <c r="M4902" s="13">
        <v>0</v>
      </c>
      <c r="N4902" s="14">
        <f>D4902*$D$14</f>
        <v>195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526.5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38"/>
        <v>721.5</v>
      </c>
      <c r="Y4902" s="14">
        <f t="shared" si="1539"/>
        <v>0</v>
      </c>
      <c r="Z4902" s="14">
        <f t="shared" si="1540"/>
        <v>0</v>
      </c>
      <c r="AA4902" s="14">
        <f t="shared" si="1541"/>
        <v>0</v>
      </c>
      <c r="AB4902" s="14">
        <f t="shared" si="1543"/>
        <v>0</v>
      </c>
      <c r="AC4902" s="15">
        <f t="shared" si="1542"/>
        <v>721.5</v>
      </c>
      <c r="AD4902" s="48">
        <f>(ROUND(AC4902-AC4891,1)/AC4891)</f>
        <v>0.17892156862745098</v>
      </c>
    </row>
    <row r="4903" spans="1:30">
      <c r="A4903" s="99"/>
      <c r="B4903" s="91">
        <v>600</v>
      </c>
      <c r="C4903" s="21" t="s">
        <v>329</v>
      </c>
      <c r="D4903" s="12">
        <v>130</v>
      </c>
      <c r="E4903" s="12">
        <v>0</v>
      </c>
      <c r="F4903" s="12">
        <v>0</v>
      </c>
      <c r="G4903" s="12">
        <v>0</v>
      </c>
      <c r="H4903" s="12">
        <v>0</v>
      </c>
      <c r="I4903" s="13">
        <v>15</v>
      </c>
      <c r="J4903" s="13">
        <v>40</v>
      </c>
      <c r="K4903" s="13">
        <v>0</v>
      </c>
      <c r="L4903" s="13">
        <v>80</v>
      </c>
      <c r="M4903" s="13">
        <v>0</v>
      </c>
      <c r="N4903" s="14">
        <f>D4903*$D$15</f>
        <v>195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526.5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38"/>
        <v>721.5</v>
      </c>
      <c r="Y4903" s="14">
        <f t="shared" si="1539"/>
        <v>0</v>
      </c>
      <c r="Z4903" s="14">
        <f t="shared" si="1540"/>
        <v>0</v>
      </c>
      <c r="AA4903" s="14">
        <f t="shared" si="1541"/>
        <v>0</v>
      </c>
      <c r="AB4903" s="14">
        <f t="shared" si="1543"/>
        <v>0</v>
      </c>
      <c r="AC4903" s="15">
        <f t="shared" si="1542"/>
        <v>721.5</v>
      </c>
      <c r="AD4903" s="48">
        <f>(ROUND(AC4903-AC4891,1)/AC4891)</f>
        <v>0.17892156862745098</v>
      </c>
    </row>
    <row r="4904" spans="1:30">
      <c r="A4904" s="99"/>
      <c r="B4904" s="91"/>
      <c r="C4904" s="21" t="s">
        <v>325</v>
      </c>
      <c r="D4904" s="12">
        <v>100</v>
      </c>
      <c r="E4904" s="12">
        <v>0</v>
      </c>
      <c r="F4904" s="12">
        <v>60</v>
      </c>
      <c r="G4904" s="12">
        <v>0</v>
      </c>
      <c r="H4904" s="12">
        <v>0</v>
      </c>
      <c r="I4904" s="13">
        <v>15</v>
      </c>
      <c r="J4904" s="13">
        <v>75</v>
      </c>
      <c r="K4904" s="13">
        <v>15</v>
      </c>
      <c r="L4904" s="13">
        <v>15</v>
      </c>
      <c r="M4904" s="13">
        <v>0</v>
      </c>
      <c r="N4904" s="14">
        <f>D4904*$D$16</f>
        <v>160</v>
      </c>
      <c r="O4904" s="14">
        <f>E4904*$E$16</f>
        <v>0</v>
      </c>
      <c r="P4904" s="14">
        <f>F4904*$F$16</f>
        <v>96</v>
      </c>
      <c r="Q4904" s="14">
        <f>G4904*$G$16</f>
        <v>0</v>
      </c>
      <c r="R4904" s="14">
        <f>H4904*$H$16</f>
        <v>0</v>
      </c>
      <c r="S4904" s="14">
        <f>(N4904/100)*(I4904*$I$16)+(N4904/100)*(J4904*$J$16)</f>
        <v>444</v>
      </c>
      <c r="T4904" s="14">
        <f>(O4904/100)*(K4904*$K$16)</f>
        <v>0</v>
      </c>
      <c r="U4904" s="14">
        <f>(P4904/100)*(K4904*$K$16)+(P4904/100)*(L4904*$L$16)</f>
        <v>57.599999999999994</v>
      </c>
      <c r="V4904" s="14">
        <f>(Q4904/100)*(L4904*$L$16)</f>
        <v>0</v>
      </c>
      <c r="W4904" s="14">
        <f>(R4904/100)*(K4904*$K$16)+(R4904/100)*(L4904*$L$16)</f>
        <v>0</v>
      </c>
      <c r="X4904" s="14">
        <f t="shared" si="1538"/>
        <v>604</v>
      </c>
      <c r="Y4904" s="14">
        <f t="shared" si="1539"/>
        <v>0</v>
      </c>
      <c r="Z4904" s="14">
        <f t="shared" si="1540"/>
        <v>153.6</v>
      </c>
      <c r="AA4904" s="14">
        <f t="shared" si="1541"/>
        <v>0</v>
      </c>
      <c r="AB4904" s="14">
        <f t="shared" si="1543"/>
        <v>0</v>
      </c>
      <c r="AC4904" s="15">
        <f t="shared" si="1542"/>
        <v>757.6</v>
      </c>
      <c r="AD4904" s="48">
        <f>(ROUND(AC4904-AC4891,1)/AC4891)</f>
        <v>0.23790849673202613</v>
      </c>
    </row>
    <row r="4905" spans="1:30">
      <c r="A4905" s="99"/>
      <c r="B4905" s="91"/>
      <c r="C4905" s="21" t="s">
        <v>326</v>
      </c>
      <c r="D4905" s="12">
        <v>100</v>
      </c>
      <c r="E4905" s="12">
        <v>0</v>
      </c>
      <c r="F4905" s="12">
        <v>60</v>
      </c>
      <c r="G4905" s="12">
        <v>0</v>
      </c>
      <c r="H4905" s="12">
        <v>0</v>
      </c>
      <c r="I4905" s="13">
        <v>50</v>
      </c>
      <c r="J4905" s="13">
        <v>40</v>
      </c>
      <c r="K4905" s="13">
        <v>15</v>
      </c>
      <c r="L4905" s="13">
        <v>15</v>
      </c>
      <c r="M4905" s="13">
        <v>0</v>
      </c>
      <c r="N4905" s="14">
        <f>D4905*$D$17</f>
        <v>160</v>
      </c>
      <c r="O4905" s="14">
        <f>E4905*$E$17</f>
        <v>0</v>
      </c>
      <c r="P4905" s="14">
        <f>F4905*$F$17</f>
        <v>96</v>
      </c>
      <c r="Q4905" s="14">
        <f>G4905*$G$17</f>
        <v>0</v>
      </c>
      <c r="R4905" s="14">
        <f>H4905*$H$17</f>
        <v>0</v>
      </c>
      <c r="S4905" s="14">
        <f>(N4905/100)*(I4905*$I$17)+(N4905/100)*(J4905*$J$17)</f>
        <v>344</v>
      </c>
      <c r="T4905" s="14">
        <f>(O4905/100)*(K4905*$K$17)</f>
        <v>0</v>
      </c>
      <c r="U4905" s="14">
        <f>(P4905/100)*(K4905*$K$17)+(P4905/100)*(L4905*$L$17)</f>
        <v>57.599999999999994</v>
      </c>
      <c r="V4905" s="14">
        <f>(Q4905/100)*(L4905*$L$17)</f>
        <v>0</v>
      </c>
      <c r="W4905" s="14">
        <f>(R4905/100)*(K4905*$K$17)+(R4905/100)*(L4905*$L$17)</f>
        <v>0</v>
      </c>
      <c r="X4905" s="14">
        <f t="shared" si="1538"/>
        <v>504</v>
      </c>
      <c r="Y4905" s="14">
        <f t="shared" si="1539"/>
        <v>0</v>
      </c>
      <c r="Z4905" s="14">
        <f t="shared" si="1540"/>
        <v>153.6</v>
      </c>
      <c r="AA4905" s="14">
        <f t="shared" si="1541"/>
        <v>0</v>
      </c>
      <c r="AB4905" s="14">
        <f t="shared" si="1543"/>
        <v>0</v>
      </c>
      <c r="AC4905" s="15">
        <f t="shared" si="1542"/>
        <v>657.6</v>
      </c>
      <c r="AD4905" s="48">
        <f>(ROUND(AC4905-AC4891,1)/AC4891)</f>
        <v>7.4509803921568626E-2</v>
      </c>
    </row>
    <row r="4906" spans="1:30">
      <c r="A4906" s="106" t="s">
        <v>0</v>
      </c>
      <c r="B4906" s="92" t="s">
        <v>1016</v>
      </c>
      <c r="C4906" s="50" t="s">
        <v>241</v>
      </c>
      <c r="D4906" s="11">
        <v>50</v>
      </c>
      <c r="E4906" s="11">
        <v>50</v>
      </c>
      <c r="F4906" s="11">
        <v>50</v>
      </c>
      <c r="G4906" s="11">
        <v>50</v>
      </c>
      <c r="H4906" s="11">
        <v>50</v>
      </c>
      <c r="I4906" s="51">
        <v>10</v>
      </c>
      <c r="J4906" s="51">
        <v>10</v>
      </c>
      <c r="K4906" s="51">
        <v>10</v>
      </c>
      <c r="L4906" s="51">
        <v>10</v>
      </c>
      <c r="M4906" s="51">
        <v>0</v>
      </c>
      <c r="N4906" s="52">
        <f>D4906*$D$3</f>
        <v>100</v>
      </c>
      <c r="O4906" s="52">
        <f>E4906*$E$3</f>
        <v>100</v>
      </c>
      <c r="P4906" s="52">
        <f>F4906*$F$3</f>
        <v>100</v>
      </c>
      <c r="Q4906" s="52">
        <f>G4906*$G$3</f>
        <v>100</v>
      </c>
      <c r="R4906" s="52">
        <f>H4906*$H$3</f>
        <v>100</v>
      </c>
      <c r="S4906" s="52">
        <f>(N4906/100)*(I4906*$I$3)+(N4906/100)*(J4906*$J$3)</f>
        <v>40</v>
      </c>
      <c r="T4906" s="52">
        <f>(O4906/100)*(K4906*$K$3)</f>
        <v>20</v>
      </c>
      <c r="U4906" s="52">
        <f>(P4906/100)*(K4906*$K$3)+(P4906/100)*(L4906*$L$3)</f>
        <v>40</v>
      </c>
      <c r="V4906" s="52">
        <f>(Q4906/100)*(L4906*$L$3)</f>
        <v>20</v>
      </c>
      <c r="W4906" s="52">
        <f>(R4906/100)*(K4906*$K$3)+(R4906/100)*(L4906*$L$3)</f>
        <v>40</v>
      </c>
      <c r="X4906" s="52">
        <f t="shared" si="1538"/>
        <v>140</v>
      </c>
      <c r="Y4906" s="52">
        <f t="shared" si="1539"/>
        <v>120</v>
      </c>
      <c r="Z4906" s="52">
        <f t="shared" si="1540"/>
        <v>140</v>
      </c>
      <c r="AA4906" s="52">
        <f t="shared" si="1541"/>
        <v>120</v>
      </c>
      <c r="AB4906" s="52">
        <f>R4906+W4906</f>
        <v>140</v>
      </c>
      <c r="AC4906" s="53">
        <f>ROUND(X4906+Y4906+Z4906+AA4906+AB4906,1)</f>
        <v>660</v>
      </c>
      <c r="AD4906" s="58"/>
    </row>
    <row r="4907" spans="1:30">
      <c r="A4907" s="99" t="s">
        <v>800</v>
      </c>
      <c r="B4907" s="93">
        <v>20</v>
      </c>
      <c r="C4907" s="21" t="s">
        <v>324</v>
      </c>
      <c r="D4907" s="12">
        <v>50</v>
      </c>
      <c r="E4907" s="12">
        <v>50</v>
      </c>
      <c r="F4907" s="12">
        <v>50</v>
      </c>
      <c r="G4907" s="12">
        <v>50</v>
      </c>
      <c r="H4907" s="12">
        <v>50</v>
      </c>
      <c r="I4907" s="13">
        <v>75</v>
      </c>
      <c r="J4907" s="13">
        <v>75</v>
      </c>
      <c r="K4907" s="13">
        <v>10</v>
      </c>
      <c r="L4907" s="13">
        <v>10</v>
      </c>
      <c r="M4907" s="13">
        <v>0</v>
      </c>
      <c r="N4907" s="14">
        <f>D4907*$D$4</f>
        <v>80</v>
      </c>
      <c r="O4907" s="14">
        <f>E4907*$E$4</f>
        <v>80</v>
      </c>
      <c r="P4907" s="14">
        <f>F4907*$F$4</f>
        <v>80</v>
      </c>
      <c r="Q4907" s="14">
        <f>G4907*$G$4</f>
        <v>80</v>
      </c>
      <c r="R4907" s="14">
        <f>H4907*$H$4</f>
        <v>80</v>
      </c>
      <c r="S4907" s="14">
        <f>(N4907/100)*(I4907*$I$4)+(N4907/100)*(J4907*$J$4)</f>
        <v>300</v>
      </c>
      <c r="T4907" s="14">
        <f>(O4907/100)*(K4907*$K$4)</f>
        <v>16</v>
      </c>
      <c r="U4907" s="14">
        <f>(P4907/100)*(K4907*$K$4)+(P4907/100)*(L4907*$L$4)</f>
        <v>32</v>
      </c>
      <c r="V4907" s="14">
        <f>(Q4907/100)*(L4907*$L$4)</f>
        <v>16</v>
      </c>
      <c r="W4907" s="14">
        <f>(R4907/100)*(K4907*$K$4)+(R4907/100)*(L4907*$L$4)</f>
        <v>32</v>
      </c>
      <c r="X4907" s="14">
        <f t="shared" si="1538"/>
        <v>380</v>
      </c>
      <c r="Y4907" s="14">
        <f t="shared" si="1539"/>
        <v>96</v>
      </c>
      <c r="Z4907" s="14">
        <f t="shared" si="1540"/>
        <v>112</v>
      </c>
      <c r="AA4907" s="14">
        <f t="shared" si="1541"/>
        <v>96</v>
      </c>
      <c r="AB4907" s="14">
        <f>R4907+W4907</f>
        <v>112</v>
      </c>
      <c r="AC4907" s="15">
        <f>ROUND(X4907+Y4907+Z4907+AA4907+AB4907,1)</f>
        <v>796</v>
      </c>
      <c r="AD4907" s="48">
        <f>(ROUND(AC4907-AC4906,1)/AC4906)</f>
        <v>0.20606060606060606</v>
      </c>
    </row>
    <row r="4908" spans="1:30">
      <c r="A4908" s="99" t="s">
        <v>801</v>
      </c>
      <c r="B4908" s="93">
        <v>20</v>
      </c>
      <c r="C4908" s="21" t="s">
        <v>834</v>
      </c>
      <c r="D4908" s="12">
        <v>50</v>
      </c>
      <c r="E4908" s="12">
        <v>50</v>
      </c>
      <c r="F4908" s="12">
        <v>50</v>
      </c>
      <c r="G4908" s="12">
        <v>50</v>
      </c>
      <c r="H4908" s="12">
        <v>50</v>
      </c>
      <c r="I4908" s="13">
        <v>10</v>
      </c>
      <c r="J4908" s="13">
        <v>10</v>
      </c>
      <c r="K4908" s="13">
        <v>10</v>
      </c>
      <c r="L4908" s="13">
        <v>10</v>
      </c>
      <c r="M4908" s="13">
        <v>0</v>
      </c>
      <c r="N4908" s="14">
        <f>D4908*$D$5</f>
        <v>100</v>
      </c>
      <c r="O4908" s="14">
        <f>E4908*$E$5</f>
        <v>100</v>
      </c>
      <c r="P4908" s="14">
        <f>F4908*$F$5</f>
        <v>100</v>
      </c>
      <c r="Q4908" s="14">
        <f>G4908*$G$5</f>
        <v>100</v>
      </c>
      <c r="R4908" s="14">
        <f>H4908*$H$5</f>
        <v>100</v>
      </c>
      <c r="S4908" s="14">
        <f>(N4908/100)*(I4908*$I$5)+(N4908/100)*(J4908*$J$5)</f>
        <v>36</v>
      </c>
      <c r="T4908" s="14">
        <f>(O4908/100)*(K4908*$K$5)</f>
        <v>18</v>
      </c>
      <c r="U4908" s="14">
        <f>(P4908/100)*(K4908*$K$5)+(P4908/100)*(L4908*$L$5)</f>
        <v>36</v>
      </c>
      <c r="V4908" s="14">
        <f>(Q4908/100)*(L4908*$L$5)</f>
        <v>18</v>
      </c>
      <c r="W4908" s="14">
        <f>(R4908/100)*(K4908*$K$5)+(R4908/100)*(L4908*$L$5)</f>
        <v>36</v>
      </c>
      <c r="X4908" s="14">
        <f t="shared" si="1538"/>
        <v>136</v>
      </c>
      <c r="Y4908" s="14">
        <f t="shared" si="1539"/>
        <v>118</v>
      </c>
      <c r="Z4908" s="14">
        <f t="shared" si="1540"/>
        <v>136</v>
      </c>
      <c r="AA4908" s="14">
        <f t="shared" si="1541"/>
        <v>118</v>
      </c>
      <c r="AB4908" s="14">
        <f>R4908+W4908</f>
        <v>136</v>
      </c>
      <c r="AC4908" s="15">
        <f t="shared" ref="AC4908:AC4920" si="1544">ROUND(X4908+Y4908+Z4908+AA4908+AB4908,1)</f>
        <v>644</v>
      </c>
      <c r="AD4908" s="48">
        <f>(ROUND(AC4908-AC4906,1)/AC4906)</f>
        <v>-2.4242424242424242E-2</v>
      </c>
    </row>
    <row r="4909" spans="1:30">
      <c r="A4909" s="99" t="s">
        <v>802</v>
      </c>
      <c r="B4909" s="93">
        <v>20</v>
      </c>
      <c r="C4909" s="21" t="s">
        <v>337</v>
      </c>
      <c r="D4909" s="12">
        <v>50</v>
      </c>
      <c r="E4909" s="12">
        <v>50</v>
      </c>
      <c r="F4909" s="12">
        <v>50</v>
      </c>
      <c r="G4909" s="12">
        <v>50</v>
      </c>
      <c r="H4909" s="12">
        <v>50</v>
      </c>
      <c r="I4909" s="13">
        <v>10</v>
      </c>
      <c r="J4909" s="13">
        <v>10</v>
      </c>
      <c r="K4909" s="13">
        <v>10</v>
      </c>
      <c r="L4909" s="13">
        <v>10</v>
      </c>
      <c r="M4909" s="13">
        <v>0</v>
      </c>
      <c r="N4909" s="14">
        <f>D4909*$D$6</f>
        <v>100</v>
      </c>
      <c r="O4909" s="14">
        <f>E4909*$E$6</f>
        <v>100</v>
      </c>
      <c r="P4909" s="14">
        <f>F4909*$F$6</f>
        <v>100</v>
      </c>
      <c r="Q4909" s="14">
        <f>G4909*$G$6</f>
        <v>100</v>
      </c>
      <c r="R4909" s="14">
        <f>H4909*$H$6</f>
        <v>100</v>
      </c>
      <c r="S4909" s="14">
        <f>(N4909/100)*(I4909*$I$6)+(N4909/100)*(J4909*$J$6)</f>
        <v>36</v>
      </c>
      <c r="T4909" s="14">
        <f>(O4909/100)*(K4909*$K$6)</f>
        <v>18</v>
      </c>
      <c r="U4909" s="14">
        <f>(P4909/100)*(K4909*$K$6)+(P4909/100)*(L4909*$L$6)</f>
        <v>36</v>
      </c>
      <c r="V4909" s="14">
        <f>(Q4909/100)*(L4909*$L$6)</f>
        <v>18</v>
      </c>
      <c r="W4909" s="14">
        <f>(R4909/100)*(K4909*$K$6)+(R4909/100)*(L4909*$L$6)</f>
        <v>36</v>
      </c>
      <c r="X4909" s="14">
        <f t="shared" si="1538"/>
        <v>136</v>
      </c>
      <c r="Y4909" s="14">
        <f t="shared" si="1539"/>
        <v>118</v>
      </c>
      <c r="Z4909" s="14">
        <f t="shared" si="1540"/>
        <v>136</v>
      </c>
      <c r="AA4909" s="14">
        <f t="shared" si="1541"/>
        <v>118</v>
      </c>
      <c r="AB4909" s="14">
        <f t="shared" ref="AB4909:AB4920" si="1545">R4909+W4909</f>
        <v>136</v>
      </c>
      <c r="AC4909" s="15">
        <f t="shared" si="1544"/>
        <v>644</v>
      </c>
      <c r="AD4909" s="48">
        <f>(ROUND(AC4909-AC4906,1)/AC4906)</f>
        <v>-2.4242424242424242E-2</v>
      </c>
    </row>
    <row r="4910" spans="1:30">
      <c r="A4910" s="99" t="s">
        <v>803</v>
      </c>
      <c r="B4910" s="93">
        <v>20</v>
      </c>
      <c r="C4910" s="21" t="s">
        <v>338</v>
      </c>
      <c r="D4910" s="12">
        <v>50</v>
      </c>
      <c r="E4910" s="12">
        <v>50</v>
      </c>
      <c r="F4910" s="12">
        <v>50</v>
      </c>
      <c r="G4910" s="12">
        <v>50</v>
      </c>
      <c r="H4910" s="12">
        <v>50</v>
      </c>
      <c r="I4910" s="13">
        <v>10</v>
      </c>
      <c r="J4910" s="13">
        <v>10</v>
      </c>
      <c r="K4910" s="13">
        <v>10</v>
      </c>
      <c r="L4910" s="13">
        <v>10</v>
      </c>
      <c r="M4910" s="13">
        <v>0</v>
      </c>
      <c r="N4910" s="14">
        <f>D4910*$D$7</f>
        <v>100</v>
      </c>
      <c r="O4910" s="14">
        <f>E4910*$E$7</f>
        <v>100</v>
      </c>
      <c r="P4910" s="14">
        <f>F4910*$F$7</f>
        <v>100</v>
      </c>
      <c r="Q4910" s="14">
        <f>G4910*$G$7</f>
        <v>100</v>
      </c>
      <c r="R4910" s="14">
        <f>H4910*$H$7</f>
        <v>100</v>
      </c>
      <c r="S4910" s="14">
        <f>(N4910/100)*(I4910*$I$7)+(N4910/100)*(J4910*$J$7)</f>
        <v>36</v>
      </c>
      <c r="T4910" s="14">
        <f>(O4910/100)*(K4910*$K$7)</f>
        <v>18</v>
      </c>
      <c r="U4910" s="14">
        <f>(P4910/100)*(K4910*$K$7)+(P4910/100)*(L4910*$L$7)</f>
        <v>36</v>
      </c>
      <c r="V4910" s="14">
        <f>(Q4910/100)*(L4910*$L$7)</f>
        <v>18</v>
      </c>
      <c r="W4910" s="14">
        <f>(R4910/100)*(K4910*$K$7)+(R4910/100)*(L4910*$L$7)</f>
        <v>36</v>
      </c>
      <c r="X4910" s="14">
        <f t="shared" si="1538"/>
        <v>136</v>
      </c>
      <c r="Y4910" s="14">
        <f t="shared" si="1539"/>
        <v>118</v>
      </c>
      <c r="Z4910" s="14">
        <f t="shared" si="1540"/>
        <v>136</v>
      </c>
      <c r="AA4910" s="14">
        <f t="shared" si="1541"/>
        <v>118</v>
      </c>
      <c r="AB4910" s="14">
        <f t="shared" si="1545"/>
        <v>136</v>
      </c>
      <c r="AC4910" s="15">
        <f t="shared" si="1544"/>
        <v>644</v>
      </c>
      <c r="AD4910" s="48">
        <f>(ROUND(AC4910-AC4906,1)/AC4906)</f>
        <v>-2.4242424242424242E-2</v>
      </c>
    </row>
    <row r="4911" spans="1:30">
      <c r="A4911" s="99" t="s">
        <v>653</v>
      </c>
      <c r="B4911" s="93"/>
      <c r="C4911" s="21" t="s">
        <v>339</v>
      </c>
      <c r="D4911" s="12">
        <v>50</v>
      </c>
      <c r="E4911" s="12">
        <v>50</v>
      </c>
      <c r="F4911" s="12">
        <v>50</v>
      </c>
      <c r="G4911" s="12">
        <v>50</v>
      </c>
      <c r="H4911" s="12">
        <v>50</v>
      </c>
      <c r="I4911" s="13">
        <v>10</v>
      </c>
      <c r="J4911" s="13">
        <v>10</v>
      </c>
      <c r="K4911" s="13">
        <v>10</v>
      </c>
      <c r="L4911" s="13">
        <v>10</v>
      </c>
      <c r="M4911" s="13">
        <v>0</v>
      </c>
      <c r="N4911" s="14">
        <f>D4911*$D$8</f>
        <v>100</v>
      </c>
      <c r="O4911" s="14">
        <f>E4911*$E$8</f>
        <v>100</v>
      </c>
      <c r="P4911" s="14">
        <f>F4911*$F$8</f>
        <v>100</v>
      </c>
      <c r="Q4911" s="14">
        <f>G4911*$G$8</f>
        <v>100</v>
      </c>
      <c r="R4911" s="14">
        <f>H4911*$H$8</f>
        <v>100</v>
      </c>
      <c r="S4911" s="14">
        <f>(N4911/100)*(I4911*$I$8)+(N4911/100)*(J4911*$J$8)</f>
        <v>36</v>
      </c>
      <c r="T4911" s="14">
        <f>(O4911/100)*(K4911*$K$8)</f>
        <v>18</v>
      </c>
      <c r="U4911" s="14">
        <f>(P4911/100)*(K4911*$K$8)+(P4911/100)*(L4911*$L$8)</f>
        <v>36</v>
      </c>
      <c r="V4911" s="14">
        <f>(Q4911/100)*(L4911*$L$8)</f>
        <v>18</v>
      </c>
      <c r="W4911" s="14">
        <f>(R4911/100)*(K4911*$K$8)+(R4911/100)*(L4911*$L$8)</f>
        <v>36</v>
      </c>
      <c r="X4911" s="14">
        <f t="shared" si="1538"/>
        <v>136</v>
      </c>
      <c r="Y4911" s="14">
        <f t="shared" si="1539"/>
        <v>118</v>
      </c>
      <c r="Z4911" s="14">
        <f t="shared" si="1540"/>
        <v>136</v>
      </c>
      <c r="AA4911" s="14">
        <f t="shared" si="1541"/>
        <v>118</v>
      </c>
      <c r="AB4911" s="14">
        <f t="shared" si="1545"/>
        <v>136</v>
      </c>
      <c r="AC4911" s="15">
        <f t="shared" si="1544"/>
        <v>644</v>
      </c>
      <c r="AD4911" s="48">
        <f>(ROUND(AC4911-AC4906,1)/AC4906)</f>
        <v>-2.4242424242424242E-2</v>
      </c>
    </row>
    <row r="4912" spans="1:30">
      <c r="A4912" s="99" t="s">
        <v>594</v>
      </c>
      <c r="B4912" s="93"/>
      <c r="C4912" s="21" t="s">
        <v>1</v>
      </c>
      <c r="D4912" s="12">
        <v>25</v>
      </c>
      <c r="E4912" s="12">
        <v>200</v>
      </c>
      <c r="F4912" s="12">
        <v>0</v>
      </c>
      <c r="G4912" s="12">
        <v>0</v>
      </c>
      <c r="H4912" s="12">
        <v>0</v>
      </c>
      <c r="I4912" s="13">
        <v>10</v>
      </c>
      <c r="J4912" s="13">
        <v>10</v>
      </c>
      <c r="K4912" s="13">
        <v>70</v>
      </c>
      <c r="L4912" s="13">
        <v>0</v>
      </c>
      <c r="M4912" s="13">
        <v>0</v>
      </c>
      <c r="N4912" s="14">
        <f>D4912*$D$9</f>
        <v>32.5</v>
      </c>
      <c r="O4912" s="14">
        <f>E4912*$E$9</f>
        <v>300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13</v>
      </c>
      <c r="T4912" s="14">
        <f>(O4912/100)*(K4912*$K$9)</f>
        <v>420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38"/>
        <v>45.5</v>
      </c>
      <c r="Y4912" s="14">
        <f t="shared" si="1539"/>
        <v>720</v>
      </c>
      <c r="Z4912" s="14">
        <f t="shared" si="1540"/>
        <v>0</v>
      </c>
      <c r="AA4912" s="14">
        <f t="shared" si="1541"/>
        <v>0</v>
      </c>
      <c r="AB4912" s="14">
        <f t="shared" si="1545"/>
        <v>0</v>
      </c>
      <c r="AC4912" s="15">
        <f t="shared" si="1544"/>
        <v>765.5</v>
      </c>
      <c r="AD4912" s="48">
        <f>(ROUND(AC4912-AC4906,1)/AC4906)</f>
        <v>0.15984848484848485</v>
      </c>
    </row>
    <row r="4913" spans="1:30">
      <c r="A4913" s="99" t="s">
        <v>829</v>
      </c>
      <c r="B4913" s="93"/>
      <c r="C4913" s="21" t="s">
        <v>2</v>
      </c>
      <c r="D4913" s="12">
        <v>25</v>
      </c>
      <c r="E4913" s="12">
        <v>0</v>
      </c>
      <c r="F4913" s="12">
        <v>200</v>
      </c>
      <c r="G4913" s="12">
        <v>0</v>
      </c>
      <c r="H4913" s="12">
        <v>0</v>
      </c>
      <c r="I4913" s="13">
        <v>10</v>
      </c>
      <c r="J4913" s="13">
        <v>10</v>
      </c>
      <c r="K4913" s="13">
        <v>35</v>
      </c>
      <c r="L4913" s="13">
        <v>35</v>
      </c>
      <c r="M4913" s="13">
        <v>0</v>
      </c>
      <c r="N4913" s="14">
        <f>D4913*$D$10</f>
        <v>32.5</v>
      </c>
      <c r="O4913" s="14">
        <f>E4913*$E$10</f>
        <v>0</v>
      </c>
      <c r="P4913" s="14">
        <f>F4913*$F$10</f>
        <v>300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13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38"/>
        <v>45.5</v>
      </c>
      <c r="Y4913" s="14">
        <f t="shared" si="1539"/>
        <v>0</v>
      </c>
      <c r="Z4913" s="14">
        <f t="shared" si="1540"/>
        <v>720</v>
      </c>
      <c r="AA4913" s="14">
        <f t="shared" si="1541"/>
        <v>0</v>
      </c>
      <c r="AB4913" s="14">
        <f t="shared" si="1545"/>
        <v>0</v>
      </c>
      <c r="AC4913" s="15">
        <f t="shared" si="1544"/>
        <v>765.5</v>
      </c>
      <c r="AD4913" s="48">
        <f>(ROUND(AC4913-AC4906,1)/AC4906)</f>
        <v>0.15984848484848485</v>
      </c>
    </row>
    <row r="4914" spans="1:30">
      <c r="A4914" s="99" t="s">
        <v>830</v>
      </c>
      <c r="B4914" s="93"/>
      <c r="C4914" s="21" t="s">
        <v>3</v>
      </c>
      <c r="D4914" s="12">
        <v>25</v>
      </c>
      <c r="E4914" s="12">
        <v>0</v>
      </c>
      <c r="F4914" s="12">
        <v>0</v>
      </c>
      <c r="G4914" s="12">
        <v>200</v>
      </c>
      <c r="H4914" s="12">
        <v>0</v>
      </c>
      <c r="I4914" s="13">
        <v>10</v>
      </c>
      <c r="J4914" s="13">
        <v>10</v>
      </c>
      <c r="K4914" s="13">
        <v>0</v>
      </c>
      <c r="L4914" s="13">
        <v>70</v>
      </c>
      <c r="M4914" s="13">
        <v>0</v>
      </c>
      <c r="N4914" s="14">
        <f>D4914*$D$11</f>
        <v>32.5</v>
      </c>
      <c r="O4914" s="14">
        <f>E4914*$E$11</f>
        <v>0</v>
      </c>
      <c r="P4914" s="14">
        <f>F4914*$F$11</f>
        <v>0</v>
      </c>
      <c r="Q4914" s="14">
        <f>G4914*$G$11</f>
        <v>300</v>
      </c>
      <c r="R4914" s="14">
        <f>H4914*$H$11</f>
        <v>0</v>
      </c>
      <c r="S4914" s="14">
        <f>(N4914/100)*(I4914*$I$11)+(N4914/100)*(J4914*$J$11)</f>
        <v>13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420</v>
      </c>
      <c r="W4914" s="14">
        <f>(R4914/100)*(K4914*$K$11)+(R4914/100)*(L4914*$L$11)</f>
        <v>0</v>
      </c>
      <c r="X4914" s="14">
        <f t="shared" si="1538"/>
        <v>45.5</v>
      </c>
      <c r="Y4914" s="14">
        <f t="shared" si="1539"/>
        <v>0</v>
      </c>
      <c r="Z4914" s="14">
        <f t="shared" si="1540"/>
        <v>0</v>
      </c>
      <c r="AA4914" s="14">
        <f t="shared" si="1541"/>
        <v>720</v>
      </c>
      <c r="AB4914" s="14">
        <f t="shared" si="1545"/>
        <v>0</v>
      </c>
      <c r="AC4914" s="15">
        <f t="shared" si="1544"/>
        <v>765.5</v>
      </c>
      <c r="AD4914" s="48">
        <f>(ROUND(AC4914-AC4906,1)/AC4906)</f>
        <v>0.15984848484848485</v>
      </c>
    </row>
    <row r="4915" spans="1:30">
      <c r="A4915" s="99" t="s">
        <v>831</v>
      </c>
      <c r="B4915" s="93"/>
      <c r="C4915" s="21" t="s">
        <v>4</v>
      </c>
      <c r="D4915" s="12">
        <v>25</v>
      </c>
      <c r="E4915" s="12">
        <v>0</v>
      </c>
      <c r="F4915" s="12">
        <v>0</v>
      </c>
      <c r="G4915" s="12">
        <v>0</v>
      </c>
      <c r="H4915" s="12">
        <v>200</v>
      </c>
      <c r="I4915" s="13">
        <v>10</v>
      </c>
      <c r="J4915" s="13">
        <v>10</v>
      </c>
      <c r="K4915" s="13">
        <v>35</v>
      </c>
      <c r="L4915" s="13">
        <v>35</v>
      </c>
      <c r="M4915" s="13">
        <v>0</v>
      </c>
      <c r="N4915" s="14">
        <f>D4915*$D$12</f>
        <v>32.5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300</v>
      </c>
      <c r="S4915" s="14">
        <f>(N4915/100)*(I4915*$I$12)+(N4915/100)*(J4915*$J$12)</f>
        <v>13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420</v>
      </c>
      <c r="X4915" s="14">
        <f t="shared" si="1538"/>
        <v>45.5</v>
      </c>
      <c r="Y4915" s="14">
        <f t="shared" si="1539"/>
        <v>0</v>
      </c>
      <c r="Z4915" s="14">
        <f t="shared" si="1540"/>
        <v>0</v>
      </c>
      <c r="AA4915" s="14">
        <f t="shared" si="1541"/>
        <v>0</v>
      </c>
      <c r="AB4915" s="14">
        <f t="shared" si="1545"/>
        <v>720</v>
      </c>
      <c r="AC4915" s="15">
        <f t="shared" si="1544"/>
        <v>765.5</v>
      </c>
      <c r="AD4915" s="48">
        <f>(ROUND(AC4915-AC4906,1)/AC4906)</f>
        <v>0.15984848484848485</v>
      </c>
    </row>
    <row r="4916" spans="1:30">
      <c r="A4916" s="99" t="s">
        <v>832</v>
      </c>
      <c r="B4916" s="93"/>
      <c r="C4916" s="21" t="s">
        <v>327</v>
      </c>
      <c r="D4916" s="12">
        <v>50</v>
      </c>
      <c r="E4916" s="12">
        <v>50</v>
      </c>
      <c r="F4916" s="12">
        <v>50</v>
      </c>
      <c r="G4916" s="12">
        <v>50</v>
      </c>
      <c r="H4916" s="12">
        <v>50</v>
      </c>
      <c r="I4916" s="13">
        <v>10</v>
      </c>
      <c r="J4916" s="13">
        <v>10</v>
      </c>
      <c r="K4916" s="13">
        <v>10</v>
      </c>
      <c r="L4916" s="13">
        <v>10</v>
      </c>
      <c r="M4916" s="13">
        <v>36</v>
      </c>
      <c r="N4916" s="14">
        <f>D4916*$D$13</f>
        <v>75</v>
      </c>
      <c r="O4916" s="14">
        <f>E4916*$E$13</f>
        <v>75</v>
      </c>
      <c r="P4916" s="14">
        <f>F4916*$F$13</f>
        <v>75</v>
      </c>
      <c r="Q4916" s="14">
        <f>G4916*$G$13</f>
        <v>75</v>
      </c>
      <c r="R4916" s="14">
        <f>H4916*$H$13</f>
        <v>75</v>
      </c>
      <c r="S4916" s="14">
        <f>(N4916/100)*(I4916*$I$13)+(N4916/100)*(J4916*$J$13)+(N4916/100)*(M4916*$M$13)</f>
        <v>84</v>
      </c>
      <c r="T4916" s="14">
        <f>(O4916/100)*(K4916*$K$13)+(O4916/100)*(M4916*$M$13)</f>
        <v>69</v>
      </c>
      <c r="U4916" s="14">
        <f>(P4916/100)*(K4916*$K$13)+(P4916/100)*(L4916*$L$13)+(P4916/100)*(M4916*$M$13)</f>
        <v>84</v>
      </c>
      <c r="V4916" s="14">
        <f>(Q4916/100)*(L4916*$L$13)+(Q4916/100)*(M4916*$M$13)</f>
        <v>69</v>
      </c>
      <c r="W4916" s="14">
        <f>(R4916/100)*(K4916*$K$13)+(R4916/100)*(L4916*$L$13)+(R4916/100)*(M4916*$M$13)</f>
        <v>84</v>
      </c>
      <c r="X4916" s="14">
        <f>N4916+S4916</f>
        <v>159</v>
      </c>
      <c r="Y4916" s="14">
        <f t="shared" si="1539"/>
        <v>144</v>
      </c>
      <c r="Z4916" s="14">
        <f t="shared" si="1540"/>
        <v>159</v>
      </c>
      <c r="AA4916" s="14">
        <f t="shared" si="1541"/>
        <v>144</v>
      </c>
      <c r="AB4916" s="14">
        <f t="shared" si="1545"/>
        <v>159</v>
      </c>
      <c r="AC4916" s="15">
        <f t="shared" si="1544"/>
        <v>765</v>
      </c>
      <c r="AD4916" s="48">
        <f>(ROUND(AC4916-AC4906,1)/AC4906)</f>
        <v>0.15909090909090909</v>
      </c>
    </row>
    <row r="4917" spans="1:30">
      <c r="A4917" s="99" t="s">
        <v>833</v>
      </c>
      <c r="B4917" s="93"/>
      <c r="C4917" s="21" t="s">
        <v>328</v>
      </c>
      <c r="D4917" s="12">
        <v>200</v>
      </c>
      <c r="E4917" s="12">
        <v>0</v>
      </c>
      <c r="F4917" s="12">
        <v>0</v>
      </c>
      <c r="G4917" s="12">
        <v>0</v>
      </c>
      <c r="H4917" s="12">
        <v>0</v>
      </c>
      <c r="I4917" s="13">
        <v>10</v>
      </c>
      <c r="J4917" s="13">
        <v>10</v>
      </c>
      <c r="K4917" s="13">
        <v>60</v>
      </c>
      <c r="L4917" s="13">
        <v>0</v>
      </c>
      <c r="M4917" s="13">
        <v>0</v>
      </c>
      <c r="N4917" s="14">
        <f>D4917*$D$14</f>
        <v>300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480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ref="X4917:X4920" si="1546">N4917+S4917</f>
        <v>780</v>
      </c>
      <c r="Y4917" s="14">
        <f t="shared" si="1539"/>
        <v>0</v>
      </c>
      <c r="Z4917" s="14">
        <f t="shared" si="1540"/>
        <v>0</v>
      </c>
      <c r="AA4917" s="14">
        <f t="shared" si="1541"/>
        <v>0</v>
      </c>
      <c r="AB4917" s="14">
        <f t="shared" si="1545"/>
        <v>0</v>
      </c>
      <c r="AC4917" s="15">
        <f t="shared" si="1544"/>
        <v>780</v>
      </c>
      <c r="AD4917" s="48">
        <f>(ROUND(AC4917-AC4906,1)/AC4906)</f>
        <v>0.18181818181818182</v>
      </c>
    </row>
    <row r="4918" spans="1:30">
      <c r="A4918" s="99"/>
      <c r="B4918" s="93"/>
      <c r="C4918" s="21" t="s">
        <v>329</v>
      </c>
      <c r="D4918" s="12">
        <v>200</v>
      </c>
      <c r="E4918" s="12">
        <v>0</v>
      </c>
      <c r="F4918" s="12">
        <v>0</v>
      </c>
      <c r="G4918" s="12">
        <v>0</v>
      </c>
      <c r="H4918" s="12">
        <v>0</v>
      </c>
      <c r="I4918" s="13">
        <v>10</v>
      </c>
      <c r="J4918" s="13">
        <v>10</v>
      </c>
      <c r="K4918" s="13">
        <v>0</v>
      </c>
      <c r="L4918" s="13">
        <v>60</v>
      </c>
      <c r="M4918" s="13">
        <v>0</v>
      </c>
      <c r="N4918" s="14">
        <f>D4918*$D$15</f>
        <v>300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480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6"/>
        <v>780</v>
      </c>
      <c r="Y4918" s="14">
        <f t="shared" si="1539"/>
        <v>0</v>
      </c>
      <c r="Z4918" s="14">
        <f t="shared" si="1540"/>
        <v>0</v>
      </c>
      <c r="AA4918" s="14">
        <f t="shared" si="1541"/>
        <v>0</v>
      </c>
      <c r="AB4918" s="14">
        <f t="shared" si="1545"/>
        <v>0</v>
      </c>
      <c r="AC4918" s="15">
        <f t="shared" si="1544"/>
        <v>780</v>
      </c>
      <c r="AD4918" s="48">
        <f>(ROUND(AC4918-AC4906,1)/AC4906)</f>
        <v>0.18181818181818182</v>
      </c>
    </row>
    <row r="4919" spans="1:30">
      <c r="A4919" s="99"/>
      <c r="B4919" s="93"/>
      <c r="C4919" s="21" t="s">
        <v>325</v>
      </c>
      <c r="D4919" s="12">
        <v>50</v>
      </c>
      <c r="E4919" s="12">
        <v>50</v>
      </c>
      <c r="F4919" s="12">
        <v>50</v>
      </c>
      <c r="G4919" s="12">
        <v>50</v>
      </c>
      <c r="H4919" s="12">
        <v>50</v>
      </c>
      <c r="I4919" s="13">
        <v>10</v>
      </c>
      <c r="J4919" s="13">
        <v>80</v>
      </c>
      <c r="K4919" s="13">
        <v>10</v>
      </c>
      <c r="L4919" s="13">
        <v>10</v>
      </c>
      <c r="M4919" s="13">
        <v>0</v>
      </c>
      <c r="N4919" s="14">
        <f>D4919*$D$16</f>
        <v>80</v>
      </c>
      <c r="O4919" s="14">
        <f>E4919*$E$16</f>
        <v>80</v>
      </c>
      <c r="P4919" s="14">
        <f>F4919*$F$16</f>
        <v>80</v>
      </c>
      <c r="Q4919" s="14">
        <f>G4919*$G$16</f>
        <v>80</v>
      </c>
      <c r="R4919" s="14">
        <f>H4919*$H$16</f>
        <v>80</v>
      </c>
      <c r="S4919" s="14">
        <f>(N4919/100)*(I4919*$I$16)+(N4919/100)*(J4919*$J$16)</f>
        <v>232</v>
      </c>
      <c r="T4919" s="14">
        <f>(O4919/100)*(K4919*$K$16)</f>
        <v>16</v>
      </c>
      <c r="U4919" s="14">
        <f>(P4919/100)*(K4919*$K$16)+(P4919/100)*(L4919*$L$16)</f>
        <v>32</v>
      </c>
      <c r="V4919" s="14">
        <f>(Q4919/100)*(L4919*$L$16)</f>
        <v>16</v>
      </c>
      <c r="W4919" s="14">
        <f>(R4919/100)*(K4919*$K$16)+(R4919/100)*(L4919*$L$16)</f>
        <v>32</v>
      </c>
      <c r="X4919" s="14">
        <f t="shared" si="1546"/>
        <v>312</v>
      </c>
      <c r="Y4919" s="14">
        <f t="shared" si="1539"/>
        <v>96</v>
      </c>
      <c r="Z4919" s="14">
        <f t="shared" si="1540"/>
        <v>112</v>
      </c>
      <c r="AA4919" s="14">
        <f t="shared" si="1541"/>
        <v>96</v>
      </c>
      <c r="AB4919" s="14">
        <f t="shared" si="1545"/>
        <v>112</v>
      </c>
      <c r="AC4919" s="15">
        <f t="shared" si="1544"/>
        <v>728</v>
      </c>
      <c r="AD4919" s="48">
        <f>(ROUND(AC4919-AC4906,1)/AC4906)</f>
        <v>0.10303030303030303</v>
      </c>
    </row>
    <row r="4920" spans="1:30">
      <c r="A4920" s="99"/>
      <c r="B4920" s="93"/>
      <c r="C4920" s="21" t="s">
        <v>326</v>
      </c>
      <c r="D4920" s="12">
        <v>50</v>
      </c>
      <c r="E4920" s="12">
        <v>50</v>
      </c>
      <c r="F4920" s="12">
        <v>50</v>
      </c>
      <c r="G4920" s="12">
        <v>50</v>
      </c>
      <c r="H4920" s="12">
        <v>50</v>
      </c>
      <c r="I4920" s="13">
        <v>80</v>
      </c>
      <c r="J4920" s="13">
        <v>10</v>
      </c>
      <c r="K4920" s="13">
        <v>10</v>
      </c>
      <c r="L4920" s="13">
        <v>10</v>
      </c>
      <c r="M4920" s="13">
        <v>0</v>
      </c>
      <c r="N4920" s="14">
        <f>D4920*$D$17</f>
        <v>80</v>
      </c>
      <c r="O4920" s="14">
        <f>E4920*$E$17</f>
        <v>80</v>
      </c>
      <c r="P4920" s="14">
        <f>F4920*$F$17</f>
        <v>80</v>
      </c>
      <c r="Q4920" s="14">
        <f>G4920*$G$17</f>
        <v>80</v>
      </c>
      <c r="R4920" s="14">
        <f>H4920*$H$17</f>
        <v>80</v>
      </c>
      <c r="S4920" s="14">
        <f>(N4920/100)*(I4920*$I$17)+(N4920/100)*(J4920*$J$17)</f>
        <v>232</v>
      </c>
      <c r="T4920" s="14">
        <f>(O4920/100)*(K4920*$K$17)</f>
        <v>16</v>
      </c>
      <c r="U4920" s="14">
        <f>(P4920/100)*(K4920*$K$17)+(P4920/100)*(L4920*$L$17)</f>
        <v>32</v>
      </c>
      <c r="V4920" s="14">
        <f>(Q4920/100)*(L4920*$L$17)</f>
        <v>16</v>
      </c>
      <c r="W4920" s="14">
        <f>(R4920/100)*(K4920*$K$17)+(R4920/100)*(L4920*$L$17)</f>
        <v>32</v>
      </c>
      <c r="X4920" s="14">
        <f t="shared" si="1546"/>
        <v>312</v>
      </c>
      <c r="Y4920" s="14">
        <f t="shared" si="1539"/>
        <v>96</v>
      </c>
      <c r="Z4920" s="14">
        <f t="shared" si="1540"/>
        <v>112</v>
      </c>
      <c r="AA4920" s="14">
        <f t="shared" si="1541"/>
        <v>96</v>
      </c>
      <c r="AB4920" s="14">
        <f t="shared" si="1545"/>
        <v>112</v>
      </c>
      <c r="AC4920" s="15">
        <f t="shared" si="1544"/>
        <v>728</v>
      </c>
      <c r="AD4920" s="48">
        <f>(ROUND(AC4920-AC4906,1)/AC4906)</f>
        <v>0.10303030303030303</v>
      </c>
    </row>
    <row r="4921" spans="1:30">
      <c r="A4921" s="107"/>
      <c r="B4921" s="150" t="s">
        <v>527</v>
      </c>
      <c r="C4921" s="150"/>
      <c r="D4921" s="150"/>
      <c r="E4921" s="150"/>
      <c r="F4921" s="150"/>
      <c r="G4921" s="150"/>
      <c r="H4921" s="150"/>
      <c r="I4921" s="150"/>
      <c r="J4921" s="150"/>
      <c r="K4921" s="150"/>
      <c r="L4921" s="150"/>
      <c r="M4921" s="150"/>
      <c r="N4921" s="150"/>
      <c r="O4921" s="150"/>
      <c r="P4921" s="150"/>
      <c r="Q4921" s="150"/>
      <c r="R4921" s="150"/>
      <c r="S4921" s="150"/>
      <c r="T4921" s="150"/>
      <c r="U4921" s="150"/>
      <c r="V4921" s="150"/>
      <c r="W4921" s="150"/>
      <c r="X4921" s="150"/>
      <c r="Y4921" s="150"/>
      <c r="Z4921" s="150"/>
      <c r="AA4921" s="150"/>
      <c r="AB4921" s="150"/>
      <c r="AC4921" s="110">
        <v>700</v>
      </c>
      <c r="AD4921" s="110"/>
    </row>
    <row r="4922" spans="1:30">
      <c r="A4922" s="106" t="s">
        <v>0</v>
      </c>
      <c r="B4922" s="87" t="s">
        <v>234</v>
      </c>
      <c r="C4922" s="21" t="s">
        <v>243</v>
      </c>
      <c r="D4922" s="12">
        <v>120</v>
      </c>
      <c r="E4922" s="12">
        <v>0</v>
      </c>
      <c r="F4922" s="12">
        <v>0</v>
      </c>
      <c r="G4922" s="12">
        <v>0</v>
      </c>
      <c r="H4922" s="12">
        <v>0</v>
      </c>
      <c r="I4922" s="13">
        <v>100</v>
      </c>
      <c r="J4922" s="13">
        <v>0</v>
      </c>
      <c r="K4922" s="13">
        <v>0</v>
      </c>
      <c r="L4922" s="13">
        <v>0</v>
      </c>
      <c r="M4922" s="13">
        <v>0</v>
      </c>
      <c r="N4922" s="14">
        <f>D4922*$D$3</f>
        <v>240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480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 t="shared" ref="X4922:X4936" si="1547">N4922+S4922</f>
        <v>720</v>
      </c>
      <c r="Y4922" s="14">
        <f t="shared" ref="Y4922:Y4936" si="1548">O4922+T4922</f>
        <v>0</v>
      </c>
      <c r="Z4922" s="14">
        <f t="shared" ref="Z4922:Z4936" si="1549">P4922+U4922</f>
        <v>0</v>
      </c>
      <c r="AA4922" s="14">
        <f t="shared" ref="AA4922:AA4936" si="1550">Q4922+V4922</f>
        <v>0</v>
      </c>
      <c r="AB4922" s="14">
        <f>R4922+W4922</f>
        <v>0</v>
      </c>
      <c r="AC4922" s="15">
        <f>ROUND(X4922+Y4922+Z4922+AA4922+AB4922,1)</f>
        <v>720</v>
      </c>
      <c r="AD4922" s="48">
        <v>0</v>
      </c>
    </row>
    <row r="4923" spans="1:30">
      <c r="A4923" s="99" t="s">
        <v>800</v>
      </c>
      <c r="B4923" s="87">
        <v>50</v>
      </c>
      <c r="C4923" s="21" t="s">
        <v>324</v>
      </c>
      <c r="D4923" s="12">
        <v>120</v>
      </c>
      <c r="E4923" s="12">
        <v>0</v>
      </c>
      <c r="F4923" s="12">
        <v>0</v>
      </c>
      <c r="G4923" s="12">
        <v>0</v>
      </c>
      <c r="H4923" s="12">
        <v>0</v>
      </c>
      <c r="I4923" s="13">
        <v>110</v>
      </c>
      <c r="J4923" s="13">
        <v>23</v>
      </c>
      <c r="K4923" s="13">
        <v>0</v>
      </c>
      <c r="L4923" s="13">
        <v>0</v>
      </c>
      <c r="M4923" s="13">
        <v>0</v>
      </c>
      <c r="N4923" s="14">
        <f>D4923*$D$4</f>
        <v>192</v>
      </c>
      <c r="O4923" s="14">
        <f>E4923*$E$4</f>
        <v>0</v>
      </c>
      <c r="P4923" s="14">
        <f>F4923*$F$4</f>
        <v>0</v>
      </c>
      <c r="Q4923" s="14">
        <f>G4923*$G$4</f>
        <v>0</v>
      </c>
      <c r="R4923" s="14">
        <f>H4923*$H$4</f>
        <v>0</v>
      </c>
      <c r="S4923" s="14">
        <f>(N4923/100)*(I4923*$I$4)+(N4923/100)*(J4923*$J$4)</f>
        <v>638.4</v>
      </c>
      <c r="T4923" s="14">
        <f>(O4923/100)*(K4923*$K$4)</f>
        <v>0</v>
      </c>
      <c r="U4923" s="14">
        <f>(P4923/100)*(K4923*$K$4)+(P4923/100)*(L4923*$L$4)</f>
        <v>0</v>
      </c>
      <c r="V4923" s="14">
        <f>(Q4923/100)*(L4923*$L$4)</f>
        <v>0</v>
      </c>
      <c r="W4923" s="14">
        <f>(R4923/100)*(K4923*$K$4)+(R4923/100)*(L4923*$L$4)</f>
        <v>0</v>
      </c>
      <c r="X4923" s="14">
        <f t="shared" si="1547"/>
        <v>830.4</v>
      </c>
      <c r="Y4923" s="14">
        <f t="shared" si="1548"/>
        <v>0</v>
      </c>
      <c r="Z4923" s="14">
        <f t="shared" si="1549"/>
        <v>0</v>
      </c>
      <c r="AA4923" s="14">
        <f t="shared" si="1550"/>
        <v>0</v>
      </c>
      <c r="AB4923" s="14">
        <f>R4923+W4923</f>
        <v>0</v>
      </c>
      <c r="AC4923" s="15">
        <f>ROUND(X4923+Y4923+Z4923+AA4923+AB4923,1)</f>
        <v>830.4</v>
      </c>
      <c r="AD4923" s="48">
        <f>(ROUND(AC4923-AC4922,1)/AC4922)</f>
        <v>0.15333333333333335</v>
      </c>
    </row>
    <row r="4924" spans="1:30">
      <c r="A4924" s="99" t="s">
        <v>801</v>
      </c>
      <c r="B4924" s="87">
        <v>0</v>
      </c>
      <c r="C4924" s="21" t="s">
        <v>834</v>
      </c>
      <c r="D4924" s="12">
        <v>120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>D4924*$D$5</f>
        <v>240</v>
      </c>
      <c r="O4924" s="14">
        <f>E4924*$E$5</f>
        <v>0</v>
      </c>
      <c r="P4924" s="14">
        <f>F4924*$F$5</f>
        <v>0</v>
      </c>
      <c r="Q4924" s="14">
        <f>G4924*$G$5</f>
        <v>0</v>
      </c>
      <c r="R4924" s="14">
        <f>H4924*$H$5</f>
        <v>0</v>
      </c>
      <c r="S4924" s="14">
        <f>(N4924/100)*(I4924*$I$5)+(N4924/100)*(J4924*$J$5)</f>
        <v>432</v>
      </c>
      <c r="T4924" s="14">
        <f>(O4924/100)*(K4924*$K$5)</f>
        <v>0</v>
      </c>
      <c r="U4924" s="14">
        <f>(P4924/100)*(K4924*$K$5)+(P4924/100)*(L4924*$L$5)</f>
        <v>0</v>
      </c>
      <c r="V4924" s="14">
        <f>(Q4924/100)*(L4924*$L$5)</f>
        <v>0</v>
      </c>
      <c r="W4924" s="14">
        <f>(R4924/100)*(K4924*$K$5)+(R4924/100)*(L4924*$L$5)</f>
        <v>0</v>
      </c>
      <c r="X4924" s="14">
        <f t="shared" si="1547"/>
        <v>672</v>
      </c>
      <c r="Y4924" s="14">
        <f t="shared" si="1548"/>
        <v>0</v>
      </c>
      <c r="Z4924" s="14">
        <f t="shared" si="1549"/>
        <v>0</v>
      </c>
      <c r="AA4924" s="14">
        <f t="shared" si="1550"/>
        <v>0</v>
      </c>
      <c r="AB4924" s="14">
        <f>R4924+W4924</f>
        <v>0</v>
      </c>
      <c r="AC4924" s="15">
        <f t="shared" ref="AC4924:AC4936" si="1551">ROUND(X4924+Y4924+Z4924+AA4924+AB4924,1)</f>
        <v>672</v>
      </c>
      <c r="AD4924" s="48">
        <f>(ROUND(AC4924-AC4922,1)/AC4922)</f>
        <v>-6.6666666666666666E-2</v>
      </c>
    </row>
    <row r="4925" spans="1:30">
      <c r="A4925" s="99" t="s">
        <v>802</v>
      </c>
      <c r="B4925" s="87">
        <v>0</v>
      </c>
      <c r="C4925" s="21" t="s">
        <v>337</v>
      </c>
      <c r="D4925" s="12">
        <v>120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>D4925*$D$6</f>
        <v>240</v>
      </c>
      <c r="O4925" s="14">
        <f>E4925*$E$6</f>
        <v>0</v>
      </c>
      <c r="P4925" s="14">
        <f>F4925*$F$6</f>
        <v>0</v>
      </c>
      <c r="Q4925" s="14">
        <f>G4925*$G$6</f>
        <v>0</v>
      </c>
      <c r="R4925" s="14">
        <f>H4925*$H$6</f>
        <v>0</v>
      </c>
      <c r="S4925" s="14">
        <f>(N4925/100)*(I4925*$I$6)+(N4925/100)*(J4925*$J$6)</f>
        <v>432</v>
      </c>
      <c r="T4925" s="14">
        <f>(O4925/100)*(K4925*$K$6)</f>
        <v>0</v>
      </c>
      <c r="U4925" s="14">
        <f>(P4925/100)*(K4925*$K$6)+(P4925/100)*(L4925*$L$6)</f>
        <v>0</v>
      </c>
      <c r="V4925" s="14">
        <f>(Q4925/100)*(L4925*$L$6)</f>
        <v>0</v>
      </c>
      <c r="W4925" s="14">
        <f>(R4925/100)*(K4925*$K$6)+(R4925/100)*(L4925*$L$6)</f>
        <v>0</v>
      </c>
      <c r="X4925" s="14">
        <f t="shared" si="1547"/>
        <v>672</v>
      </c>
      <c r="Y4925" s="14">
        <f t="shared" si="1548"/>
        <v>0</v>
      </c>
      <c r="Z4925" s="14">
        <f t="shared" si="1549"/>
        <v>0</v>
      </c>
      <c r="AA4925" s="14">
        <f t="shared" si="1550"/>
        <v>0</v>
      </c>
      <c r="AB4925" s="14">
        <f t="shared" ref="AB4925:AB4936" si="1552">R4925+W4925</f>
        <v>0</v>
      </c>
      <c r="AC4925" s="15">
        <f t="shared" si="1551"/>
        <v>672</v>
      </c>
      <c r="AD4925" s="48">
        <f>(ROUND(AC4925-AC4922,1)/AC4922)</f>
        <v>-6.6666666666666666E-2</v>
      </c>
    </row>
    <row r="4926" spans="1:30">
      <c r="A4926" s="99" t="s">
        <v>803</v>
      </c>
      <c r="B4926" s="87">
        <v>0</v>
      </c>
      <c r="C4926" s="21" t="s">
        <v>338</v>
      </c>
      <c r="D4926" s="12">
        <v>120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>D4926*$D$7</f>
        <v>240</v>
      </c>
      <c r="O4926" s="14">
        <f>E4926*$E$7</f>
        <v>0</v>
      </c>
      <c r="P4926" s="14">
        <f>F4926*$F$7</f>
        <v>0</v>
      </c>
      <c r="Q4926" s="14">
        <f>G4926*$G$7</f>
        <v>0</v>
      </c>
      <c r="R4926" s="14">
        <f>H4926*$H$7</f>
        <v>0</v>
      </c>
      <c r="S4926" s="14">
        <f>(N4926/100)*(I4926*$I$7)+(N4926/100)*(J4926*$J$7)</f>
        <v>432</v>
      </c>
      <c r="T4926" s="14">
        <f>(O4926/100)*(K4926*$K$7)</f>
        <v>0</v>
      </c>
      <c r="U4926" s="14">
        <f>(P4926/100)*(K4926*$K$7)+(P4926/100)*(L4926*$L$7)</f>
        <v>0</v>
      </c>
      <c r="V4926" s="14">
        <f>(Q4926/100)*(L4926*$L$7)</f>
        <v>0</v>
      </c>
      <c r="W4926" s="14">
        <f>(R4926/100)*(K4926*$K$7)+(R4926/100)*(L4926*$L$7)</f>
        <v>0</v>
      </c>
      <c r="X4926" s="14">
        <f t="shared" si="1547"/>
        <v>672</v>
      </c>
      <c r="Y4926" s="14">
        <f t="shared" si="1548"/>
        <v>0</v>
      </c>
      <c r="Z4926" s="14">
        <f t="shared" si="1549"/>
        <v>0</v>
      </c>
      <c r="AA4926" s="14">
        <f t="shared" si="1550"/>
        <v>0</v>
      </c>
      <c r="AB4926" s="14">
        <f t="shared" si="1552"/>
        <v>0</v>
      </c>
      <c r="AC4926" s="15">
        <f t="shared" si="1551"/>
        <v>672</v>
      </c>
      <c r="AD4926" s="48">
        <f>(ROUND(AC4926-AC4922,1)/AC4922)</f>
        <v>-6.6666666666666666E-2</v>
      </c>
    </row>
    <row r="4927" spans="1:30">
      <c r="A4927" s="99" t="s">
        <v>653</v>
      </c>
      <c r="B4927" s="87"/>
      <c r="C4927" s="21" t="s">
        <v>339</v>
      </c>
      <c r="D4927" s="12">
        <v>120</v>
      </c>
      <c r="E4927" s="12">
        <v>0</v>
      </c>
      <c r="F4927" s="12">
        <v>0</v>
      </c>
      <c r="G4927" s="12">
        <v>0</v>
      </c>
      <c r="H4927" s="12">
        <v>0</v>
      </c>
      <c r="I4927" s="13">
        <v>100</v>
      </c>
      <c r="J4927" s="13">
        <v>0</v>
      </c>
      <c r="K4927" s="13">
        <v>0</v>
      </c>
      <c r="L4927" s="13">
        <v>0</v>
      </c>
      <c r="M4927" s="13">
        <v>0</v>
      </c>
      <c r="N4927" s="14">
        <f>D4927*$D$8</f>
        <v>240</v>
      </c>
      <c r="O4927" s="14">
        <f>E4927*$E$8</f>
        <v>0</v>
      </c>
      <c r="P4927" s="14">
        <f>F4927*$F$8</f>
        <v>0</v>
      </c>
      <c r="Q4927" s="14">
        <f>G4927*$G$8</f>
        <v>0</v>
      </c>
      <c r="R4927" s="14">
        <f>H4927*$H$8</f>
        <v>0</v>
      </c>
      <c r="S4927" s="14">
        <f>(N4927/100)*(I4927*$I$8)+(N4927/100)*(J4927*$J$8)</f>
        <v>432</v>
      </c>
      <c r="T4927" s="14">
        <f>(O4927/100)*(K4927*$K$8)</f>
        <v>0</v>
      </c>
      <c r="U4927" s="14">
        <f>(P4927/100)*(K4927*$K$8)+(P4927/100)*(L4927*$L$8)</f>
        <v>0</v>
      </c>
      <c r="V4927" s="14">
        <f>(Q4927/100)*(L4927*$L$8)</f>
        <v>0</v>
      </c>
      <c r="W4927" s="14">
        <f>(R4927/100)*(K4927*$K$8)+(R4927/100)*(L4927*$L$8)</f>
        <v>0</v>
      </c>
      <c r="X4927" s="14">
        <f t="shared" si="1547"/>
        <v>672</v>
      </c>
      <c r="Y4927" s="14">
        <f t="shared" si="1548"/>
        <v>0</v>
      </c>
      <c r="Z4927" s="14">
        <f t="shared" si="1549"/>
        <v>0</v>
      </c>
      <c r="AA4927" s="14">
        <f t="shared" si="1550"/>
        <v>0</v>
      </c>
      <c r="AB4927" s="14">
        <f t="shared" si="1552"/>
        <v>0</v>
      </c>
      <c r="AC4927" s="15">
        <f t="shared" si="1551"/>
        <v>672</v>
      </c>
      <c r="AD4927" s="48">
        <f>(ROUND(AC4927-AC4922,1)/AC4922)</f>
        <v>-6.6666666666666666E-2</v>
      </c>
    </row>
    <row r="4928" spans="1:30">
      <c r="A4928" s="99" t="s">
        <v>594</v>
      </c>
      <c r="B4928" s="87"/>
      <c r="C4928" s="21" t="s">
        <v>1</v>
      </c>
      <c r="D4928" s="12">
        <v>60</v>
      </c>
      <c r="E4928" s="12">
        <v>120</v>
      </c>
      <c r="F4928" s="12">
        <v>0</v>
      </c>
      <c r="G4928" s="12">
        <v>0</v>
      </c>
      <c r="H4928" s="12">
        <v>0</v>
      </c>
      <c r="I4928" s="13">
        <v>100</v>
      </c>
      <c r="J4928" s="13">
        <v>0</v>
      </c>
      <c r="K4928" s="13">
        <v>105</v>
      </c>
      <c r="L4928" s="13">
        <v>0</v>
      </c>
      <c r="M4928" s="13">
        <v>0</v>
      </c>
      <c r="N4928" s="14">
        <f>D4928*$D$9</f>
        <v>78</v>
      </c>
      <c r="O4928" s="14">
        <f>E4928*$E$9</f>
        <v>180</v>
      </c>
      <c r="P4928" s="14">
        <f>F4928*$F$9</f>
        <v>0</v>
      </c>
      <c r="Q4928" s="14">
        <f>G4928*$G$9</f>
        <v>0</v>
      </c>
      <c r="R4928" s="14">
        <f>H4928*$H$9</f>
        <v>0</v>
      </c>
      <c r="S4928" s="14">
        <f>(N4928/100)*(I4928*$I$9)+(N4928/100)*(J4928*$J$9)</f>
        <v>156</v>
      </c>
      <c r="T4928" s="14">
        <f>(O4928/100)*(K4928*$K$9)</f>
        <v>378</v>
      </c>
      <c r="U4928" s="14">
        <f>(P4928/100)*(K4928*$K$9)+(P4928/100)*(L4928*$L$9)</f>
        <v>0</v>
      </c>
      <c r="V4928" s="14">
        <f>(Q4928/100)*(L4928*$L$9)</f>
        <v>0</v>
      </c>
      <c r="W4928" s="14">
        <f>(R4928/100)*(K4928*$K$9)+(R4928/100)*(L4928*$L$9)</f>
        <v>0</v>
      </c>
      <c r="X4928" s="14">
        <f t="shared" si="1547"/>
        <v>234</v>
      </c>
      <c r="Y4928" s="14">
        <f t="shared" si="1548"/>
        <v>558</v>
      </c>
      <c r="Z4928" s="14">
        <f t="shared" si="1549"/>
        <v>0</v>
      </c>
      <c r="AA4928" s="14">
        <f t="shared" si="1550"/>
        <v>0</v>
      </c>
      <c r="AB4928" s="14">
        <f t="shared" si="1552"/>
        <v>0</v>
      </c>
      <c r="AC4928" s="15">
        <f t="shared" si="1551"/>
        <v>792</v>
      </c>
      <c r="AD4928" s="48">
        <f>(ROUND(AC4928-AC4922,1)/AC4922)</f>
        <v>0.1</v>
      </c>
    </row>
    <row r="4929" spans="1:30">
      <c r="A4929" s="99" t="s">
        <v>829</v>
      </c>
      <c r="B4929" s="87"/>
      <c r="C4929" s="21" t="s">
        <v>2</v>
      </c>
      <c r="D4929" s="12">
        <v>60</v>
      </c>
      <c r="E4929" s="12">
        <v>0</v>
      </c>
      <c r="F4929" s="12">
        <v>120</v>
      </c>
      <c r="G4929" s="12">
        <v>0</v>
      </c>
      <c r="H4929" s="12">
        <v>0</v>
      </c>
      <c r="I4929" s="13">
        <v>100</v>
      </c>
      <c r="J4929" s="13">
        <v>0</v>
      </c>
      <c r="K4929" s="13">
        <v>52.5</v>
      </c>
      <c r="L4929" s="13">
        <v>52.5</v>
      </c>
      <c r="M4929" s="13">
        <v>0</v>
      </c>
      <c r="N4929" s="14">
        <f>D4929*$D$10</f>
        <v>78</v>
      </c>
      <c r="O4929" s="14">
        <f>E4929*$E$10</f>
        <v>0</v>
      </c>
      <c r="P4929" s="14">
        <f>F4929*$F$10</f>
        <v>180</v>
      </c>
      <c r="Q4929" s="14">
        <f>G4929*$G$10</f>
        <v>0</v>
      </c>
      <c r="R4929" s="14">
        <f>H4929*$H$10</f>
        <v>0</v>
      </c>
      <c r="S4929" s="14">
        <f>(N4929/100)*(I4929*$I$10)+(N4929/100)*(J4929*$J$10)</f>
        <v>156</v>
      </c>
      <c r="T4929" s="14">
        <f>(O4929/100)*(K4929*$J$10)</f>
        <v>0</v>
      </c>
      <c r="U4929" s="14">
        <f>(P4929/100)*(K4929*$K$10)+(P4929/100)*(L4929*$L$10)</f>
        <v>378</v>
      </c>
      <c r="V4929" s="14">
        <f>(Q4929/100)*(L4929*$L$10)</f>
        <v>0</v>
      </c>
      <c r="W4929" s="14">
        <f>(R4929/100)*(K4929*$K$10)+(R4929/100)*(L4929*$L$10)</f>
        <v>0</v>
      </c>
      <c r="X4929" s="14">
        <f t="shared" si="1547"/>
        <v>234</v>
      </c>
      <c r="Y4929" s="14">
        <f t="shared" si="1548"/>
        <v>0</v>
      </c>
      <c r="Z4929" s="14">
        <f t="shared" si="1549"/>
        <v>558</v>
      </c>
      <c r="AA4929" s="14">
        <f t="shared" si="1550"/>
        <v>0</v>
      </c>
      <c r="AB4929" s="14">
        <f t="shared" si="1552"/>
        <v>0</v>
      </c>
      <c r="AC4929" s="15">
        <f t="shared" si="1551"/>
        <v>792</v>
      </c>
      <c r="AD4929" s="48">
        <f>(ROUND(AC4929-AC4922,1)/AC4922)</f>
        <v>0.1</v>
      </c>
    </row>
    <row r="4930" spans="1:30">
      <c r="A4930" s="99" t="s">
        <v>830</v>
      </c>
      <c r="B4930" s="87"/>
      <c r="C4930" s="21" t="s">
        <v>3</v>
      </c>
      <c r="D4930" s="12">
        <v>60</v>
      </c>
      <c r="E4930" s="12">
        <v>0</v>
      </c>
      <c r="F4930" s="12">
        <v>0</v>
      </c>
      <c r="G4930" s="12">
        <v>120</v>
      </c>
      <c r="H4930" s="12">
        <v>0</v>
      </c>
      <c r="I4930" s="13">
        <v>100</v>
      </c>
      <c r="J4930" s="13">
        <v>0</v>
      </c>
      <c r="K4930" s="13">
        <v>0</v>
      </c>
      <c r="L4930" s="13">
        <v>105</v>
      </c>
      <c r="M4930" s="13">
        <v>0</v>
      </c>
      <c r="N4930" s="14">
        <f>D4930*$D$11</f>
        <v>78</v>
      </c>
      <c r="O4930" s="14">
        <f>E4930*$E$11</f>
        <v>0</v>
      </c>
      <c r="P4930" s="14">
        <f>F4930*$F$11</f>
        <v>0</v>
      </c>
      <c r="Q4930" s="14">
        <f>G4930*$G$11</f>
        <v>180</v>
      </c>
      <c r="R4930" s="14">
        <f>H4930*$H$11</f>
        <v>0</v>
      </c>
      <c r="S4930" s="14">
        <f>(N4930/100)*(I4930*$I$11)+(N4930/100)*(J4930*$J$11)</f>
        <v>156</v>
      </c>
      <c r="T4930" s="14">
        <f>(O4930/100)*(K4930*$K$11)</f>
        <v>0</v>
      </c>
      <c r="U4930" s="14">
        <f>(P4930/100)*(K4930*$K$11)+(P4930/100)*(L4930*$L$11)</f>
        <v>0</v>
      </c>
      <c r="V4930" s="14">
        <f>(Q4930/100)*(L4930*$L$11)</f>
        <v>378</v>
      </c>
      <c r="W4930" s="14">
        <f>(R4930/100)*(K4930*$K$11)+(R4930/100)*(L4930*$L$11)</f>
        <v>0</v>
      </c>
      <c r="X4930" s="14">
        <f t="shared" si="1547"/>
        <v>234</v>
      </c>
      <c r="Y4930" s="14">
        <f t="shared" si="1548"/>
        <v>0</v>
      </c>
      <c r="Z4930" s="14">
        <f t="shared" si="1549"/>
        <v>0</v>
      </c>
      <c r="AA4930" s="14">
        <f t="shared" si="1550"/>
        <v>558</v>
      </c>
      <c r="AB4930" s="14">
        <f t="shared" si="1552"/>
        <v>0</v>
      </c>
      <c r="AC4930" s="15">
        <f t="shared" si="1551"/>
        <v>792</v>
      </c>
      <c r="AD4930" s="48">
        <f>(ROUND(AC4930-AC4922,1)/AC4922)</f>
        <v>0.1</v>
      </c>
    </row>
    <row r="4931" spans="1:30">
      <c r="A4931" s="99" t="s">
        <v>831</v>
      </c>
      <c r="B4931" s="87"/>
      <c r="C4931" s="21" t="s">
        <v>4</v>
      </c>
      <c r="D4931" s="12">
        <v>60</v>
      </c>
      <c r="E4931" s="12">
        <v>0</v>
      </c>
      <c r="F4931" s="12">
        <v>0</v>
      </c>
      <c r="G4931" s="12">
        <v>0</v>
      </c>
      <c r="H4931" s="12">
        <v>120</v>
      </c>
      <c r="I4931" s="13">
        <v>100</v>
      </c>
      <c r="J4931" s="13">
        <v>0</v>
      </c>
      <c r="K4931" s="13">
        <v>52.5</v>
      </c>
      <c r="L4931" s="13">
        <v>52.5</v>
      </c>
      <c r="M4931" s="13">
        <v>0</v>
      </c>
      <c r="N4931" s="14">
        <f>D4931*$D$12</f>
        <v>78</v>
      </c>
      <c r="O4931" s="14">
        <f>E4931*$E$12</f>
        <v>0</v>
      </c>
      <c r="P4931" s="14">
        <f>F4931*$F$12</f>
        <v>0</v>
      </c>
      <c r="Q4931" s="14">
        <f>G4931*$G$12</f>
        <v>0</v>
      </c>
      <c r="R4931" s="14">
        <f>H4931*$H$12</f>
        <v>180</v>
      </c>
      <c r="S4931" s="14">
        <f>(N4931/100)*(I4931*$I$12)+(N4931/100)*(J4931*$J$12)</f>
        <v>156</v>
      </c>
      <c r="T4931" s="14">
        <f>(O4931/100)*(K4931*$K$12)</f>
        <v>0</v>
      </c>
      <c r="U4931" s="14">
        <f>(P4931/100)*(K4931*$K$12)+(P4931/100)*(L4931*$L$12)</f>
        <v>0</v>
      </c>
      <c r="V4931" s="14">
        <f>(Q4931/100)*(L4931*$L$12)</f>
        <v>0</v>
      </c>
      <c r="W4931" s="14">
        <f>(R4931/100)*(K4931*$K$12)+(R4931/100)*(L4931*$L$12)</f>
        <v>378</v>
      </c>
      <c r="X4931" s="14">
        <f t="shared" si="1547"/>
        <v>234</v>
      </c>
      <c r="Y4931" s="14">
        <f t="shared" si="1548"/>
        <v>0</v>
      </c>
      <c r="Z4931" s="14">
        <f t="shared" si="1549"/>
        <v>0</v>
      </c>
      <c r="AA4931" s="14">
        <f t="shared" si="1550"/>
        <v>0</v>
      </c>
      <c r="AB4931" s="14">
        <f t="shared" si="1552"/>
        <v>558</v>
      </c>
      <c r="AC4931" s="15">
        <f t="shared" si="1551"/>
        <v>792</v>
      </c>
      <c r="AD4931" s="48">
        <f>(ROUND(AC4931-AC4922,1)/AC4922)</f>
        <v>0.1</v>
      </c>
    </row>
    <row r="4932" spans="1:30">
      <c r="A4932" s="99" t="s">
        <v>832</v>
      </c>
      <c r="B4932" s="87"/>
      <c r="C4932" s="21" t="s">
        <v>327</v>
      </c>
      <c r="D4932" s="12">
        <v>120</v>
      </c>
      <c r="E4932" s="12">
        <v>0</v>
      </c>
      <c r="F4932" s="12">
        <v>0</v>
      </c>
      <c r="G4932" s="12">
        <v>0</v>
      </c>
      <c r="H4932" s="12">
        <v>0</v>
      </c>
      <c r="I4932" s="13">
        <v>100</v>
      </c>
      <c r="J4932" s="13">
        <v>0</v>
      </c>
      <c r="K4932" s="13">
        <v>0</v>
      </c>
      <c r="L4932" s="13">
        <v>0</v>
      </c>
      <c r="M4932" s="13">
        <v>80</v>
      </c>
      <c r="N4932" s="14">
        <f>D4932*$D$13</f>
        <v>180</v>
      </c>
      <c r="O4932" s="14">
        <f>E4932*$E$13</f>
        <v>0</v>
      </c>
      <c r="P4932" s="14">
        <f>F4932*$F$13</f>
        <v>0</v>
      </c>
      <c r="Q4932" s="14">
        <f>G4932*$G$13</f>
        <v>0</v>
      </c>
      <c r="R4932" s="14">
        <f>H4932*$H$13</f>
        <v>0</v>
      </c>
      <c r="S4932" s="14">
        <f>(N4932/100)*(I4932*$I$13)+(N4932/100)*(J4932*$J$13)+(N4932/100)*(M4932*$M$13)</f>
        <v>648</v>
      </c>
      <c r="T4932" s="14">
        <f>(O4932/100)*(K4932*$K$13)+(O4932/100)*(M4932*$M$13)</f>
        <v>0</v>
      </c>
      <c r="U4932" s="14">
        <f>(P4932/100)*(K4932*$K$13)+(P4932/100)*(L4932*$L$13)+(P4932/100)*(M4932*$M$13)</f>
        <v>0</v>
      </c>
      <c r="V4932" s="14">
        <f>(Q4932/100)*(L4932*$L$13)+(Q4932/100)*(M4932*$M$13)</f>
        <v>0</v>
      </c>
      <c r="W4932" s="14">
        <f>(R4932/100)*(K4932*$K$13)+(R4932/100)*(L4932*$L$13)+(R4932/100)*(M4932*$M$13)</f>
        <v>0</v>
      </c>
      <c r="X4932" s="14">
        <f>N4932+S4932</f>
        <v>828</v>
      </c>
      <c r="Y4932" s="14">
        <f t="shared" si="1548"/>
        <v>0</v>
      </c>
      <c r="Z4932" s="14">
        <f t="shared" si="1549"/>
        <v>0</v>
      </c>
      <c r="AA4932" s="14">
        <f t="shared" si="1550"/>
        <v>0</v>
      </c>
      <c r="AB4932" s="14">
        <f t="shared" si="1552"/>
        <v>0</v>
      </c>
      <c r="AC4932" s="15">
        <f t="shared" si="1551"/>
        <v>828</v>
      </c>
      <c r="AD4932" s="48">
        <f>(ROUND(AC4932-AC4922,1)/AC4922)</f>
        <v>0.15</v>
      </c>
    </row>
    <row r="4933" spans="1:30">
      <c r="A4933" s="99" t="s">
        <v>833</v>
      </c>
      <c r="B4933" s="87"/>
      <c r="C4933" s="21" t="s">
        <v>328</v>
      </c>
      <c r="D4933" s="12">
        <v>120</v>
      </c>
      <c r="E4933" s="12">
        <v>0</v>
      </c>
      <c r="F4933" s="12">
        <v>0</v>
      </c>
      <c r="G4933" s="12">
        <v>0</v>
      </c>
      <c r="H4933" s="12">
        <v>0</v>
      </c>
      <c r="I4933" s="13">
        <v>100</v>
      </c>
      <c r="J4933" s="13">
        <v>0</v>
      </c>
      <c r="K4933" s="13">
        <v>80</v>
      </c>
      <c r="L4933" s="13">
        <v>0</v>
      </c>
      <c r="M4933" s="13">
        <v>0</v>
      </c>
      <c r="N4933" s="14">
        <f>D4933*$D$14</f>
        <v>180</v>
      </c>
      <c r="O4933" s="14">
        <f>E4933*$E$14</f>
        <v>0</v>
      </c>
      <c r="P4933" s="14">
        <f>F4933*$F$14</f>
        <v>0</v>
      </c>
      <c r="Q4933" s="14">
        <f>G4933*$G$14</f>
        <v>0</v>
      </c>
      <c r="R4933" s="14">
        <f>H4933*$H$14</f>
        <v>0</v>
      </c>
      <c r="S4933" s="14">
        <f>(N4933/100)*(I4933*$I$14)+(N4933/100)*(J4933*$J$14)+(N4933/100)*(K4933*$K$14)</f>
        <v>648</v>
      </c>
      <c r="T4933" s="14">
        <f>(O4933/100)*(K4933*$K$14)</f>
        <v>0</v>
      </c>
      <c r="U4933" s="14">
        <f>(P4933/100)*(K4933*$K$14)+(P4933/100)*(L4933*$L$14)</f>
        <v>0</v>
      </c>
      <c r="V4933" s="14">
        <f>(Q4933/100)*(L4933*$L$14)</f>
        <v>0</v>
      </c>
      <c r="W4933" s="14">
        <f>(R4933/100)*(K4933*$L$14)+(R4933/100)*(L4933*$M$14)</f>
        <v>0</v>
      </c>
      <c r="X4933" s="14">
        <f t="shared" si="1547"/>
        <v>828</v>
      </c>
      <c r="Y4933" s="14">
        <f t="shared" si="1548"/>
        <v>0</v>
      </c>
      <c r="Z4933" s="14">
        <f t="shared" si="1549"/>
        <v>0</v>
      </c>
      <c r="AA4933" s="14">
        <f t="shared" si="1550"/>
        <v>0</v>
      </c>
      <c r="AB4933" s="14">
        <f t="shared" si="1552"/>
        <v>0</v>
      </c>
      <c r="AC4933" s="15">
        <f t="shared" si="1551"/>
        <v>828</v>
      </c>
      <c r="AD4933" s="48">
        <f>(ROUND(AC4933-AC4922,1)/AC4922)</f>
        <v>0.15</v>
      </c>
    </row>
    <row r="4934" spans="1:30">
      <c r="A4934" s="99"/>
      <c r="B4934" s="87"/>
      <c r="C4934" s="21" t="s">
        <v>329</v>
      </c>
      <c r="D4934" s="12">
        <v>120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80</v>
      </c>
      <c r="M4934" s="13">
        <v>0</v>
      </c>
      <c r="N4934" s="14">
        <f>D4934*$D$15</f>
        <v>180</v>
      </c>
      <c r="O4934" s="14">
        <f>E4934*$E$15</f>
        <v>0</v>
      </c>
      <c r="P4934" s="14">
        <f>F4934*$F$15</f>
        <v>0</v>
      </c>
      <c r="Q4934" s="14">
        <f>G4934*$G$15</f>
        <v>0</v>
      </c>
      <c r="R4934" s="14">
        <f>H4934*$H$15</f>
        <v>0</v>
      </c>
      <c r="S4934" s="14">
        <f>(N4934/100)*(I4934*$I$15)+(N4934/100)*(J4934*$J$15)+(N4934/100)*(L4934*$L$15)</f>
        <v>648</v>
      </c>
      <c r="T4934" s="14">
        <f>(O4934/100)*(K4934*$K$15)</f>
        <v>0</v>
      </c>
      <c r="U4934" s="14">
        <f>(P4934/100)*(K4934*$K$15)+(P4934/100)*(L4934*$L$15)</f>
        <v>0</v>
      </c>
      <c r="V4934" s="14">
        <f>(Q4934/100)*(L4934*$L$15)</f>
        <v>0</v>
      </c>
      <c r="W4934" s="14">
        <f>(R4934/100)*(K4934*$K$15)+(R4934/100)*(L4934*$L$15)</f>
        <v>0</v>
      </c>
      <c r="X4934" s="14">
        <f t="shared" si="1547"/>
        <v>828</v>
      </c>
      <c r="Y4934" s="14">
        <f t="shared" si="1548"/>
        <v>0</v>
      </c>
      <c r="Z4934" s="14">
        <f t="shared" si="1549"/>
        <v>0</v>
      </c>
      <c r="AA4934" s="14">
        <f t="shared" si="1550"/>
        <v>0</v>
      </c>
      <c r="AB4934" s="14">
        <f t="shared" si="1552"/>
        <v>0</v>
      </c>
      <c r="AC4934" s="15">
        <f t="shared" si="1551"/>
        <v>828</v>
      </c>
      <c r="AD4934" s="48">
        <f>(ROUND(AC4934-AC4922,1)/AC4922)</f>
        <v>0.15</v>
      </c>
    </row>
    <row r="4935" spans="1:30">
      <c r="A4935" s="99"/>
      <c r="B4935" s="87"/>
      <c r="C4935" s="21" t="s">
        <v>325</v>
      </c>
      <c r="D4935" s="12">
        <v>120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54</v>
      </c>
      <c r="K4935" s="13">
        <v>0</v>
      </c>
      <c r="L4935" s="13">
        <v>0</v>
      </c>
      <c r="M4935" s="13">
        <v>0</v>
      </c>
      <c r="N4935" s="14">
        <f>D4935*$D$16</f>
        <v>192</v>
      </c>
      <c r="O4935" s="14">
        <f>E4935*$E$16</f>
        <v>0</v>
      </c>
      <c r="P4935" s="14">
        <f>F4935*$F$16</f>
        <v>0</v>
      </c>
      <c r="Q4935" s="14">
        <f>G4935*$G$16</f>
        <v>0</v>
      </c>
      <c r="R4935" s="14">
        <f>H4935*$H$16</f>
        <v>0</v>
      </c>
      <c r="S4935" s="14">
        <f>(N4935/100)*(I4935*$I$16)+(N4935/100)*(J4935*$J$16)</f>
        <v>554.88</v>
      </c>
      <c r="T4935" s="14">
        <f>(O4935/100)*(K4935*$K$16)</f>
        <v>0</v>
      </c>
      <c r="U4935" s="14">
        <f>(P4935/100)*(K4935*$K$16)+(P4935/100)*(L4935*$L$16)</f>
        <v>0</v>
      </c>
      <c r="V4935" s="14">
        <f>(Q4935/100)*(L4935*$L$16)</f>
        <v>0</v>
      </c>
      <c r="W4935" s="14">
        <f>(R4935/100)*(K4935*$K$16)+(R4935/100)*(L4935*$L$16)</f>
        <v>0</v>
      </c>
      <c r="X4935" s="14">
        <f t="shared" si="1547"/>
        <v>746.88</v>
      </c>
      <c r="Y4935" s="14">
        <f t="shared" si="1548"/>
        <v>0</v>
      </c>
      <c r="Z4935" s="14">
        <f t="shared" si="1549"/>
        <v>0</v>
      </c>
      <c r="AA4935" s="14">
        <f t="shared" si="1550"/>
        <v>0</v>
      </c>
      <c r="AB4935" s="14">
        <f t="shared" si="1552"/>
        <v>0</v>
      </c>
      <c r="AC4935" s="15">
        <f t="shared" si="1551"/>
        <v>746.9</v>
      </c>
      <c r="AD4935" s="48">
        <f>(ROUND(AC4935-AC4922,1)/AC4922)</f>
        <v>3.7361111111111109E-2</v>
      </c>
    </row>
    <row r="4936" spans="1:30">
      <c r="A4936" s="99"/>
      <c r="B4936" s="87"/>
      <c r="C4936" s="21" t="s">
        <v>326</v>
      </c>
      <c r="D4936" s="12">
        <v>120</v>
      </c>
      <c r="E4936" s="12">
        <v>0</v>
      </c>
      <c r="F4936" s="12">
        <v>0</v>
      </c>
      <c r="G4936" s="12">
        <v>0</v>
      </c>
      <c r="H4936" s="12">
        <v>0</v>
      </c>
      <c r="I4936" s="13">
        <v>110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D4936*$D$17</f>
        <v>192</v>
      </c>
      <c r="O4936" s="14">
        <f>E4936*$E$17</f>
        <v>0</v>
      </c>
      <c r="P4936" s="14">
        <f>F4936*$F$17</f>
        <v>0</v>
      </c>
      <c r="Q4936" s="14">
        <f>G4936*$G$17</f>
        <v>0</v>
      </c>
      <c r="R4936" s="14">
        <f>H4936*$H$17</f>
        <v>0</v>
      </c>
      <c r="S4936" s="14">
        <f>(N4936/100)*(I4936*$I$17)+(N4936/100)*(J4936*$J$17)</f>
        <v>739.19999999999993</v>
      </c>
      <c r="T4936" s="14">
        <f>(O4936/100)*(K4936*$K$17)</f>
        <v>0</v>
      </c>
      <c r="U4936" s="14">
        <f>(P4936/100)*(K4936*$K$17)+(P4936/100)*(L4936*$L$17)</f>
        <v>0</v>
      </c>
      <c r="V4936" s="14">
        <f>(Q4936/100)*(L4936*$L$17)</f>
        <v>0</v>
      </c>
      <c r="W4936" s="14">
        <f>(R4936/100)*(K4936*$K$17)+(R4936/100)*(L4936*$L$17)</f>
        <v>0</v>
      </c>
      <c r="X4936" s="14">
        <f t="shared" si="1547"/>
        <v>931.19999999999993</v>
      </c>
      <c r="Y4936" s="14">
        <f t="shared" si="1548"/>
        <v>0</v>
      </c>
      <c r="Z4936" s="14">
        <f t="shared" si="1549"/>
        <v>0</v>
      </c>
      <c r="AA4936" s="14">
        <f t="shared" si="1550"/>
        <v>0</v>
      </c>
      <c r="AB4936" s="14">
        <f t="shared" si="1552"/>
        <v>0</v>
      </c>
      <c r="AC4936" s="15">
        <f t="shared" si="1551"/>
        <v>931.2</v>
      </c>
      <c r="AD4936" s="48">
        <f>(ROUND(AC4936-AC4922,1)/AC4922)</f>
        <v>0.29333333333333333</v>
      </c>
    </row>
    <row r="4937" spans="1:30">
      <c r="A4937" s="107"/>
      <c r="B4937" s="149" t="s">
        <v>835</v>
      </c>
      <c r="C4937" s="150"/>
      <c r="D4937" s="150"/>
      <c r="E4937" s="150"/>
      <c r="F4937" s="150"/>
      <c r="G4937" s="150"/>
      <c r="H4937" s="150"/>
      <c r="I4937" s="150"/>
      <c r="J4937" s="150"/>
      <c r="K4937" s="150"/>
      <c r="L4937" s="150"/>
      <c r="M4937" s="150"/>
      <c r="N4937" s="150"/>
      <c r="O4937" s="150"/>
      <c r="P4937" s="150"/>
      <c r="Q4937" s="150"/>
      <c r="R4937" s="150"/>
      <c r="S4937" s="150"/>
      <c r="T4937" s="150"/>
      <c r="U4937" s="150"/>
      <c r="V4937" s="150"/>
      <c r="W4937" s="150"/>
      <c r="X4937" s="150"/>
      <c r="Y4937" s="150"/>
      <c r="Z4937" s="150"/>
      <c r="AA4937" s="150"/>
      <c r="AB4937" s="150"/>
      <c r="AC4937" s="110">
        <v>500</v>
      </c>
      <c r="AD4937" s="110"/>
    </row>
    <row r="4938" spans="1:30">
      <c r="A4938" s="106" t="s">
        <v>0</v>
      </c>
      <c r="B4938" s="87" t="s">
        <v>836</v>
      </c>
      <c r="C4938" s="21" t="s">
        <v>243</v>
      </c>
      <c r="D4938" s="12">
        <v>70</v>
      </c>
      <c r="E4938" s="12">
        <v>0</v>
      </c>
      <c r="F4938" s="12">
        <v>50</v>
      </c>
      <c r="G4938" s="12">
        <v>0</v>
      </c>
      <c r="H4938" s="12">
        <v>0</v>
      </c>
      <c r="I4938" s="13">
        <v>45</v>
      </c>
      <c r="J4938" s="13">
        <v>20</v>
      </c>
      <c r="K4938" s="13">
        <v>20</v>
      </c>
      <c r="L4938" s="13">
        <v>20</v>
      </c>
      <c r="M4938" s="13">
        <v>0</v>
      </c>
      <c r="N4938" s="14">
        <f>D4938*$D$3</f>
        <v>140</v>
      </c>
      <c r="O4938" s="14">
        <f>E4938*$E$3</f>
        <v>0</v>
      </c>
      <c r="P4938" s="14">
        <f>F4938*$F$3</f>
        <v>100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182</v>
      </c>
      <c r="T4938" s="14">
        <f>(O4938/100)*(K4938*$K$3)</f>
        <v>0</v>
      </c>
      <c r="U4938" s="14">
        <f>(P4938/100)*(K4938*$K$3)+(P4938/100)*(L4938*$L$3)</f>
        <v>80</v>
      </c>
      <c r="V4938" s="14">
        <f>(Q4938/100)*(L4938*$L$3)</f>
        <v>0</v>
      </c>
      <c r="W4938" s="14">
        <f>(R4938/100)*(K4938*$K$3)+(R4938/100)*(L4938*$L$3)</f>
        <v>0</v>
      </c>
      <c r="X4938" s="14">
        <f t="shared" ref="X4938:X4952" si="1553">N4938+S4938</f>
        <v>322</v>
      </c>
      <c r="Y4938" s="14">
        <f t="shared" ref="Y4938:Y4952" si="1554">O4938+T4938</f>
        <v>0</v>
      </c>
      <c r="Z4938" s="14">
        <f t="shared" ref="Z4938:Z4952" si="1555">P4938+U4938</f>
        <v>180</v>
      </c>
      <c r="AA4938" s="14">
        <f t="shared" ref="AA4938:AA4952" si="1556">Q4938+V4938</f>
        <v>0</v>
      </c>
      <c r="AB4938" s="14">
        <f>R4938+W4938</f>
        <v>0</v>
      </c>
      <c r="AC4938" s="15">
        <f>ROUND(X4938+Y4938+Z4938+AA4938+AB4938,1)</f>
        <v>502</v>
      </c>
      <c r="AD4938" s="48">
        <v>0</v>
      </c>
    </row>
    <row r="4939" spans="1:30">
      <c r="A4939" s="99" t="s">
        <v>800</v>
      </c>
      <c r="B4939" s="87">
        <v>0</v>
      </c>
      <c r="C4939" s="21" t="s">
        <v>324</v>
      </c>
      <c r="D4939" s="12">
        <v>70</v>
      </c>
      <c r="E4939" s="12">
        <v>0</v>
      </c>
      <c r="F4939" s="12">
        <v>50</v>
      </c>
      <c r="G4939" s="12">
        <v>0</v>
      </c>
      <c r="H4939" s="12">
        <v>0</v>
      </c>
      <c r="I4939" s="13">
        <v>65</v>
      </c>
      <c r="J4939" s="13">
        <v>50</v>
      </c>
      <c r="K4939" s="13">
        <v>20</v>
      </c>
      <c r="L4939" s="13">
        <v>20</v>
      </c>
      <c r="M4939" s="13">
        <v>0</v>
      </c>
      <c r="N4939" s="14">
        <f>D4939*$D$4</f>
        <v>112</v>
      </c>
      <c r="O4939" s="14">
        <f>E4939*$E$4</f>
        <v>0</v>
      </c>
      <c r="P4939" s="14">
        <f>F4939*$F$4</f>
        <v>80</v>
      </c>
      <c r="Q4939" s="14">
        <f>G4939*$G$4</f>
        <v>0</v>
      </c>
      <c r="R4939" s="14">
        <f>H4939*$H$4</f>
        <v>0</v>
      </c>
      <c r="S4939" s="14">
        <f>(N4939/100)*(I4939*$I$4)+(N4939/100)*(J4939*$J$4)</f>
        <v>322</v>
      </c>
      <c r="T4939" s="14">
        <f>(O4939/100)*(K4939*$K$4)</f>
        <v>0</v>
      </c>
      <c r="U4939" s="14">
        <f>(P4939/100)*(K4939*$K$4)+(P4939/100)*(L4939*$L$4)</f>
        <v>64</v>
      </c>
      <c r="V4939" s="14">
        <f>(Q4939/100)*(L4939*$L$4)</f>
        <v>0</v>
      </c>
      <c r="W4939" s="14">
        <f>(R4939/100)*(K4939*$K$4)+(R4939/100)*(L4939*$L$4)</f>
        <v>0</v>
      </c>
      <c r="X4939" s="14">
        <f t="shared" si="1553"/>
        <v>434</v>
      </c>
      <c r="Y4939" s="14">
        <f t="shared" si="1554"/>
        <v>0</v>
      </c>
      <c r="Z4939" s="14">
        <f t="shared" si="1555"/>
        <v>144</v>
      </c>
      <c r="AA4939" s="14">
        <f t="shared" si="1556"/>
        <v>0</v>
      </c>
      <c r="AB4939" s="14">
        <f>R4939+W4939</f>
        <v>0</v>
      </c>
      <c r="AC4939" s="15">
        <f>ROUND(X4939+Y4939+Z4939+AA4939+AB4939,1)</f>
        <v>578</v>
      </c>
      <c r="AD4939" s="48">
        <f>(ROUND(AC4939-AC4938,1)/AC4938)</f>
        <v>0.15139442231075698</v>
      </c>
    </row>
    <row r="4940" spans="1:30">
      <c r="A4940" s="99" t="s">
        <v>801</v>
      </c>
      <c r="B4940" s="87">
        <v>0</v>
      </c>
      <c r="C4940" s="21" t="s">
        <v>834</v>
      </c>
      <c r="D4940" s="12">
        <v>70</v>
      </c>
      <c r="E4940" s="12">
        <v>0</v>
      </c>
      <c r="F4940" s="12">
        <v>50</v>
      </c>
      <c r="G4940" s="12">
        <v>0</v>
      </c>
      <c r="H4940" s="12">
        <v>0</v>
      </c>
      <c r="I4940" s="13">
        <v>45</v>
      </c>
      <c r="J4940" s="13">
        <v>20</v>
      </c>
      <c r="K4940" s="13">
        <v>20</v>
      </c>
      <c r="L4940" s="13">
        <v>20</v>
      </c>
      <c r="M4940" s="13">
        <v>0</v>
      </c>
      <c r="N4940" s="14">
        <f>D4940*$D$5</f>
        <v>140</v>
      </c>
      <c r="O4940" s="14">
        <f>E4940*$E$5</f>
        <v>0</v>
      </c>
      <c r="P4940" s="14">
        <f>F4940*$F$5</f>
        <v>100</v>
      </c>
      <c r="Q4940" s="14">
        <f>G4940*$G$5</f>
        <v>0</v>
      </c>
      <c r="R4940" s="14">
        <f>H4940*$H$5</f>
        <v>0</v>
      </c>
      <c r="S4940" s="14">
        <f>(N4940/100)*(I4940*$I$5)+(N4940/100)*(J4940*$J$5)</f>
        <v>163.79999999999998</v>
      </c>
      <c r="T4940" s="14">
        <f>(O4940/100)*(K4940*$K$5)</f>
        <v>0</v>
      </c>
      <c r="U4940" s="14">
        <f>(P4940/100)*(K4940*$K$5)+(P4940/100)*(L4940*$L$5)</f>
        <v>72</v>
      </c>
      <c r="V4940" s="14">
        <f>(Q4940/100)*(L4940*$L$5)</f>
        <v>0</v>
      </c>
      <c r="W4940" s="14">
        <f>(R4940/100)*(K4940*$K$5)+(R4940/100)*(L4940*$L$5)</f>
        <v>0</v>
      </c>
      <c r="X4940" s="14">
        <f t="shared" si="1553"/>
        <v>303.79999999999995</v>
      </c>
      <c r="Y4940" s="14">
        <f t="shared" si="1554"/>
        <v>0</v>
      </c>
      <c r="Z4940" s="14">
        <f t="shared" si="1555"/>
        <v>172</v>
      </c>
      <c r="AA4940" s="14">
        <f t="shared" si="1556"/>
        <v>0</v>
      </c>
      <c r="AB4940" s="14">
        <f>R4940+W4940</f>
        <v>0</v>
      </c>
      <c r="AC4940" s="15">
        <f t="shared" ref="AC4940:AC4952" si="1557">ROUND(X4940+Y4940+Z4940+AA4940+AB4940,1)</f>
        <v>475.8</v>
      </c>
      <c r="AD4940" s="48">
        <f>(ROUND(AC4940-AC4938,1)/AC4938)</f>
        <v>-5.2191235059760956E-2</v>
      </c>
    </row>
    <row r="4941" spans="1:30">
      <c r="A4941" s="99" t="s">
        <v>802</v>
      </c>
      <c r="B4941" s="87">
        <v>0</v>
      </c>
      <c r="C4941" s="21" t="s">
        <v>337</v>
      </c>
      <c r="D4941" s="12">
        <v>70</v>
      </c>
      <c r="E4941" s="12">
        <v>0</v>
      </c>
      <c r="F4941" s="12">
        <v>50</v>
      </c>
      <c r="G4941" s="12">
        <v>0</v>
      </c>
      <c r="H4941" s="12">
        <v>0</v>
      </c>
      <c r="I4941" s="13">
        <v>45</v>
      </c>
      <c r="J4941" s="13">
        <v>20</v>
      </c>
      <c r="K4941" s="13">
        <v>20</v>
      </c>
      <c r="L4941" s="13">
        <v>20</v>
      </c>
      <c r="M4941" s="13">
        <v>0</v>
      </c>
      <c r="N4941" s="14">
        <f>D4941*$D$6</f>
        <v>140</v>
      </c>
      <c r="O4941" s="14">
        <f>E4941*$E$6</f>
        <v>0</v>
      </c>
      <c r="P4941" s="14">
        <f>F4941*$F$6</f>
        <v>100</v>
      </c>
      <c r="Q4941" s="14">
        <f>G4941*$G$6</f>
        <v>0</v>
      </c>
      <c r="R4941" s="14">
        <f>H4941*$H$6</f>
        <v>0</v>
      </c>
      <c r="S4941" s="14">
        <f>(N4941/100)*(I4941*$I$6)+(N4941/100)*(J4941*$J$6)</f>
        <v>163.79999999999998</v>
      </c>
      <c r="T4941" s="14">
        <f>(O4941/100)*(K4941*$K$6)</f>
        <v>0</v>
      </c>
      <c r="U4941" s="14">
        <f>(P4941/100)*(K4941*$K$6)+(P4941/100)*(L4941*$L$6)</f>
        <v>72</v>
      </c>
      <c r="V4941" s="14">
        <f>(Q4941/100)*(L4941*$L$6)</f>
        <v>0</v>
      </c>
      <c r="W4941" s="14">
        <f>(R4941/100)*(K4941*$K$6)+(R4941/100)*(L4941*$L$6)</f>
        <v>0</v>
      </c>
      <c r="X4941" s="14">
        <f t="shared" si="1553"/>
        <v>303.79999999999995</v>
      </c>
      <c r="Y4941" s="14">
        <f t="shared" si="1554"/>
        <v>0</v>
      </c>
      <c r="Z4941" s="14">
        <f t="shared" si="1555"/>
        <v>172</v>
      </c>
      <c r="AA4941" s="14">
        <f t="shared" si="1556"/>
        <v>0</v>
      </c>
      <c r="AB4941" s="14">
        <f t="shared" ref="AB4941:AB4952" si="1558">R4941+W4941</f>
        <v>0</v>
      </c>
      <c r="AC4941" s="15">
        <f t="shared" si="1557"/>
        <v>475.8</v>
      </c>
      <c r="AD4941" s="48">
        <f>(ROUND(AC4941-AC4938,1)/AC4938)</f>
        <v>-5.2191235059760956E-2</v>
      </c>
    </row>
    <row r="4942" spans="1:30">
      <c r="A4942" s="99" t="s">
        <v>803</v>
      </c>
      <c r="B4942" s="87">
        <v>0</v>
      </c>
      <c r="C4942" s="21" t="s">
        <v>338</v>
      </c>
      <c r="D4942" s="12">
        <v>70</v>
      </c>
      <c r="E4942" s="12">
        <v>0</v>
      </c>
      <c r="F4942" s="12">
        <v>50</v>
      </c>
      <c r="G4942" s="12">
        <v>0</v>
      </c>
      <c r="H4942" s="12">
        <v>0</v>
      </c>
      <c r="I4942" s="13">
        <v>45</v>
      </c>
      <c r="J4942" s="13">
        <v>20</v>
      </c>
      <c r="K4942" s="13">
        <v>20</v>
      </c>
      <c r="L4942" s="13">
        <v>20</v>
      </c>
      <c r="M4942" s="13">
        <v>0</v>
      </c>
      <c r="N4942" s="14">
        <f>D4942*$D$7</f>
        <v>140</v>
      </c>
      <c r="O4942" s="14">
        <f>E4942*$E$7</f>
        <v>0</v>
      </c>
      <c r="P4942" s="14">
        <f>F4942*$F$7</f>
        <v>100</v>
      </c>
      <c r="Q4942" s="14">
        <f>G4942*$G$7</f>
        <v>0</v>
      </c>
      <c r="R4942" s="14">
        <f>H4942*$H$7</f>
        <v>0</v>
      </c>
      <c r="S4942" s="14">
        <f>(N4942/100)*(I4942*$I$7)+(N4942/100)*(J4942*$J$7)</f>
        <v>163.79999999999998</v>
      </c>
      <c r="T4942" s="14">
        <f>(O4942/100)*(K4942*$K$7)</f>
        <v>0</v>
      </c>
      <c r="U4942" s="14">
        <f>(P4942/100)*(K4942*$K$7)+(P4942/100)*(L4942*$L$7)</f>
        <v>72</v>
      </c>
      <c r="V4942" s="14">
        <f>(Q4942/100)*(L4942*$L$7)</f>
        <v>0</v>
      </c>
      <c r="W4942" s="14">
        <f>(R4942/100)*(K4942*$K$7)+(R4942/100)*(L4942*$L$7)</f>
        <v>0</v>
      </c>
      <c r="X4942" s="14">
        <f t="shared" si="1553"/>
        <v>303.79999999999995</v>
      </c>
      <c r="Y4942" s="14">
        <f t="shared" si="1554"/>
        <v>0</v>
      </c>
      <c r="Z4942" s="14">
        <f t="shared" si="1555"/>
        <v>172</v>
      </c>
      <c r="AA4942" s="14">
        <f t="shared" si="1556"/>
        <v>0</v>
      </c>
      <c r="AB4942" s="14">
        <f t="shared" si="1558"/>
        <v>0</v>
      </c>
      <c r="AC4942" s="15">
        <f t="shared" si="1557"/>
        <v>475.8</v>
      </c>
      <c r="AD4942" s="48">
        <f>(ROUND(AC4942-AC4938,1)/AC4938)</f>
        <v>-5.2191235059760956E-2</v>
      </c>
    </row>
    <row r="4943" spans="1:30">
      <c r="A4943" s="99" t="s">
        <v>653</v>
      </c>
      <c r="B4943" s="87"/>
      <c r="C4943" s="21" t="s">
        <v>339</v>
      </c>
      <c r="D4943" s="12">
        <v>70</v>
      </c>
      <c r="E4943" s="12">
        <v>0</v>
      </c>
      <c r="F4943" s="12">
        <v>50</v>
      </c>
      <c r="G4943" s="12">
        <v>0</v>
      </c>
      <c r="H4943" s="12">
        <v>0</v>
      </c>
      <c r="I4943" s="13">
        <v>45</v>
      </c>
      <c r="J4943" s="13">
        <v>20</v>
      </c>
      <c r="K4943" s="13">
        <v>20</v>
      </c>
      <c r="L4943" s="13">
        <v>20</v>
      </c>
      <c r="M4943" s="13">
        <v>0</v>
      </c>
      <c r="N4943" s="14">
        <f>D4943*$D$8</f>
        <v>140</v>
      </c>
      <c r="O4943" s="14">
        <f>E4943*$E$8</f>
        <v>0</v>
      </c>
      <c r="P4943" s="14">
        <f>F4943*$F$8</f>
        <v>100</v>
      </c>
      <c r="Q4943" s="14">
        <f>G4943*$G$8</f>
        <v>0</v>
      </c>
      <c r="R4943" s="14">
        <f>H4943*$H$8</f>
        <v>0</v>
      </c>
      <c r="S4943" s="14">
        <f>(N4943/100)*(I4943*$I$8)+(N4943/100)*(J4943*$J$8)</f>
        <v>163.79999999999998</v>
      </c>
      <c r="T4943" s="14">
        <f>(O4943/100)*(K4943*$K$8)</f>
        <v>0</v>
      </c>
      <c r="U4943" s="14">
        <f>(P4943/100)*(K4943*$K$8)+(P4943/100)*(L4943*$L$8)</f>
        <v>72</v>
      </c>
      <c r="V4943" s="14">
        <f>(Q4943/100)*(L4943*$L$8)</f>
        <v>0</v>
      </c>
      <c r="W4943" s="14">
        <f>(R4943/100)*(K4943*$K$8)+(R4943/100)*(L4943*$L$8)</f>
        <v>0</v>
      </c>
      <c r="X4943" s="14">
        <f t="shared" si="1553"/>
        <v>303.79999999999995</v>
      </c>
      <c r="Y4943" s="14">
        <f t="shared" si="1554"/>
        <v>0</v>
      </c>
      <c r="Z4943" s="14">
        <f t="shared" si="1555"/>
        <v>172</v>
      </c>
      <c r="AA4943" s="14">
        <f t="shared" si="1556"/>
        <v>0</v>
      </c>
      <c r="AB4943" s="14">
        <f t="shared" si="1558"/>
        <v>0</v>
      </c>
      <c r="AC4943" s="15">
        <f t="shared" si="1557"/>
        <v>475.8</v>
      </c>
      <c r="AD4943" s="48">
        <f>(ROUND(AC4943-AC4938,1)/AC4938)</f>
        <v>-5.2191235059760956E-2</v>
      </c>
    </row>
    <row r="4944" spans="1:30">
      <c r="A4944" s="99" t="s">
        <v>594</v>
      </c>
      <c r="B4944" s="87"/>
      <c r="C4944" s="21" t="s">
        <v>1</v>
      </c>
      <c r="D4944" s="12">
        <v>35</v>
      </c>
      <c r="E4944" s="12">
        <v>125</v>
      </c>
      <c r="F4944" s="12">
        <v>0</v>
      </c>
      <c r="G4944" s="12">
        <v>0</v>
      </c>
      <c r="H4944" s="12">
        <v>0</v>
      </c>
      <c r="I4944" s="13">
        <v>45</v>
      </c>
      <c r="J4944" s="13">
        <v>20</v>
      </c>
      <c r="K4944" s="13">
        <v>80</v>
      </c>
      <c r="L4944" s="13">
        <v>0</v>
      </c>
      <c r="M4944" s="13">
        <v>0</v>
      </c>
      <c r="N4944" s="14">
        <f>D4944*$D$9</f>
        <v>45.5</v>
      </c>
      <c r="O4944" s="14">
        <f>E4944*$E$9</f>
        <v>187.5</v>
      </c>
      <c r="P4944" s="14">
        <f>F4944*$F$9</f>
        <v>0</v>
      </c>
      <c r="Q4944" s="14">
        <f>G4944*$G$9</f>
        <v>0</v>
      </c>
      <c r="R4944" s="14">
        <f>H4944*$H$9</f>
        <v>0</v>
      </c>
      <c r="S4944" s="14">
        <f>(N4944/100)*(I4944*$I$9)+(N4944/100)*(J4944*$J$9)</f>
        <v>59.150000000000006</v>
      </c>
      <c r="T4944" s="14">
        <f>(O4944/100)*(K4944*$K$9)</f>
        <v>300</v>
      </c>
      <c r="U4944" s="14">
        <f>(P4944/100)*(K4944*$K$9)+(P4944/100)*(L4944*$L$9)</f>
        <v>0</v>
      </c>
      <c r="V4944" s="14">
        <f>(Q4944/100)*(L4944*$L$9)</f>
        <v>0</v>
      </c>
      <c r="W4944" s="14">
        <f>(R4944/100)*(K4944*$K$9)+(R4944/100)*(L4944*$L$9)</f>
        <v>0</v>
      </c>
      <c r="X4944" s="14">
        <f t="shared" si="1553"/>
        <v>104.65</v>
      </c>
      <c r="Y4944" s="14">
        <f t="shared" si="1554"/>
        <v>487.5</v>
      </c>
      <c r="Z4944" s="14">
        <f t="shared" si="1555"/>
        <v>0</v>
      </c>
      <c r="AA4944" s="14">
        <f t="shared" si="1556"/>
        <v>0</v>
      </c>
      <c r="AB4944" s="14">
        <f t="shared" si="1558"/>
        <v>0</v>
      </c>
      <c r="AC4944" s="15">
        <f t="shared" si="1557"/>
        <v>592.20000000000005</v>
      </c>
      <c r="AD4944" s="48">
        <f>(ROUND(AC4944-AC4938,1)/AC4938)</f>
        <v>0.17968127490039842</v>
      </c>
    </row>
    <row r="4945" spans="1:30">
      <c r="A4945" s="99" t="s">
        <v>829</v>
      </c>
      <c r="B4945" s="87"/>
      <c r="C4945" s="21" t="s">
        <v>2</v>
      </c>
      <c r="D4945" s="12">
        <v>35</v>
      </c>
      <c r="E4945" s="12">
        <v>0</v>
      </c>
      <c r="F4945" s="12">
        <v>125</v>
      </c>
      <c r="G4945" s="12">
        <v>0</v>
      </c>
      <c r="H4945" s="12">
        <v>0</v>
      </c>
      <c r="I4945" s="13">
        <v>45</v>
      </c>
      <c r="J4945" s="13">
        <v>20</v>
      </c>
      <c r="K4945" s="13">
        <v>45</v>
      </c>
      <c r="L4945" s="13">
        <v>45</v>
      </c>
      <c r="M4945" s="13">
        <v>0</v>
      </c>
      <c r="N4945" s="14">
        <f>D4945*$D$10</f>
        <v>45.5</v>
      </c>
      <c r="O4945" s="14">
        <f>E4945*$E$10</f>
        <v>0</v>
      </c>
      <c r="P4945" s="14">
        <f>F4945*$F$10</f>
        <v>187.5</v>
      </c>
      <c r="Q4945" s="14">
        <f>G4945*$G$10</f>
        <v>0</v>
      </c>
      <c r="R4945" s="14">
        <f>H4945*$H$10</f>
        <v>0</v>
      </c>
      <c r="S4945" s="14">
        <f>(N4945/100)*(I4945*$I$10)+(N4945/100)*(J4945*$J$10)</f>
        <v>59.150000000000006</v>
      </c>
      <c r="T4945" s="14">
        <f>(O4945/100)*(K4945*$J$10)</f>
        <v>0</v>
      </c>
      <c r="U4945" s="14">
        <f>(P4945/100)*(K4945*$K$10)+(P4945/100)*(L4945*$L$10)</f>
        <v>337.5</v>
      </c>
      <c r="V4945" s="14">
        <f>(Q4945/100)*(L4945*$L$10)</f>
        <v>0</v>
      </c>
      <c r="W4945" s="14">
        <f>(R4945/100)*(K4945*$K$10)+(R4945/100)*(L4945*$L$10)</f>
        <v>0</v>
      </c>
      <c r="X4945" s="14">
        <f t="shared" si="1553"/>
        <v>104.65</v>
      </c>
      <c r="Y4945" s="14">
        <f t="shared" si="1554"/>
        <v>0</v>
      </c>
      <c r="Z4945" s="14">
        <f t="shared" si="1555"/>
        <v>525</v>
      </c>
      <c r="AA4945" s="14">
        <f t="shared" si="1556"/>
        <v>0</v>
      </c>
      <c r="AB4945" s="14">
        <f t="shared" si="1558"/>
        <v>0</v>
      </c>
      <c r="AC4945" s="15">
        <f t="shared" si="1557"/>
        <v>629.70000000000005</v>
      </c>
      <c r="AD4945" s="48">
        <f>(ROUND(AC4945-AC4938,1)/AC4938)</f>
        <v>0.25438247011952192</v>
      </c>
    </row>
    <row r="4946" spans="1:30">
      <c r="A4946" s="99" t="s">
        <v>830</v>
      </c>
      <c r="B4946" s="87"/>
      <c r="C4946" s="21" t="s">
        <v>3</v>
      </c>
      <c r="D4946" s="12">
        <v>35</v>
      </c>
      <c r="E4946" s="12">
        <v>0</v>
      </c>
      <c r="F4946" s="12">
        <v>0</v>
      </c>
      <c r="G4946" s="12">
        <v>125</v>
      </c>
      <c r="H4946" s="12">
        <v>0</v>
      </c>
      <c r="I4946" s="13">
        <v>45</v>
      </c>
      <c r="J4946" s="13">
        <v>20</v>
      </c>
      <c r="K4946" s="13">
        <v>0</v>
      </c>
      <c r="L4946" s="13">
        <v>80</v>
      </c>
      <c r="M4946" s="13">
        <v>0</v>
      </c>
      <c r="N4946" s="14">
        <f>D4946*$D$11</f>
        <v>45.5</v>
      </c>
      <c r="O4946" s="14">
        <f>E4946*$E$11</f>
        <v>0</v>
      </c>
      <c r="P4946" s="14">
        <f>F4946*$F$11</f>
        <v>0</v>
      </c>
      <c r="Q4946" s="14">
        <f>G4946*$G$11</f>
        <v>187.5</v>
      </c>
      <c r="R4946" s="14">
        <f>H4946*$H$11</f>
        <v>0</v>
      </c>
      <c r="S4946" s="14">
        <f>(N4946/100)*(I4946*$I$11)+(N4946/100)*(J4946*$J$11)</f>
        <v>59.150000000000006</v>
      </c>
      <c r="T4946" s="14">
        <f>(O4946/100)*(K4946*$K$11)</f>
        <v>0</v>
      </c>
      <c r="U4946" s="14">
        <f>(P4946/100)*(K4946*$K$11)+(P4946/100)*(L4946*$L$11)</f>
        <v>0</v>
      </c>
      <c r="V4946" s="14">
        <f>(Q4946/100)*(L4946*$L$11)</f>
        <v>300</v>
      </c>
      <c r="W4946" s="14">
        <f>(R4946/100)*(K4946*$K$11)+(R4946/100)*(L4946*$L$11)</f>
        <v>0</v>
      </c>
      <c r="X4946" s="14">
        <f t="shared" si="1553"/>
        <v>104.65</v>
      </c>
      <c r="Y4946" s="14">
        <f t="shared" si="1554"/>
        <v>0</v>
      </c>
      <c r="Z4946" s="14">
        <f t="shared" si="1555"/>
        <v>0</v>
      </c>
      <c r="AA4946" s="14">
        <f t="shared" si="1556"/>
        <v>487.5</v>
      </c>
      <c r="AB4946" s="14">
        <f t="shared" si="1558"/>
        <v>0</v>
      </c>
      <c r="AC4946" s="15">
        <f t="shared" si="1557"/>
        <v>592.20000000000005</v>
      </c>
      <c r="AD4946" s="48">
        <f>(ROUND(AC4946-AC4938,1)/AC4938)</f>
        <v>0.17968127490039842</v>
      </c>
    </row>
    <row r="4947" spans="1:30">
      <c r="A4947" s="99" t="s">
        <v>831</v>
      </c>
      <c r="B4947" s="87"/>
      <c r="C4947" s="21" t="s">
        <v>4</v>
      </c>
      <c r="D4947" s="12">
        <v>35</v>
      </c>
      <c r="E4947" s="12">
        <v>0</v>
      </c>
      <c r="F4947" s="12">
        <v>0</v>
      </c>
      <c r="G4947" s="12">
        <v>0</v>
      </c>
      <c r="H4947" s="12">
        <v>125</v>
      </c>
      <c r="I4947" s="13">
        <v>45</v>
      </c>
      <c r="J4947" s="13">
        <v>20</v>
      </c>
      <c r="K4947" s="13">
        <v>40</v>
      </c>
      <c r="L4947" s="13">
        <v>40</v>
      </c>
      <c r="M4947" s="13">
        <v>0</v>
      </c>
      <c r="N4947" s="14">
        <f>D4947*$D$12</f>
        <v>45.5</v>
      </c>
      <c r="O4947" s="14">
        <f>E4947*$E$12</f>
        <v>0</v>
      </c>
      <c r="P4947" s="14">
        <f>F4947*$F$12</f>
        <v>0</v>
      </c>
      <c r="Q4947" s="14">
        <f>G4947*$G$12</f>
        <v>0</v>
      </c>
      <c r="R4947" s="14">
        <f>H4947*$H$12</f>
        <v>187.5</v>
      </c>
      <c r="S4947" s="14">
        <f>(N4947/100)*(I4947*$I$12)+(N4947/100)*(J4947*$J$12)</f>
        <v>59.150000000000006</v>
      </c>
      <c r="T4947" s="14">
        <f>(O4947/100)*(K4947*$K$12)</f>
        <v>0</v>
      </c>
      <c r="U4947" s="14">
        <f>(P4947/100)*(K4947*$K$12)+(P4947/100)*(L4947*$L$12)</f>
        <v>0</v>
      </c>
      <c r="V4947" s="14">
        <f>(Q4947/100)*(L4947*$L$12)</f>
        <v>0</v>
      </c>
      <c r="W4947" s="14">
        <f>(R4947/100)*(K4947*$K$12)+(R4947/100)*(L4947*$L$12)</f>
        <v>300</v>
      </c>
      <c r="X4947" s="14">
        <f t="shared" si="1553"/>
        <v>104.65</v>
      </c>
      <c r="Y4947" s="14">
        <f t="shared" si="1554"/>
        <v>0</v>
      </c>
      <c r="Z4947" s="14">
        <f t="shared" si="1555"/>
        <v>0</v>
      </c>
      <c r="AA4947" s="14">
        <f t="shared" si="1556"/>
        <v>0</v>
      </c>
      <c r="AB4947" s="14">
        <f t="shared" si="1558"/>
        <v>487.5</v>
      </c>
      <c r="AC4947" s="15">
        <f t="shared" si="1557"/>
        <v>592.20000000000005</v>
      </c>
      <c r="AD4947" s="48">
        <f>(ROUND(AC4947-AC4938,1)/AC4938)</f>
        <v>0.17968127490039842</v>
      </c>
    </row>
    <row r="4948" spans="1:30">
      <c r="A4948" s="99" t="s">
        <v>832</v>
      </c>
      <c r="B4948" s="87"/>
      <c r="C4948" s="21" t="s">
        <v>327</v>
      </c>
      <c r="D4948" s="12">
        <v>70</v>
      </c>
      <c r="E4948" s="12">
        <v>0</v>
      </c>
      <c r="F4948" s="12">
        <v>50</v>
      </c>
      <c r="G4948" s="12">
        <v>0</v>
      </c>
      <c r="H4948" s="12">
        <v>0</v>
      </c>
      <c r="I4948" s="13">
        <v>45</v>
      </c>
      <c r="J4948" s="13">
        <v>20</v>
      </c>
      <c r="K4948" s="13">
        <v>20</v>
      </c>
      <c r="L4948" s="13">
        <v>20</v>
      </c>
      <c r="M4948" s="13">
        <v>58</v>
      </c>
      <c r="N4948" s="14">
        <f>D4948*$D$13</f>
        <v>105</v>
      </c>
      <c r="O4948" s="14">
        <f>E4948*$E$13</f>
        <v>0</v>
      </c>
      <c r="P4948" s="14">
        <f>F4948*$F$13</f>
        <v>75</v>
      </c>
      <c r="Q4948" s="14">
        <f>G4948*$G$13</f>
        <v>0</v>
      </c>
      <c r="R4948" s="14">
        <f>H4948*$H$13</f>
        <v>0</v>
      </c>
      <c r="S4948" s="14">
        <f>(N4948/100)*(I4948*$I$13)+(N4948/100)*(J4948*$J$13)+(N4948/100)*(M4948*$M$13)</f>
        <v>258.3</v>
      </c>
      <c r="T4948" s="14">
        <f>(O4948/100)*(K4948*$K$13)+(O4948/100)*(M4948*$M$13)</f>
        <v>0</v>
      </c>
      <c r="U4948" s="14">
        <f>(P4948/100)*(K4948*$K$13)+(P4948/100)*(L4948*$L$13)+(P4948/100)*(M4948*$M$13)</f>
        <v>147</v>
      </c>
      <c r="V4948" s="14">
        <f>(Q4948/100)*(L4948*$L$13)+(Q4948/100)*(M4948*$M$13)</f>
        <v>0</v>
      </c>
      <c r="W4948" s="14">
        <f>(R4948/100)*(K4948*$K$13)+(R4948/100)*(L4948*$L$13)+(R4948/100)*(M4948*$M$13)</f>
        <v>0</v>
      </c>
      <c r="X4948" s="14">
        <f>N4948+S4948</f>
        <v>363.3</v>
      </c>
      <c r="Y4948" s="14">
        <f t="shared" si="1554"/>
        <v>0</v>
      </c>
      <c r="Z4948" s="14">
        <f t="shared" si="1555"/>
        <v>222</v>
      </c>
      <c r="AA4948" s="14">
        <f t="shared" si="1556"/>
        <v>0</v>
      </c>
      <c r="AB4948" s="14">
        <f t="shared" si="1558"/>
        <v>0</v>
      </c>
      <c r="AC4948" s="15">
        <f t="shared" si="1557"/>
        <v>585.29999999999995</v>
      </c>
      <c r="AD4948" s="48">
        <f>(ROUND(AC4948-AC4938,1)/AC4938)</f>
        <v>0.16593625498007969</v>
      </c>
    </row>
    <row r="4949" spans="1:30">
      <c r="A4949" s="99" t="s">
        <v>833</v>
      </c>
      <c r="B4949" s="87"/>
      <c r="C4949" s="21" t="s">
        <v>328</v>
      </c>
      <c r="D4949" s="12">
        <v>106</v>
      </c>
      <c r="E4949" s="12">
        <v>0</v>
      </c>
      <c r="F4949" s="12">
        <v>0</v>
      </c>
      <c r="G4949" s="12">
        <v>0</v>
      </c>
      <c r="H4949" s="12">
        <v>0</v>
      </c>
      <c r="I4949" s="13">
        <v>45</v>
      </c>
      <c r="J4949" s="13">
        <v>20</v>
      </c>
      <c r="K4949" s="13">
        <v>70</v>
      </c>
      <c r="L4949" s="13">
        <v>0</v>
      </c>
      <c r="M4949" s="13">
        <v>0</v>
      </c>
      <c r="N4949" s="14">
        <f>D4949*$D$14</f>
        <v>159</v>
      </c>
      <c r="O4949" s="14">
        <f>E4949*$E$14</f>
        <v>0</v>
      </c>
      <c r="P4949" s="14">
        <f>F4949*$F$14</f>
        <v>0</v>
      </c>
      <c r="Q4949" s="14">
        <f>G4949*$G$14</f>
        <v>0</v>
      </c>
      <c r="R4949" s="14">
        <f>H4949*$H$14</f>
        <v>0</v>
      </c>
      <c r="S4949" s="14">
        <f>(N4949/100)*(I4949*$I$14)+(N4949/100)*(J4949*$J$14)+(N4949/100)*(K4949*$K$14)</f>
        <v>429.3</v>
      </c>
      <c r="T4949" s="14">
        <f>(O4949/100)*(K4949*$K$14)</f>
        <v>0</v>
      </c>
      <c r="U4949" s="14">
        <f>(P4949/100)*(K4949*$K$14)+(P4949/100)*(L4949*$L$14)</f>
        <v>0</v>
      </c>
      <c r="V4949" s="14">
        <f>(Q4949/100)*(L4949*$L$14)</f>
        <v>0</v>
      </c>
      <c r="W4949" s="14">
        <f>(R4949/100)*(K4949*$L$14)+(R4949/100)*(L4949*$M$14)</f>
        <v>0</v>
      </c>
      <c r="X4949" s="14">
        <f t="shared" si="1553"/>
        <v>588.29999999999995</v>
      </c>
      <c r="Y4949" s="14">
        <f t="shared" si="1554"/>
        <v>0</v>
      </c>
      <c r="Z4949" s="14">
        <f t="shared" si="1555"/>
        <v>0</v>
      </c>
      <c r="AA4949" s="14">
        <f t="shared" si="1556"/>
        <v>0</v>
      </c>
      <c r="AB4949" s="14">
        <f t="shared" si="1558"/>
        <v>0</v>
      </c>
      <c r="AC4949" s="15">
        <f t="shared" si="1557"/>
        <v>588.29999999999995</v>
      </c>
      <c r="AD4949" s="48">
        <f>(ROUND(AC4949-AC4938,1)/AC4938)</f>
        <v>0.17191235059760956</v>
      </c>
    </row>
    <row r="4950" spans="1:30">
      <c r="A4950" s="99"/>
      <c r="B4950" s="87"/>
      <c r="C4950" s="21" t="s">
        <v>329</v>
      </c>
      <c r="D4950" s="12">
        <v>106</v>
      </c>
      <c r="E4950" s="12">
        <v>0</v>
      </c>
      <c r="F4950" s="12">
        <v>0</v>
      </c>
      <c r="G4950" s="12">
        <v>0</v>
      </c>
      <c r="H4950" s="12">
        <v>0</v>
      </c>
      <c r="I4950" s="13">
        <v>45</v>
      </c>
      <c r="J4950" s="13">
        <v>20</v>
      </c>
      <c r="K4950" s="13">
        <v>0</v>
      </c>
      <c r="L4950" s="13">
        <v>70</v>
      </c>
      <c r="M4950" s="13">
        <v>0</v>
      </c>
      <c r="N4950" s="14">
        <f>D4950*$D$15</f>
        <v>159</v>
      </c>
      <c r="O4950" s="14">
        <f>E4950*$E$15</f>
        <v>0</v>
      </c>
      <c r="P4950" s="14">
        <f>F4950*$F$15</f>
        <v>0</v>
      </c>
      <c r="Q4950" s="14">
        <f>G4950*$G$15</f>
        <v>0</v>
      </c>
      <c r="R4950" s="14">
        <f>H4950*$H$15</f>
        <v>0</v>
      </c>
      <c r="S4950" s="14">
        <f>(N4950/100)*(I4950*$I$15)+(N4950/100)*(J4950*$J$15)+(N4950/100)*(L4950*$L$15)</f>
        <v>429.3</v>
      </c>
      <c r="T4950" s="14">
        <f>(O4950/100)*(K4950*$K$15)</f>
        <v>0</v>
      </c>
      <c r="U4950" s="14">
        <f>(P4950/100)*(K4950*$K$15)+(P4950/100)*(L4950*$L$15)</f>
        <v>0</v>
      </c>
      <c r="V4950" s="14">
        <f>(Q4950/100)*(L4950*$L$15)</f>
        <v>0</v>
      </c>
      <c r="W4950" s="14">
        <f>(R4950/100)*(K4950*$K$15)+(R4950/100)*(L4950*$L$15)</f>
        <v>0</v>
      </c>
      <c r="X4950" s="14">
        <f t="shared" si="1553"/>
        <v>588.29999999999995</v>
      </c>
      <c r="Y4950" s="14">
        <f t="shared" si="1554"/>
        <v>0</v>
      </c>
      <c r="Z4950" s="14">
        <f t="shared" si="1555"/>
        <v>0</v>
      </c>
      <c r="AA4950" s="14">
        <f t="shared" si="1556"/>
        <v>0</v>
      </c>
      <c r="AB4950" s="14">
        <f t="shared" si="1558"/>
        <v>0</v>
      </c>
      <c r="AC4950" s="15">
        <f t="shared" si="1557"/>
        <v>588.29999999999995</v>
      </c>
      <c r="AD4950" s="48">
        <f>(ROUND(AC4950-AC4938,1)/AC4938)</f>
        <v>0.17191235059760956</v>
      </c>
    </row>
    <row r="4951" spans="1:30">
      <c r="A4951" s="99"/>
      <c r="B4951" s="87"/>
      <c r="C4951" s="21" t="s">
        <v>325</v>
      </c>
      <c r="D4951" s="12">
        <v>70</v>
      </c>
      <c r="E4951" s="12">
        <v>0</v>
      </c>
      <c r="F4951" s="12">
        <v>50</v>
      </c>
      <c r="G4951" s="12">
        <v>0</v>
      </c>
      <c r="H4951" s="12">
        <v>0</v>
      </c>
      <c r="I4951" s="13">
        <v>45</v>
      </c>
      <c r="J4951" s="13">
        <v>65</v>
      </c>
      <c r="K4951" s="13">
        <v>20</v>
      </c>
      <c r="L4951" s="13">
        <v>20</v>
      </c>
      <c r="M4951" s="13">
        <v>0</v>
      </c>
      <c r="N4951" s="14">
        <f>D4951*$D$16</f>
        <v>112</v>
      </c>
      <c r="O4951" s="14">
        <f>E4951*$E$16</f>
        <v>0</v>
      </c>
      <c r="P4951" s="14">
        <f>F4951*$F$16</f>
        <v>80</v>
      </c>
      <c r="Q4951" s="14">
        <f>G4951*$G$16</f>
        <v>0</v>
      </c>
      <c r="R4951" s="14">
        <f>H4951*$H$16</f>
        <v>0</v>
      </c>
      <c r="S4951" s="14">
        <f>(N4951/100)*(I4951*$I$16)+(N4951/100)*(J4951*$J$16)</f>
        <v>305.20000000000005</v>
      </c>
      <c r="T4951" s="14">
        <f>(O4951/100)*(K4951*$K$16)</f>
        <v>0</v>
      </c>
      <c r="U4951" s="14">
        <f>(P4951/100)*(K4951*$K$16)+(P4951/100)*(L4951*$L$16)</f>
        <v>64</v>
      </c>
      <c r="V4951" s="14">
        <f>(Q4951/100)*(L4951*$L$16)</f>
        <v>0</v>
      </c>
      <c r="W4951" s="14">
        <f>(R4951/100)*(K4951*$K$16)+(R4951/100)*(L4951*$L$16)</f>
        <v>0</v>
      </c>
      <c r="X4951" s="14">
        <f t="shared" si="1553"/>
        <v>417.20000000000005</v>
      </c>
      <c r="Y4951" s="14">
        <f t="shared" si="1554"/>
        <v>0</v>
      </c>
      <c r="Z4951" s="14">
        <f t="shared" si="1555"/>
        <v>144</v>
      </c>
      <c r="AA4951" s="14">
        <f t="shared" si="1556"/>
        <v>0</v>
      </c>
      <c r="AB4951" s="14">
        <f t="shared" si="1558"/>
        <v>0</v>
      </c>
      <c r="AC4951" s="15">
        <f t="shared" si="1557"/>
        <v>561.20000000000005</v>
      </c>
      <c r="AD4951" s="48">
        <f>(ROUND(AC4951-AC4938,1)/AC4938)</f>
        <v>0.11792828685258964</v>
      </c>
    </row>
    <row r="4952" spans="1:30">
      <c r="A4952" s="99"/>
      <c r="B4952" s="87"/>
      <c r="C4952" s="21" t="s">
        <v>326</v>
      </c>
      <c r="D4952" s="12">
        <v>70</v>
      </c>
      <c r="E4952" s="12">
        <v>0</v>
      </c>
      <c r="F4952" s="12">
        <v>50</v>
      </c>
      <c r="G4952" s="12">
        <v>0</v>
      </c>
      <c r="H4952" s="12">
        <v>0</v>
      </c>
      <c r="I4952" s="13">
        <v>90</v>
      </c>
      <c r="J4952" s="13">
        <v>20</v>
      </c>
      <c r="K4952" s="13">
        <v>20</v>
      </c>
      <c r="L4952" s="13">
        <v>20</v>
      </c>
      <c r="M4952" s="13">
        <v>0</v>
      </c>
      <c r="N4952" s="14">
        <f>D4952*$D$17</f>
        <v>112</v>
      </c>
      <c r="O4952" s="14">
        <f>E4952*$E$17</f>
        <v>0</v>
      </c>
      <c r="P4952" s="14">
        <f>F4952*$F$17</f>
        <v>80</v>
      </c>
      <c r="Q4952" s="14">
        <f>G4952*$G$17</f>
        <v>0</v>
      </c>
      <c r="R4952" s="14">
        <f>H4952*$H$17</f>
        <v>0</v>
      </c>
      <c r="S4952" s="14">
        <f>(N4952/100)*(I4952*$I$17)+(N4952/100)*(J4952*$J$17)</f>
        <v>375.2</v>
      </c>
      <c r="T4952" s="14">
        <f>(O4952/100)*(K4952*$K$17)</f>
        <v>0</v>
      </c>
      <c r="U4952" s="14">
        <f>(P4952/100)*(K4952*$K$17)+(P4952/100)*(L4952*$L$17)</f>
        <v>64</v>
      </c>
      <c r="V4952" s="14">
        <f>(Q4952/100)*(L4952*$L$17)</f>
        <v>0</v>
      </c>
      <c r="W4952" s="14">
        <f>(R4952/100)*(K4952*$K$17)+(R4952/100)*(L4952*$L$17)</f>
        <v>0</v>
      </c>
      <c r="X4952" s="14">
        <f t="shared" si="1553"/>
        <v>487.2</v>
      </c>
      <c r="Y4952" s="14">
        <f t="shared" si="1554"/>
        <v>0</v>
      </c>
      <c r="Z4952" s="14">
        <f t="shared" si="1555"/>
        <v>144</v>
      </c>
      <c r="AA4952" s="14">
        <f t="shared" si="1556"/>
        <v>0</v>
      </c>
      <c r="AB4952" s="14">
        <f t="shared" si="1558"/>
        <v>0</v>
      </c>
      <c r="AC4952" s="15">
        <f t="shared" si="1557"/>
        <v>631.20000000000005</v>
      </c>
      <c r="AD4952" s="48">
        <f>(ROUND(AC4952-AC4938,1)/AC4938)</f>
        <v>0.25737051792828686</v>
      </c>
    </row>
    <row r="4953" spans="1:30">
      <c r="A4953" s="106" t="s">
        <v>0</v>
      </c>
      <c r="B4953" s="116" t="s">
        <v>837</v>
      </c>
      <c r="C4953" s="50" t="s">
        <v>243</v>
      </c>
      <c r="D4953" s="11">
        <v>75</v>
      </c>
      <c r="E4953" s="11">
        <v>0</v>
      </c>
      <c r="F4953" s="11">
        <v>50</v>
      </c>
      <c r="G4953" s="11">
        <v>0</v>
      </c>
      <c r="H4953" s="11">
        <v>0</v>
      </c>
      <c r="I4953" s="51">
        <v>45</v>
      </c>
      <c r="J4953" s="51">
        <v>20</v>
      </c>
      <c r="K4953" s="51">
        <v>20</v>
      </c>
      <c r="L4953" s="51">
        <v>20</v>
      </c>
      <c r="M4953" s="51">
        <v>0</v>
      </c>
      <c r="N4953" s="52">
        <f>D4953*$D$3</f>
        <v>150</v>
      </c>
      <c r="O4953" s="52">
        <f>E4953*$E$3</f>
        <v>0</v>
      </c>
      <c r="P4953" s="52">
        <f>F4953*$F$3</f>
        <v>100</v>
      </c>
      <c r="Q4953" s="52">
        <f>G4953*$G$3</f>
        <v>0</v>
      </c>
      <c r="R4953" s="52">
        <f>H4953*$H$3</f>
        <v>0</v>
      </c>
      <c r="S4953" s="52">
        <f>(N4953/100)*(I4953*$I$3)+(N4953/100)*(J4953*$J$3)</f>
        <v>195</v>
      </c>
      <c r="T4953" s="52">
        <f>(O4953/100)*(K4953*$K$3)</f>
        <v>0</v>
      </c>
      <c r="U4953" s="52">
        <f>(P4953/100)*(K4953*$K$3)+(P4953/100)*(L4953*$L$3)</f>
        <v>80</v>
      </c>
      <c r="V4953" s="52">
        <f>(Q4953/100)*(L4953*$L$3)</f>
        <v>0</v>
      </c>
      <c r="W4953" s="52">
        <f>(R4953/100)*(K4953*$K$3)+(R4953/100)*(L4953*$L$3)</f>
        <v>0</v>
      </c>
      <c r="X4953" s="52">
        <f t="shared" ref="X4953:X4967" si="1559">N4953+S4953</f>
        <v>345</v>
      </c>
      <c r="Y4953" s="52">
        <f t="shared" ref="Y4953:Y4967" si="1560">O4953+T4953</f>
        <v>0</v>
      </c>
      <c r="Z4953" s="52">
        <f t="shared" ref="Z4953:Z4967" si="1561">P4953+U4953</f>
        <v>180</v>
      </c>
      <c r="AA4953" s="52">
        <f t="shared" ref="AA4953:AA4967" si="1562">Q4953+V4953</f>
        <v>0</v>
      </c>
      <c r="AB4953" s="52">
        <f>R4953+W4953</f>
        <v>0</v>
      </c>
      <c r="AC4953" s="53">
        <f>ROUND(X4953+Y4953+Z4953+AA4953+AB4953,1)</f>
        <v>525</v>
      </c>
      <c r="AD4953" s="117">
        <v>0</v>
      </c>
    </row>
    <row r="4954" spans="1:30">
      <c r="A4954" s="99" t="s">
        <v>800</v>
      </c>
      <c r="B4954" s="87">
        <v>15</v>
      </c>
      <c r="C4954" s="21" t="s">
        <v>324</v>
      </c>
      <c r="D4954" s="12">
        <v>75</v>
      </c>
      <c r="E4954" s="12">
        <v>0</v>
      </c>
      <c r="F4954" s="12">
        <v>50</v>
      </c>
      <c r="G4954" s="12">
        <v>0</v>
      </c>
      <c r="H4954" s="12">
        <v>0</v>
      </c>
      <c r="I4954" s="13">
        <v>65</v>
      </c>
      <c r="J4954" s="13">
        <v>50</v>
      </c>
      <c r="K4954" s="13">
        <v>20</v>
      </c>
      <c r="L4954" s="13">
        <v>20</v>
      </c>
      <c r="M4954" s="13">
        <v>0</v>
      </c>
      <c r="N4954" s="14">
        <f>D4954*$D$4</f>
        <v>120</v>
      </c>
      <c r="O4954" s="14">
        <f>E4954*$E$4</f>
        <v>0</v>
      </c>
      <c r="P4954" s="14">
        <f>F4954*$F$4</f>
        <v>80</v>
      </c>
      <c r="Q4954" s="14">
        <f>G4954*$G$4</f>
        <v>0</v>
      </c>
      <c r="R4954" s="14">
        <f>H4954*$H$4</f>
        <v>0</v>
      </c>
      <c r="S4954" s="14">
        <f>(N4954/100)*(I4954*$I$4)+(N4954/100)*(J4954*$J$4)</f>
        <v>345</v>
      </c>
      <c r="T4954" s="14">
        <f>(O4954/100)*(K4954*$K$4)</f>
        <v>0</v>
      </c>
      <c r="U4954" s="14">
        <f>(P4954/100)*(K4954*$K$4)+(P4954/100)*(L4954*$L$4)</f>
        <v>64</v>
      </c>
      <c r="V4954" s="14">
        <f>(Q4954/100)*(L4954*$L$4)</f>
        <v>0</v>
      </c>
      <c r="W4954" s="14">
        <f>(R4954/100)*(K4954*$K$4)+(R4954/100)*(L4954*$L$4)</f>
        <v>0</v>
      </c>
      <c r="X4954" s="14">
        <f t="shared" si="1559"/>
        <v>465</v>
      </c>
      <c r="Y4954" s="14">
        <f t="shared" si="1560"/>
        <v>0</v>
      </c>
      <c r="Z4954" s="14">
        <f t="shared" si="1561"/>
        <v>144</v>
      </c>
      <c r="AA4954" s="14">
        <f t="shared" si="1562"/>
        <v>0</v>
      </c>
      <c r="AB4954" s="14">
        <f>R4954+W4954</f>
        <v>0</v>
      </c>
      <c r="AC4954" s="15">
        <f>ROUND(X4954+Y4954+Z4954+AA4954+AB4954,1)</f>
        <v>609</v>
      </c>
      <c r="AD4954" s="48">
        <f>(ROUND(AC4954-AC4953,1)/AC4953)</f>
        <v>0.16</v>
      </c>
    </row>
    <row r="4955" spans="1:30">
      <c r="A4955" s="99" t="s">
        <v>801</v>
      </c>
      <c r="B4955" s="87">
        <v>15</v>
      </c>
      <c r="C4955" s="21" t="s">
        <v>834</v>
      </c>
      <c r="D4955" s="12">
        <v>75</v>
      </c>
      <c r="E4955" s="12">
        <v>0</v>
      </c>
      <c r="F4955" s="12">
        <v>50</v>
      </c>
      <c r="G4955" s="12">
        <v>0</v>
      </c>
      <c r="H4955" s="12">
        <v>0</v>
      </c>
      <c r="I4955" s="13">
        <v>45</v>
      </c>
      <c r="J4955" s="13">
        <v>20</v>
      </c>
      <c r="K4955" s="13">
        <v>20</v>
      </c>
      <c r="L4955" s="13">
        <v>20</v>
      </c>
      <c r="M4955" s="13">
        <v>0</v>
      </c>
      <c r="N4955" s="14">
        <f>D4955*$D$5</f>
        <v>150</v>
      </c>
      <c r="O4955" s="14">
        <f>E4955*$E$5</f>
        <v>0</v>
      </c>
      <c r="P4955" s="14">
        <f>F4955*$F$5</f>
        <v>100</v>
      </c>
      <c r="Q4955" s="14">
        <f>G4955*$G$5</f>
        <v>0</v>
      </c>
      <c r="R4955" s="14">
        <f>H4955*$H$5</f>
        <v>0</v>
      </c>
      <c r="S4955" s="14">
        <f>(N4955/100)*(I4955*$I$5)+(N4955/100)*(J4955*$J$5)</f>
        <v>175.5</v>
      </c>
      <c r="T4955" s="14">
        <f>(O4955/100)*(K4955*$K$5)</f>
        <v>0</v>
      </c>
      <c r="U4955" s="14">
        <f>(P4955/100)*(K4955*$K$5)+(P4955/100)*(L4955*$L$5)</f>
        <v>72</v>
      </c>
      <c r="V4955" s="14">
        <f>(Q4955/100)*(L4955*$L$5)</f>
        <v>0</v>
      </c>
      <c r="W4955" s="14">
        <f>(R4955/100)*(K4955*$K$5)+(R4955/100)*(L4955*$L$5)</f>
        <v>0</v>
      </c>
      <c r="X4955" s="14">
        <f t="shared" si="1559"/>
        <v>325.5</v>
      </c>
      <c r="Y4955" s="14">
        <f t="shared" si="1560"/>
        <v>0</v>
      </c>
      <c r="Z4955" s="14">
        <f t="shared" si="1561"/>
        <v>172</v>
      </c>
      <c r="AA4955" s="14">
        <f t="shared" si="1562"/>
        <v>0</v>
      </c>
      <c r="AB4955" s="14">
        <f>R4955+W4955</f>
        <v>0</v>
      </c>
      <c r="AC4955" s="15">
        <f t="shared" ref="AC4955:AC4967" si="1563">ROUND(X4955+Y4955+Z4955+AA4955+AB4955,1)</f>
        <v>497.5</v>
      </c>
      <c r="AD4955" s="48">
        <f>(ROUND(AC4955-AC4953,1)/AC4953)</f>
        <v>-5.2380952380952382E-2</v>
      </c>
    </row>
    <row r="4956" spans="1:30">
      <c r="A4956" s="99" t="s">
        <v>802</v>
      </c>
      <c r="B4956" s="87">
        <v>0</v>
      </c>
      <c r="C4956" s="21" t="s">
        <v>337</v>
      </c>
      <c r="D4956" s="12">
        <v>75</v>
      </c>
      <c r="E4956" s="12">
        <v>0</v>
      </c>
      <c r="F4956" s="12">
        <v>50</v>
      </c>
      <c r="G4956" s="12">
        <v>0</v>
      </c>
      <c r="H4956" s="12">
        <v>0</v>
      </c>
      <c r="I4956" s="13">
        <v>45</v>
      </c>
      <c r="J4956" s="13">
        <v>20</v>
      </c>
      <c r="K4956" s="13">
        <v>20</v>
      </c>
      <c r="L4956" s="13">
        <v>20</v>
      </c>
      <c r="M4956" s="13">
        <v>0</v>
      </c>
      <c r="N4956" s="14">
        <f>D4956*$D$6</f>
        <v>150</v>
      </c>
      <c r="O4956" s="14">
        <f>E4956*$E$6</f>
        <v>0</v>
      </c>
      <c r="P4956" s="14">
        <f>F4956*$F$6</f>
        <v>100</v>
      </c>
      <c r="Q4956" s="14">
        <f>G4956*$G$6</f>
        <v>0</v>
      </c>
      <c r="R4956" s="14">
        <f>H4956*$H$6</f>
        <v>0</v>
      </c>
      <c r="S4956" s="14">
        <f>(N4956/100)*(I4956*$I$6)+(N4956/100)*(J4956*$J$6)</f>
        <v>175.5</v>
      </c>
      <c r="T4956" s="14">
        <f>(O4956/100)*(K4956*$K$6)</f>
        <v>0</v>
      </c>
      <c r="U4956" s="14">
        <f>(P4956/100)*(K4956*$K$6)+(P4956/100)*(L4956*$L$6)</f>
        <v>72</v>
      </c>
      <c r="V4956" s="14">
        <f>(Q4956/100)*(L4956*$L$6)</f>
        <v>0</v>
      </c>
      <c r="W4956" s="14">
        <f>(R4956/100)*(K4956*$K$6)+(R4956/100)*(L4956*$L$6)</f>
        <v>0</v>
      </c>
      <c r="X4956" s="14">
        <f t="shared" si="1559"/>
        <v>325.5</v>
      </c>
      <c r="Y4956" s="14">
        <f t="shared" si="1560"/>
        <v>0</v>
      </c>
      <c r="Z4956" s="14">
        <f t="shared" si="1561"/>
        <v>172</v>
      </c>
      <c r="AA4956" s="14">
        <f t="shared" si="1562"/>
        <v>0</v>
      </c>
      <c r="AB4956" s="14">
        <f t="shared" ref="AB4956:AB4967" si="1564">R4956+W4956</f>
        <v>0</v>
      </c>
      <c r="AC4956" s="15">
        <f t="shared" si="1563"/>
        <v>497.5</v>
      </c>
      <c r="AD4956" s="48">
        <f>(ROUND(AC4956-AC4953,1)/AC4953)</f>
        <v>-5.2380952380952382E-2</v>
      </c>
    </row>
    <row r="4957" spans="1:30">
      <c r="A4957" s="99" t="s">
        <v>803</v>
      </c>
      <c r="B4957" s="87">
        <v>0</v>
      </c>
      <c r="C4957" s="21" t="s">
        <v>338</v>
      </c>
      <c r="D4957" s="12">
        <v>75</v>
      </c>
      <c r="E4957" s="12">
        <v>0</v>
      </c>
      <c r="F4957" s="12">
        <v>50</v>
      </c>
      <c r="G4957" s="12">
        <v>0</v>
      </c>
      <c r="H4957" s="12">
        <v>0</v>
      </c>
      <c r="I4957" s="13">
        <v>45</v>
      </c>
      <c r="J4957" s="13">
        <v>20</v>
      </c>
      <c r="K4957" s="13">
        <v>20</v>
      </c>
      <c r="L4957" s="13">
        <v>20</v>
      </c>
      <c r="M4957" s="13">
        <v>0</v>
      </c>
      <c r="N4957" s="14">
        <f>D4957*$D$7</f>
        <v>150</v>
      </c>
      <c r="O4957" s="14">
        <f>E4957*$E$7</f>
        <v>0</v>
      </c>
      <c r="P4957" s="14">
        <f>F4957*$F$7</f>
        <v>100</v>
      </c>
      <c r="Q4957" s="14">
        <f>G4957*$G$7</f>
        <v>0</v>
      </c>
      <c r="R4957" s="14">
        <f>H4957*$H$7</f>
        <v>0</v>
      </c>
      <c r="S4957" s="14">
        <f>(N4957/100)*(I4957*$I$7)+(N4957/100)*(J4957*$J$7)</f>
        <v>175.5</v>
      </c>
      <c r="T4957" s="14">
        <f>(O4957/100)*(K4957*$K$7)</f>
        <v>0</v>
      </c>
      <c r="U4957" s="14">
        <f>(P4957/100)*(K4957*$K$7)+(P4957/100)*(L4957*$L$7)</f>
        <v>72</v>
      </c>
      <c r="V4957" s="14">
        <f>(Q4957/100)*(L4957*$L$7)</f>
        <v>0</v>
      </c>
      <c r="W4957" s="14">
        <f>(R4957/100)*(K4957*$K$7)+(R4957/100)*(L4957*$L$7)</f>
        <v>0</v>
      </c>
      <c r="X4957" s="14">
        <f t="shared" si="1559"/>
        <v>325.5</v>
      </c>
      <c r="Y4957" s="14">
        <f t="shared" si="1560"/>
        <v>0</v>
      </c>
      <c r="Z4957" s="14">
        <f t="shared" si="1561"/>
        <v>172</v>
      </c>
      <c r="AA4957" s="14">
        <f t="shared" si="1562"/>
        <v>0</v>
      </c>
      <c r="AB4957" s="14">
        <f t="shared" si="1564"/>
        <v>0</v>
      </c>
      <c r="AC4957" s="15">
        <f t="shared" si="1563"/>
        <v>497.5</v>
      </c>
      <c r="AD4957" s="48">
        <f>(ROUND(AC4957-AC4953,1)/AC4953)</f>
        <v>-5.2380952380952382E-2</v>
      </c>
    </row>
    <row r="4958" spans="1:30">
      <c r="A4958" s="99" t="s">
        <v>653</v>
      </c>
      <c r="B4958" s="87"/>
      <c r="C4958" s="21" t="s">
        <v>339</v>
      </c>
      <c r="D4958" s="12">
        <v>75</v>
      </c>
      <c r="E4958" s="12">
        <v>0</v>
      </c>
      <c r="F4958" s="12">
        <v>50</v>
      </c>
      <c r="G4958" s="12">
        <v>0</v>
      </c>
      <c r="H4958" s="12">
        <v>0</v>
      </c>
      <c r="I4958" s="13">
        <v>45</v>
      </c>
      <c r="J4958" s="13">
        <v>20</v>
      </c>
      <c r="K4958" s="13">
        <v>20</v>
      </c>
      <c r="L4958" s="13">
        <v>20</v>
      </c>
      <c r="M4958" s="13">
        <v>0</v>
      </c>
      <c r="N4958" s="14">
        <f>D4958*$D$8</f>
        <v>150</v>
      </c>
      <c r="O4958" s="14">
        <f>E4958*$E$8</f>
        <v>0</v>
      </c>
      <c r="P4958" s="14">
        <f>F4958*$F$8</f>
        <v>100</v>
      </c>
      <c r="Q4958" s="14">
        <f>G4958*$G$8</f>
        <v>0</v>
      </c>
      <c r="R4958" s="14">
        <f>H4958*$H$8</f>
        <v>0</v>
      </c>
      <c r="S4958" s="14">
        <f>(N4958/100)*(I4958*$I$8)+(N4958/100)*(J4958*$J$8)</f>
        <v>175.5</v>
      </c>
      <c r="T4958" s="14">
        <f>(O4958/100)*(K4958*$K$8)</f>
        <v>0</v>
      </c>
      <c r="U4958" s="14">
        <f>(P4958/100)*(K4958*$K$8)+(P4958/100)*(L4958*$L$8)</f>
        <v>72</v>
      </c>
      <c r="V4958" s="14">
        <f>(Q4958/100)*(L4958*$L$8)</f>
        <v>0</v>
      </c>
      <c r="W4958" s="14">
        <f>(R4958/100)*(K4958*$K$8)+(R4958/100)*(L4958*$L$8)</f>
        <v>0</v>
      </c>
      <c r="X4958" s="14">
        <f t="shared" si="1559"/>
        <v>325.5</v>
      </c>
      <c r="Y4958" s="14">
        <f t="shared" si="1560"/>
        <v>0</v>
      </c>
      <c r="Z4958" s="14">
        <f t="shared" si="1561"/>
        <v>172</v>
      </c>
      <c r="AA4958" s="14">
        <f t="shared" si="1562"/>
        <v>0</v>
      </c>
      <c r="AB4958" s="14">
        <f t="shared" si="1564"/>
        <v>0</v>
      </c>
      <c r="AC4958" s="15">
        <f t="shared" si="1563"/>
        <v>497.5</v>
      </c>
      <c r="AD4958" s="48">
        <f>(ROUND(AC4958-AC4953,1)/AC4953)</f>
        <v>-5.2380952380952382E-2</v>
      </c>
    </row>
    <row r="4959" spans="1:30">
      <c r="A4959" s="99" t="s">
        <v>594</v>
      </c>
      <c r="B4959" s="87"/>
      <c r="C4959" s="21" t="s">
        <v>1</v>
      </c>
      <c r="D4959" s="12">
        <v>38</v>
      </c>
      <c r="E4959" s="12">
        <v>130</v>
      </c>
      <c r="F4959" s="12">
        <v>0</v>
      </c>
      <c r="G4959" s="12">
        <v>0</v>
      </c>
      <c r="H4959" s="12">
        <v>0</v>
      </c>
      <c r="I4959" s="13">
        <v>45</v>
      </c>
      <c r="J4959" s="13">
        <v>20</v>
      </c>
      <c r="K4959" s="13">
        <v>80</v>
      </c>
      <c r="L4959" s="13">
        <v>0</v>
      </c>
      <c r="M4959" s="13">
        <v>0</v>
      </c>
      <c r="N4959" s="14">
        <f>D4959*$D$9</f>
        <v>49.4</v>
      </c>
      <c r="O4959" s="14">
        <f>E4959*$E$9</f>
        <v>195</v>
      </c>
      <c r="P4959" s="14">
        <f>F4959*$F$9</f>
        <v>0</v>
      </c>
      <c r="Q4959" s="14">
        <f>G4959*$G$9</f>
        <v>0</v>
      </c>
      <c r="R4959" s="14">
        <f>H4959*$H$9</f>
        <v>0</v>
      </c>
      <c r="S4959" s="14">
        <f>(N4959/100)*(I4959*$I$9)+(N4959/100)*(J4959*$J$9)</f>
        <v>64.22</v>
      </c>
      <c r="T4959" s="14">
        <f>(O4959/100)*(K4959*$K$9)</f>
        <v>312</v>
      </c>
      <c r="U4959" s="14">
        <f>(P4959/100)*(K4959*$K$9)+(P4959/100)*(L4959*$L$9)</f>
        <v>0</v>
      </c>
      <c r="V4959" s="14">
        <f>(Q4959/100)*(L4959*$L$9)</f>
        <v>0</v>
      </c>
      <c r="W4959" s="14">
        <f>(R4959/100)*(K4959*$K$9)+(R4959/100)*(L4959*$L$9)</f>
        <v>0</v>
      </c>
      <c r="X4959" s="14">
        <f t="shared" si="1559"/>
        <v>113.62</v>
      </c>
      <c r="Y4959" s="14">
        <f t="shared" si="1560"/>
        <v>507</v>
      </c>
      <c r="Z4959" s="14">
        <f t="shared" si="1561"/>
        <v>0</v>
      </c>
      <c r="AA4959" s="14">
        <f t="shared" si="1562"/>
        <v>0</v>
      </c>
      <c r="AB4959" s="14">
        <f t="shared" si="1564"/>
        <v>0</v>
      </c>
      <c r="AC4959" s="15">
        <f t="shared" si="1563"/>
        <v>620.6</v>
      </c>
      <c r="AD4959" s="48">
        <f>(ROUND(AC4959-AC4953,1)/AC4953)</f>
        <v>0.18209523809523809</v>
      </c>
    </row>
    <row r="4960" spans="1:30">
      <c r="A4960" s="99" t="s">
        <v>829</v>
      </c>
      <c r="B4960" s="87"/>
      <c r="C4960" s="21" t="s">
        <v>2</v>
      </c>
      <c r="D4960" s="12">
        <v>38</v>
      </c>
      <c r="E4960" s="12">
        <v>0</v>
      </c>
      <c r="F4960" s="12">
        <v>130</v>
      </c>
      <c r="G4960" s="12">
        <v>0</v>
      </c>
      <c r="H4960" s="12">
        <v>0</v>
      </c>
      <c r="I4960" s="13">
        <v>45</v>
      </c>
      <c r="J4960" s="13">
        <v>20</v>
      </c>
      <c r="K4960" s="13">
        <v>45</v>
      </c>
      <c r="L4960" s="13">
        <v>45</v>
      </c>
      <c r="M4960" s="13">
        <v>0</v>
      </c>
      <c r="N4960" s="14">
        <f>D4960*$D$10</f>
        <v>49.4</v>
      </c>
      <c r="O4960" s="14">
        <f>E4960*$E$10</f>
        <v>0</v>
      </c>
      <c r="P4960" s="14">
        <f>F4960*$F$10</f>
        <v>195</v>
      </c>
      <c r="Q4960" s="14">
        <f>G4960*$G$10</f>
        <v>0</v>
      </c>
      <c r="R4960" s="14">
        <f>H4960*$H$10</f>
        <v>0</v>
      </c>
      <c r="S4960" s="14">
        <f>(N4960/100)*(I4960*$I$10)+(N4960/100)*(J4960*$J$10)</f>
        <v>64.22</v>
      </c>
      <c r="T4960" s="14">
        <f>(O4960/100)*(K4960*$J$10)</f>
        <v>0</v>
      </c>
      <c r="U4960" s="14">
        <f>(P4960/100)*(K4960*$K$10)+(P4960/100)*(L4960*$L$10)</f>
        <v>351</v>
      </c>
      <c r="V4960" s="14">
        <f>(Q4960/100)*(L4960*$L$10)</f>
        <v>0</v>
      </c>
      <c r="W4960" s="14">
        <f>(R4960/100)*(K4960*$K$10)+(R4960/100)*(L4960*$L$10)</f>
        <v>0</v>
      </c>
      <c r="X4960" s="14">
        <f t="shared" si="1559"/>
        <v>113.62</v>
      </c>
      <c r="Y4960" s="14">
        <f t="shared" si="1560"/>
        <v>0</v>
      </c>
      <c r="Z4960" s="14">
        <f t="shared" si="1561"/>
        <v>546</v>
      </c>
      <c r="AA4960" s="14">
        <f t="shared" si="1562"/>
        <v>0</v>
      </c>
      <c r="AB4960" s="14">
        <f t="shared" si="1564"/>
        <v>0</v>
      </c>
      <c r="AC4960" s="15">
        <f t="shared" si="1563"/>
        <v>659.6</v>
      </c>
      <c r="AD4960" s="48">
        <f>(ROUND(AC4960-AC4953,1)/AC4953)</f>
        <v>0.25638095238095238</v>
      </c>
    </row>
    <row r="4961" spans="1:30">
      <c r="A4961" s="99" t="s">
        <v>830</v>
      </c>
      <c r="B4961" s="87"/>
      <c r="C4961" s="21" t="s">
        <v>3</v>
      </c>
      <c r="D4961" s="12">
        <v>38</v>
      </c>
      <c r="E4961" s="12">
        <v>0</v>
      </c>
      <c r="F4961" s="12">
        <v>0</v>
      </c>
      <c r="G4961" s="12">
        <v>130</v>
      </c>
      <c r="H4961" s="12">
        <v>0</v>
      </c>
      <c r="I4961" s="13">
        <v>45</v>
      </c>
      <c r="J4961" s="13">
        <v>20</v>
      </c>
      <c r="K4961" s="13">
        <v>0</v>
      </c>
      <c r="L4961" s="13">
        <v>80</v>
      </c>
      <c r="M4961" s="13">
        <v>0</v>
      </c>
      <c r="N4961" s="14">
        <f>D4961*$D$11</f>
        <v>49.4</v>
      </c>
      <c r="O4961" s="14">
        <f>E4961*$E$11</f>
        <v>0</v>
      </c>
      <c r="P4961" s="14">
        <f>F4961*$F$11</f>
        <v>0</v>
      </c>
      <c r="Q4961" s="14">
        <f>G4961*$G$11</f>
        <v>195</v>
      </c>
      <c r="R4961" s="14">
        <f>H4961*$H$11</f>
        <v>0</v>
      </c>
      <c r="S4961" s="14">
        <f>(N4961/100)*(I4961*$I$11)+(N4961/100)*(J4961*$J$11)</f>
        <v>64.22</v>
      </c>
      <c r="T4961" s="14">
        <f>(O4961/100)*(K4961*$K$11)</f>
        <v>0</v>
      </c>
      <c r="U4961" s="14">
        <f>(P4961/100)*(K4961*$K$11)+(P4961/100)*(L4961*$L$11)</f>
        <v>0</v>
      </c>
      <c r="V4961" s="14">
        <f>(Q4961/100)*(L4961*$L$11)</f>
        <v>312</v>
      </c>
      <c r="W4961" s="14">
        <f>(R4961/100)*(K4961*$K$11)+(R4961/100)*(L4961*$L$11)</f>
        <v>0</v>
      </c>
      <c r="X4961" s="14">
        <f t="shared" si="1559"/>
        <v>113.62</v>
      </c>
      <c r="Y4961" s="14">
        <f t="shared" si="1560"/>
        <v>0</v>
      </c>
      <c r="Z4961" s="14">
        <f t="shared" si="1561"/>
        <v>0</v>
      </c>
      <c r="AA4961" s="14">
        <f t="shared" si="1562"/>
        <v>507</v>
      </c>
      <c r="AB4961" s="14">
        <f t="shared" si="1564"/>
        <v>0</v>
      </c>
      <c r="AC4961" s="15">
        <f t="shared" si="1563"/>
        <v>620.6</v>
      </c>
      <c r="AD4961" s="48">
        <f>(ROUND(AC4961-AC4953,1)/AC4953)</f>
        <v>0.18209523809523809</v>
      </c>
    </row>
    <row r="4962" spans="1:30">
      <c r="A4962" s="99" t="s">
        <v>831</v>
      </c>
      <c r="B4962" s="87"/>
      <c r="C4962" s="21" t="s">
        <v>4</v>
      </c>
      <c r="D4962" s="12">
        <v>38</v>
      </c>
      <c r="E4962" s="12">
        <v>0</v>
      </c>
      <c r="F4962" s="12">
        <v>0</v>
      </c>
      <c r="G4962" s="12">
        <v>0</v>
      </c>
      <c r="H4962" s="12">
        <v>130</v>
      </c>
      <c r="I4962" s="13">
        <v>45</v>
      </c>
      <c r="J4962" s="13">
        <v>20</v>
      </c>
      <c r="K4962" s="13">
        <v>40</v>
      </c>
      <c r="L4962" s="13">
        <v>40</v>
      </c>
      <c r="M4962" s="13">
        <v>0</v>
      </c>
      <c r="N4962" s="14">
        <f>D4962*$D$12</f>
        <v>49.4</v>
      </c>
      <c r="O4962" s="14">
        <f>E4962*$E$12</f>
        <v>0</v>
      </c>
      <c r="P4962" s="14">
        <f>F4962*$F$12</f>
        <v>0</v>
      </c>
      <c r="Q4962" s="14">
        <f>G4962*$G$12</f>
        <v>0</v>
      </c>
      <c r="R4962" s="14">
        <f>H4962*$H$12</f>
        <v>195</v>
      </c>
      <c r="S4962" s="14">
        <f>(N4962/100)*(I4962*$I$12)+(N4962/100)*(J4962*$J$12)</f>
        <v>64.22</v>
      </c>
      <c r="T4962" s="14">
        <f>(O4962/100)*(K4962*$K$12)</f>
        <v>0</v>
      </c>
      <c r="U4962" s="14">
        <f>(P4962/100)*(K4962*$K$12)+(P4962/100)*(L4962*$L$12)</f>
        <v>0</v>
      </c>
      <c r="V4962" s="14">
        <f>(Q4962/100)*(L4962*$L$12)</f>
        <v>0</v>
      </c>
      <c r="W4962" s="14">
        <f>(R4962/100)*(K4962*$K$12)+(R4962/100)*(L4962*$L$12)</f>
        <v>312</v>
      </c>
      <c r="X4962" s="14">
        <f t="shared" si="1559"/>
        <v>113.62</v>
      </c>
      <c r="Y4962" s="14">
        <f t="shared" si="1560"/>
        <v>0</v>
      </c>
      <c r="Z4962" s="14">
        <f t="shared" si="1561"/>
        <v>0</v>
      </c>
      <c r="AA4962" s="14">
        <f t="shared" si="1562"/>
        <v>0</v>
      </c>
      <c r="AB4962" s="14">
        <f t="shared" si="1564"/>
        <v>507</v>
      </c>
      <c r="AC4962" s="15">
        <f t="shared" si="1563"/>
        <v>620.6</v>
      </c>
      <c r="AD4962" s="48">
        <f>(ROUND(AC4962-AC4953,1)/AC4953)</f>
        <v>0.18209523809523809</v>
      </c>
    </row>
    <row r="4963" spans="1:30">
      <c r="A4963" s="99" t="s">
        <v>832</v>
      </c>
      <c r="B4963" s="87"/>
      <c r="C4963" s="21" t="s">
        <v>327</v>
      </c>
      <c r="D4963" s="12">
        <v>75</v>
      </c>
      <c r="E4963" s="12">
        <v>0</v>
      </c>
      <c r="F4963" s="12">
        <v>50</v>
      </c>
      <c r="G4963" s="12">
        <v>0</v>
      </c>
      <c r="H4963" s="12">
        <v>0</v>
      </c>
      <c r="I4963" s="13">
        <v>45</v>
      </c>
      <c r="J4963" s="13">
        <v>20</v>
      </c>
      <c r="K4963" s="13">
        <v>20</v>
      </c>
      <c r="L4963" s="13">
        <v>20</v>
      </c>
      <c r="M4963" s="13">
        <v>58</v>
      </c>
      <c r="N4963" s="14">
        <f>D4963*$D$13</f>
        <v>112.5</v>
      </c>
      <c r="O4963" s="14">
        <f>E4963*$E$13</f>
        <v>0</v>
      </c>
      <c r="P4963" s="14">
        <f>F4963*$F$13</f>
        <v>75</v>
      </c>
      <c r="Q4963" s="14">
        <f>G4963*$G$13</f>
        <v>0</v>
      </c>
      <c r="R4963" s="14">
        <f>H4963*$H$13</f>
        <v>0</v>
      </c>
      <c r="S4963" s="14">
        <f>(N4963/100)*(I4963*$I$13)+(N4963/100)*(J4963*$J$13)+(N4963/100)*(M4963*$M$13)</f>
        <v>276.75</v>
      </c>
      <c r="T4963" s="14">
        <f>(O4963/100)*(K4963*$K$13)+(O4963/100)*(M4963*$M$13)</f>
        <v>0</v>
      </c>
      <c r="U4963" s="14">
        <f>(P4963/100)*(K4963*$K$13)+(P4963/100)*(L4963*$L$13)+(P4963/100)*(M4963*$M$13)</f>
        <v>147</v>
      </c>
      <c r="V4963" s="14">
        <f>(Q4963/100)*(L4963*$L$13)+(Q4963/100)*(M4963*$M$13)</f>
        <v>0</v>
      </c>
      <c r="W4963" s="14">
        <f>(R4963/100)*(K4963*$K$13)+(R4963/100)*(L4963*$L$13)+(R4963/100)*(M4963*$M$13)</f>
        <v>0</v>
      </c>
      <c r="X4963" s="14">
        <f>N4963+S4963</f>
        <v>389.25</v>
      </c>
      <c r="Y4963" s="14">
        <f t="shared" si="1560"/>
        <v>0</v>
      </c>
      <c r="Z4963" s="14">
        <f t="shared" si="1561"/>
        <v>222</v>
      </c>
      <c r="AA4963" s="14">
        <f t="shared" si="1562"/>
        <v>0</v>
      </c>
      <c r="AB4963" s="14">
        <f t="shared" si="1564"/>
        <v>0</v>
      </c>
      <c r="AC4963" s="15">
        <f t="shared" si="1563"/>
        <v>611.29999999999995</v>
      </c>
      <c r="AD4963" s="48">
        <f>(ROUND(AC4963-AC4953,1)/AC4953)</f>
        <v>0.16438095238095238</v>
      </c>
    </row>
    <row r="4964" spans="1:30">
      <c r="A4964" s="99" t="s">
        <v>833</v>
      </c>
      <c r="B4964" s="87"/>
      <c r="C4964" s="21" t="s">
        <v>328</v>
      </c>
      <c r="D4964" s="12">
        <v>110</v>
      </c>
      <c r="E4964" s="12">
        <v>0</v>
      </c>
      <c r="F4964" s="12">
        <v>0</v>
      </c>
      <c r="G4964" s="12">
        <v>0</v>
      </c>
      <c r="H4964" s="12">
        <v>0</v>
      </c>
      <c r="I4964" s="13">
        <v>45</v>
      </c>
      <c r="J4964" s="13">
        <v>20</v>
      </c>
      <c r="K4964" s="13">
        <v>70</v>
      </c>
      <c r="L4964" s="13">
        <v>0</v>
      </c>
      <c r="M4964" s="13">
        <v>0</v>
      </c>
      <c r="N4964" s="14">
        <f>D4964*$D$14</f>
        <v>165</v>
      </c>
      <c r="O4964" s="14">
        <f>E4964*$E$14</f>
        <v>0</v>
      </c>
      <c r="P4964" s="14">
        <f>F4964*$F$14</f>
        <v>0</v>
      </c>
      <c r="Q4964" s="14">
        <f>G4964*$G$14</f>
        <v>0</v>
      </c>
      <c r="R4964" s="14">
        <f>H4964*$H$14</f>
        <v>0</v>
      </c>
      <c r="S4964" s="14">
        <f>(N4964/100)*(I4964*$I$14)+(N4964/100)*(J4964*$J$14)+(N4964/100)*(K4964*$K$14)</f>
        <v>445.5</v>
      </c>
      <c r="T4964" s="14">
        <f>(O4964/100)*(K4964*$K$14)</f>
        <v>0</v>
      </c>
      <c r="U4964" s="14">
        <f>(P4964/100)*(K4964*$K$14)+(P4964/100)*(L4964*$L$14)</f>
        <v>0</v>
      </c>
      <c r="V4964" s="14">
        <f>(Q4964/100)*(L4964*$L$14)</f>
        <v>0</v>
      </c>
      <c r="W4964" s="14">
        <f>(R4964/100)*(K4964*$L$14)+(R4964/100)*(L4964*$M$14)</f>
        <v>0</v>
      </c>
      <c r="X4964" s="14">
        <f t="shared" si="1559"/>
        <v>610.5</v>
      </c>
      <c r="Y4964" s="14">
        <f t="shared" si="1560"/>
        <v>0</v>
      </c>
      <c r="Z4964" s="14">
        <f t="shared" si="1561"/>
        <v>0</v>
      </c>
      <c r="AA4964" s="14">
        <f t="shared" si="1562"/>
        <v>0</v>
      </c>
      <c r="AB4964" s="14">
        <f t="shared" si="1564"/>
        <v>0</v>
      </c>
      <c r="AC4964" s="15">
        <f t="shared" si="1563"/>
        <v>610.5</v>
      </c>
      <c r="AD4964" s="48">
        <f>(ROUND(AC4964-AC4953,1)/AC4953)</f>
        <v>0.16285714285714287</v>
      </c>
    </row>
    <row r="4965" spans="1:30">
      <c r="A4965" s="99"/>
      <c r="B4965" s="87"/>
      <c r="C4965" s="21" t="s">
        <v>329</v>
      </c>
      <c r="D4965" s="12">
        <v>110</v>
      </c>
      <c r="E4965" s="12">
        <v>0</v>
      </c>
      <c r="F4965" s="12">
        <v>0</v>
      </c>
      <c r="G4965" s="12">
        <v>0</v>
      </c>
      <c r="H4965" s="12">
        <v>0</v>
      </c>
      <c r="I4965" s="13">
        <v>45</v>
      </c>
      <c r="J4965" s="13">
        <v>20</v>
      </c>
      <c r="K4965" s="13">
        <v>0</v>
      </c>
      <c r="L4965" s="13">
        <v>70</v>
      </c>
      <c r="M4965" s="13">
        <v>0</v>
      </c>
      <c r="N4965" s="14">
        <f>D4965*$D$15</f>
        <v>165</v>
      </c>
      <c r="O4965" s="14">
        <f>E4965*$E$15</f>
        <v>0</v>
      </c>
      <c r="P4965" s="14">
        <f>F4965*$F$15</f>
        <v>0</v>
      </c>
      <c r="Q4965" s="14">
        <f>G4965*$G$15</f>
        <v>0</v>
      </c>
      <c r="R4965" s="14">
        <f>H4965*$H$15</f>
        <v>0</v>
      </c>
      <c r="S4965" s="14">
        <f>(N4965/100)*(I4965*$I$15)+(N4965/100)*(J4965*$J$15)+(N4965/100)*(L4965*$L$15)</f>
        <v>445.5</v>
      </c>
      <c r="T4965" s="14">
        <f>(O4965/100)*(K4965*$K$15)</f>
        <v>0</v>
      </c>
      <c r="U4965" s="14">
        <f>(P4965/100)*(K4965*$K$15)+(P4965/100)*(L4965*$L$15)</f>
        <v>0</v>
      </c>
      <c r="V4965" s="14">
        <f>(Q4965/100)*(L4965*$L$15)</f>
        <v>0</v>
      </c>
      <c r="W4965" s="14">
        <f>(R4965/100)*(K4965*$K$15)+(R4965/100)*(L4965*$L$15)</f>
        <v>0</v>
      </c>
      <c r="X4965" s="14">
        <f t="shared" si="1559"/>
        <v>610.5</v>
      </c>
      <c r="Y4965" s="14">
        <f t="shared" si="1560"/>
        <v>0</v>
      </c>
      <c r="Z4965" s="14">
        <f t="shared" si="1561"/>
        <v>0</v>
      </c>
      <c r="AA4965" s="14">
        <f t="shared" si="1562"/>
        <v>0</v>
      </c>
      <c r="AB4965" s="14">
        <f t="shared" si="1564"/>
        <v>0</v>
      </c>
      <c r="AC4965" s="15">
        <f t="shared" si="1563"/>
        <v>610.5</v>
      </c>
      <c r="AD4965" s="48">
        <f>(ROUND(AC4965-AC4953,1)/AC4953)</f>
        <v>0.16285714285714287</v>
      </c>
    </row>
    <row r="4966" spans="1:30">
      <c r="A4966" s="99"/>
      <c r="B4966" s="87"/>
      <c r="C4966" s="21" t="s">
        <v>325</v>
      </c>
      <c r="D4966" s="12">
        <v>75</v>
      </c>
      <c r="E4966" s="12">
        <v>0</v>
      </c>
      <c r="F4966" s="12">
        <v>50</v>
      </c>
      <c r="G4966" s="12">
        <v>0</v>
      </c>
      <c r="H4966" s="12">
        <v>0</v>
      </c>
      <c r="I4966" s="13">
        <v>45</v>
      </c>
      <c r="J4966" s="13">
        <v>65</v>
      </c>
      <c r="K4966" s="13">
        <v>20</v>
      </c>
      <c r="L4966" s="13">
        <v>20</v>
      </c>
      <c r="M4966" s="13">
        <v>0</v>
      </c>
      <c r="N4966" s="14">
        <f>D4966*$D$16</f>
        <v>120</v>
      </c>
      <c r="O4966" s="14">
        <f>E4966*$E$16</f>
        <v>0</v>
      </c>
      <c r="P4966" s="14">
        <f>F4966*$F$16</f>
        <v>80</v>
      </c>
      <c r="Q4966" s="14">
        <f>G4966*$G$16</f>
        <v>0</v>
      </c>
      <c r="R4966" s="14">
        <f>H4966*$H$16</f>
        <v>0</v>
      </c>
      <c r="S4966" s="14">
        <f>(N4966/100)*(I4966*$I$16)+(N4966/100)*(J4966*$J$16)</f>
        <v>327</v>
      </c>
      <c r="T4966" s="14">
        <f>(O4966/100)*(K4966*$K$16)</f>
        <v>0</v>
      </c>
      <c r="U4966" s="14">
        <f>(P4966/100)*(K4966*$K$16)+(P4966/100)*(L4966*$L$16)</f>
        <v>64</v>
      </c>
      <c r="V4966" s="14">
        <f>(Q4966/100)*(L4966*$L$16)</f>
        <v>0</v>
      </c>
      <c r="W4966" s="14">
        <f>(R4966/100)*(K4966*$K$16)+(R4966/100)*(L4966*$L$16)</f>
        <v>0</v>
      </c>
      <c r="X4966" s="14">
        <f t="shared" si="1559"/>
        <v>447</v>
      </c>
      <c r="Y4966" s="14">
        <f t="shared" si="1560"/>
        <v>0</v>
      </c>
      <c r="Z4966" s="14">
        <f t="shared" si="1561"/>
        <v>144</v>
      </c>
      <c r="AA4966" s="14">
        <f t="shared" si="1562"/>
        <v>0</v>
      </c>
      <c r="AB4966" s="14">
        <f t="shared" si="1564"/>
        <v>0</v>
      </c>
      <c r="AC4966" s="15">
        <f t="shared" si="1563"/>
        <v>591</v>
      </c>
      <c r="AD4966" s="48">
        <f>(ROUND(AC4966-AC4953,1)/AC4953)</f>
        <v>0.12571428571428572</v>
      </c>
    </row>
    <row r="4967" spans="1:30">
      <c r="A4967" s="99"/>
      <c r="B4967" s="87"/>
      <c r="C4967" s="21" t="s">
        <v>326</v>
      </c>
      <c r="D4967" s="12">
        <v>75</v>
      </c>
      <c r="E4967" s="12">
        <v>0</v>
      </c>
      <c r="F4967" s="12">
        <v>50</v>
      </c>
      <c r="G4967" s="12">
        <v>0</v>
      </c>
      <c r="H4967" s="12">
        <v>0</v>
      </c>
      <c r="I4967" s="13">
        <v>90</v>
      </c>
      <c r="J4967" s="13">
        <v>20</v>
      </c>
      <c r="K4967" s="13">
        <v>20</v>
      </c>
      <c r="L4967" s="13">
        <v>20</v>
      </c>
      <c r="M4967" s="13">
        <v>0</v>
      </c>
      <c r="N4967" s="14">
        <f>D4967*$D$17</f>
        <v>120</v>
      </c>
      <c r="O4967" s="14">
        <f>E4967*$E$17</f>
        <v>0</v>
      </c>
      <c r="P4967" s="14">
        <f>F4967*$F$17</f>
        <v>80</v>
      </c>
      <c r="Q4967" s="14">
        <f>G4967*$G$17</f>
        <v>0</v>
      </c>
      <c r="R4967" s="14">
        <f>H4967*$H$17</f>
        <v>0</v>
      </c>
      <c r="S4967" s="14">
        <f>(N4967/100)*(I4967*$I$17)+(N4967/100)*(J4967*$J$17)</f>
        <v>402</v>
      </c>
      <c r="T4967" s="14">
        <f>(O4967/100)*(K4967*$K$17)</f>
        <v>0</v>
      </c>
      <c r="U4967" s="14">
        <f>(P4967/100)*(K4967*$K$17)+(P4967/100)*(L4967*$L$17)</f>
        <v>64</v>
      </c>
      <c r="V4967" s="14">
        <f>(Q4967/100)*(L4967*$L$17)</f>
        <v>0</v>
      </c>
      <c r="W4967" s="14">
        <f>(R4967/100)*(K4967*$K$17)+(R4967/100)*(L4967*$L$17)</f>
        <v>0</v>
      </c>
      <c r="X4967" s="14">
        <f t="shared" si="1559"/>
        <v>522</v>
      </c>
      <c r="Y4967" s="14">
        <f t="shared" si="1560"/>
        <v>0</v>
      </c>
      <c r="Z4967" s="14">
        <f t="shared" si="1561"/>
        <v>144</v>
      </c>
      <c r="AA4967" s="14">
        <f t="shared" si="1562"/>
        <v>0</v>
      </c>
      <c r="AB4967" s="14">
        <f t="shared" si="1564"/>
        <v>0</v>
      </c>
      <c r="AC4967" s="15">
        <f t="shared" si="1563"/>
        <v>666</v>
      </c>
      <c r="AD4967" s="48">
        <f>(ROUND(AC4967-AC4953,1)/AC4953)</f>
        <v>0.26857142857142857</v>
      </c>
    </row>
    <row r="4968" spans="1:30">
      <c r="A4968" s="107"/>
      <c r="B4968" s="149" t="s">
        <v>210</v>
      </c>
      <c r="C4968" s="149"/>
      <c r="D4968" s="149"/>
      <c r="E4968" s="149"/>
      <c r="F4968" s="149"/>
      <c r="G4968" s="149"/>
      <c r="H4968" s="149"/>
      <c r="I4968" s="149"/>
      <c r="J4968" s="149"/>
      <c r="K4968" s="149"/>
      <c r="L4968" s="149"/>
      <c r="M4968" s="149"/>
      <c r="N4968" s="149"/>
      <c r="O4968" s="149"/>
      <c r="P4968" s="149"/>
      <c r="Q4968" s="149"/>
      <c r="R4968" s="149"/>
      <c r="S4968" s="149"/>
      <c r="T4968" s="149"/>
      <c r="U4968" s="149"/>
      <c r="V4968" s="149"/>
      <c r="W4968" s="149"/>
      <c r="X4968" s="149"/>
      <c r="Y4968" s="149"/>
      <c r="Z4968" s="149"/>
      <c r="AA4968" s="149"/>
      <c r="AB4968" s="149"/>
      <c r="AC4968" s="18" t="s">
        <v>1028</v>
      </c>
      <c r="AD4968" s="18"/>
    </row>
    <row r="4969" spans="1:30">
      <c r="A4969" s="105" t="s">
        <v>0</v>
      </c>
      <c r="B4969" s="87" t="s">
        <v>211</v>
      </c>
      <c r="C4969" s="21" t="s">
        <v>243</v>
      </c>
      <c r="D4969" s="12">
        <v>85</v>
      </c>
      <c r="E4969" s="12">
        <v>0</v>
      </c>
      <c r="F4969" s="12">
        <v>0</v>
      </c>
      <c r="G4969" s="12">
        <v>0</v>
      </c>
      <c r="H4969" s="12">
        <v>0</v>
      </c>
      <c r="I4969" s="13">
        <v>20</v>
      </c>
      <c r="J4969" s="13">
        <v>50</v>
      </c>
      <c r="K4969" s="13">
        <v>0</v>
      </c>
      <c r="L4969" s="13">
        <v>0</v>
      </c>
      <c r="M4969" s="13">
        <v>0</v>
      </c>
      <c r="N4969" s="14">
        <f>D4969*$D$3</f>
        <v>170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238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408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408</v>
      </c>
      <c r="AD4969" s="48"/>
    </row>
    <row r="4970" spans="1:30">
      <c r="A4970" s="99" t="s">
        <v>800</v>
      </c>
      <c r="B4970" s="87">
        <v>8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801</v>
      </c>
      <c r="B4971" s="87">
        <v>10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802</v>
      </c>
      <c r="B4972" s="87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803</v>
      </c>
      <c r="B4973" s="87">
        <v>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653</v>
      </c>
      <c r="B4974" s="87"/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 t="s">
        <v>1026</v>
      </c>
    </row>
    <row r="4975" spans="1:30">
      <c r="A4975" s="106" t="s">
        <v>0</v>
      </c>
      <c r="B4975" s="116" t="s">
        <v>212</v>
      </c>
      <c r="C4975" s="50" t="s">
        <v>243</v>
      </c>
      <c r="D4975" s="11">
        <v>86</v>
      </c>
      <c r="E4975" s="11">
        <v>0</v>
      </c>
      <c r="F4975" s="11">
        <v>0</v>
      </c>
      <c r="G4975" s="11">
        <v>0</v>
      </c>
      <c r="H4975" s="11">
        <v>0</v>
      </c>
      <c r="I4975" s="51">
        <v>15</v>
      </c>
      <c r="J4975" s="51">
        <v>55</v>
      </c>
      <c r="K4975" s="51">
        <v>0</v>
      </c>
      <c r="L4975" s="51">
        <v>0</v>
      </c>
      <c r="M4975" s="51">
        <v>0</v>
      </c>
      <c r="N4975" s="52">
        <f>D4975*$D$3</f>
        <v>172</v>
      </c>
      <c r="O4975" s="52">
        <f>E4975*$E$3</f>
        <v>0</v>
      </c>
      <c r="P4975" s="52">
        <f>F4975*$F$3</f>
        <v>0</v>
      </c>
      <c r="Q4975" s="52">
        <f>G4975*$G$3</f>
        <v>0</v>
      </c>
      <c r="R4975" s="52">
        <f>H4975*$H$3</f>
        <v>0</v>
      </c>
      <c r="S4975" s="52">
        <f>(N4975/100)*(I4975*$I$3)+(N4975/100)*(J4975*$J$3)</f>
        <v>240.79999999999998</v>
      </c>
      <c r="T4975" s="52">
        <f>(O4975/100)*(K4975*$K$3)</f>
        <v>0</v>
      </c>
      <c r="U4975" s="52">
        <f>(P4975/100)*(K4975*$K$3)+(P4975/100)*(L4975*$L$3)</f>
        <v>0</v>
      </c>
      <c r="V4975" s="52">
        <f>(Q4975/100)*(L4975*$L$3)</f>
        <v>0</v>
      </c>
      <c r="W4975" s="52">
        <f>(R4975/100)*(K4975*$K$3)+(R4975/100)*(L4975*$L$3)</f>
        <v>0</v>
      </c>
      <c r="X4975" s="52">
        <f>N4975+S4975</f>
        <v>412.79999999999995</v>
      </c>
      <c r="Y4975" s="52">
        <f>O4975+T4975</f>
        <v>0</v>
      </c>
      <c r="Z4975" s="52">
        <f>P4975+U4975</f>
        <v>0</v>
      </c>
      <c r="AA4975" s="52">
        <f>Q4975+V4975</f>
        <v>0</v>
      </c>
      <c r="AB4975" s="52">
        <f>R4975+W4975</f>
        <v>0</v>
      </c>
      <c r="AC4975" s="53">
        <f>ROUND(X4975+Y4975+Z4975+AA4975+AB4975,1)</f>
        <v>412.8</v>
      </c>
      <c r="AD4975" s="117"/>
    </row>
    <row r="4976" spans="1:30">
      <c r="A4976" s="99" t="s">
        <v>800</v>
      </c>
      <c r="B4976" s="87">
        <v>10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 ht="14.25" customHeight="1">
      <c r="A4977" s="99" t="s">
        <v>801</v>
      </c>
      <c r="B4977" s="87">
        <v>14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802</v>
      </c>
      <c r="B4978" s="87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803</v>
      </c>
      <c r="B4979" s="87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653</v>
      </c>
      <c r="B4980" s="87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 t="s">
        <v>1026</v>
      </c>
    </row>
    <row r="4981" spans="1:30">
      <c r="A4981" s="106" t="s">
        <v>0</v>
      </c>
      <c r="B4981" s="116" t="s">
        <v>213</v>
      </c>
      <c r="C4981" s="50" t="s">
        <v>243</v>
      </c>
      <c r="D4981" s="11">
        <v>106</v>
      </c>
      <c r="E4981" s="11">
        <v>0</v>
      </c>
      <c r="F4981" s="11">
        <v>0</v>
      </c>
      <c r="G4981" s="11">
        <v>0</v>
      </c>
      <c r="H4981" s="11">
        <v>0</v>
      </c>
      <c r="I4981" s="51">
        <v>10</v>
      </c>
      <c r="J4981" s="51">
        <v>60</v>
      </c>
      <c r="K4981" s="51">
        <v>0</v>
      </c>
      <c r="L4981" s="51">
        <v>0</v>
      </c>
      <c r="M4981" s="51">
        <v>0</v>
      </c>
      <c r="N4981" s="52">
        <f>D4981*$D$3</f>
        <v>212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296.8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508.8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508.8</v>
      </c>
      <c r="AD4981" s="117"/>
    </row>
    <row r="4982" spans="1:30">
      <c r="A4982" s="99" t="s">
        <v>800</v>
      </c>
      <c r="B4982" s="87">
        <v>12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801</v>
      </c>
      <c r="B4983" s="87">
        <v>18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802</v>
      </c>
      <c r="B4984" s="87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803</v>
      </c>
      <c r="B4985" s="87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653</v>
      </c>
      <c r="B4986" s="87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 t="s">
        <v>1027</v>
      </c>
    </row>
    <row r="4987" spans="1:30">
      <c r="A4987" s="106" t="s">
        <v>0</v>
      </c>
      <c r="B4987" s="116" t="s">
        <v>216</v>
      </c>
      <c r="C4987" s="50" t="s">
        <v>243</v>
      </c>
      <c r="D4987" s="11">
        <v>108</v>
      </c>
      <c r="E4987" s="11">
        <v>0</v>
      </c>
      <c r="F4987" s="11">
        <v>0</v>
      </c>
      <c r="G4987" s="11">
        <v>0</v>
      </c>
      <c r="H4987" s="11">
        <v>0</v>
      </c>
      <c r="I4987" s="51">
        <v>50</v>
      </c>
      <c r="J4987" s="51">
        <v>20</v>
      </c>
      <c r="K4987" s="51">
        <v>0</v>
      </c>
      <c r="L4987" s="51">
        <v>0</v>
      </c>
      <c r="M4987" s="51">
        <v>0</v>
      </c>
      <c r="N4987" s="52">
        <f>D4987*$D$3</f>
        <v>216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302.39999999999998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518.4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518.4</v>
      </c>
      <c r="AD4987" s="117"/>
    </row>
    <row r="4988" spans="1:30">
      <c r="A4988" s="99" t="s">
        <v>800</v>
      </c>
      <c r="B4988" s="87">
        <v>20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801</v>
      </c>
      <c r="B4989" s="87">
        <v>12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802</v>
      </c>
      <c r="B4990" s="87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803</v>
      </c>
      <c r="B4991" s="87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653</v>
      </c>
      <c r="B4992" s="87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 t="s">
        <v>1027</v>
      </c>
    </row>
    <row r="4993" spans="1:30">
      <c r="A4993" s="105" t="s">
        <v>0</v>
      </c>
      <c r="B4993" s="108" t="s">
        <v>214</v>
      </c>
      <c r="C4993" s="50" t="s">
        <v>241</v>
      </c>
      <c r="D4993" s="11">
        <v>80</v>
      </c>
      <c r="E4993" s="11">
        <v>0</v>
      </c>
      <c r="F4993" s="11">
        <v>0</v>
      </c>
      <c r="G4993" s="11">
        <v>0</v>
      </c>
      <c r="H4993" s="11">
        <v>0</v>
      </c>
      <c r="I4993" s="51">
        <v>10</v>
      </c>
      <c r="J4993" s="51">
        <v>70</v>
      </c>
      <c r="K4993" s="51">
        <v>0</v>
      </c>
      <c r="L4993" s="51">
        <v>0</v>
      </c>
      <c r="M4993" s="51">
        <v>0</v>
      </c>
      <c r="N4993" s="52">
        <f>D4993*$D$3</f>
        <v>160</v>
      </c>
      <c r="O4993" s="52">
        <f>E4993*$E$3</f>
        <v>0</v>
      </c>
      <c r="P4993" s="52">
        <f>F4993*$F$3</f>
        <v>0</v>
      </c>
      <c r="Q4993" s="52">
        <f>G4993*$G$3</f>
        <v>0</v>
      </c>
      <c r="R4993" s="52">
        <f>H4993*$H$3</f>
        <v>0</v>
      </c>
      <c r="S4993" s="52">
        <f>(N4993/100)*(I4993*$I$3)+(N4993/100)*(J4993*$J$3)</f>
        <v>256</v>
      </c>
      <c r="T4993" s="52">
        <f>(O4993/100)*(K4993*$K$3)</f>
        <v>0</v>
      </c>
      <c r="U4993" s="52">
        <f>(P4993/100)*(K4993*$K$3)+(P4993/100)*(L4993*$L$3)</f>
        <v>0</v>
      </c>
      <c r="V4993" s="52">
        <f>(Q4993/100)*(L4993*$L$3)</f>
        <v>0</v>
      </c>
      <c r="W4993" s="52">
        <f>(R4993/100)*(K4993*$K$3)+(R4993/100)*(L4993*$L$3)</f>
        <v>0</v>
      </c>
      <c r="X4993" s="52">
        <f>N4993+S4993</f>
        <v>416</v>
      </c>
      <c r="Y4993" s="52">
        <f>O4993+T4993</f>
        <v>0</v>
      </c>
      <c r="Z4993" s="52">
        <f>P4993+U4993</f>
        <v>0</v>
      </c>
      <c r="AA4993" s="52">
        <f>Q4993+V4993</f>
        <v>0</v>
      </c>
      <c r="AB4993" s="52">
        <f>R4993+W4993</f>
        <v>0</v>
      </c>
      <c r="AC4993" s="53">
        <f>ROUND(X4993+Y4993+Z4993+AA4993+AB4993,1)</f>
        <v>416</v>
      </c>
      <c r="AD4993" s="117"/>
    </row>
    <row r="4994" spans="1:30">
      <c r="A4994" s="99" t="s">
        <v>800</v>
      </c>
      <c r="B4994" s="91">
        <v>10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801</v>
      </c>
      <c r="B4995" s="91">
        <v>40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91">
        <v>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91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653</v>
      </c>
      <c r="B4998" s="91"/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 t="s">
        <v>1026</v>
      </c>
    </row>
    <row r="4999" spans="1:30">
      <c r="A4999" s="106" t="s">
        <v>0</v>
      </c>
      <c r="B4999" s="92" t="s">
        <v>215</v>
      </c>
      <c r="C4999" s="50" t="s">
        <v>241</v>
      </c>
      <c r="D4999" s="11">
        <v>85</v>
      </c>
      <c r="E4999" s="11">
        <v>0</v>
      </c>
      <c r="F4999" s="11">
        <v>0</v>
      </c>
      <c r="G4999" s="11">
        <v>0</v>
      </c>
      <c r="H4999" s="11">
        <v>0</v>
      </c>
      <c r="I4999" s="51">
        <v>10</v>
      </c>
      <c r="J4999" s="51">
        <v>50</v>
      </c>
      <c r="K4999" s="51">
        <v>0</v>
      </c>
      <c r="L4999" s="51">
        <v>40</v>
      </c>
      <c r="M4999" s="51">
        <v>0</v>
      </c>
      <c r="N4999" s="52">
        <f>D4999*$D$3</f>
        <v>170</v>
      </c>
      <c r="O4999" s="52">
        <f>E4999*$E$3</f>
        <v>0</v>
      </c>
      <c r="P4999" s="52">
        <f>F4999*$F$3</f>
        <v>0</v>
      </c>
      <c r="Q4999" s="52">
        <f>G4999*$G$3</f>
        <v>0</v>
      </c>
      <c r="R4999" s="52">
        <f>H4999*$H$3</f>
        <v>0</v>
      </c>
      <c r="S4999" s="52">
        <f>(N4999/100)*(I4999*$I$3)+(N4999/100)*(J4999*$J$3)+(N4999/100)*(L4999*$L$3)</f>
        <v>340</v>
      </c>
      <c r="T4999" s="52">
        <f>(O4999/100)*(K4999*$K$3)</f>
        <v>0</v>
      </c>
      <c r="U4999" s="52">
        <f>(P4999/100)*(K4999*$K$3)+(P4999/100)*(L4999*$L$3)</f>
        <v>0</v>
      </c>
      <c r="V4999" s="52">
        <f>(Q4999/100)*(L4999*$L$3)</f>
        <v>0</v>
      </c>
      <c r="W4999" s="52">
        <f>(R4999/100)*(K4999*$K$3)+(R4999/100)*(L4999*$L$3)</f>
        <v>0</v>
      </c>
      <c r="X4999" s="52">
        <f>N4999+S4999</f>
        <v>510</v>
      </c>
      <c r="Y4999" s="52">
        <f>O4999+T4999</f>
        <v>0</v>
      </c>
      <c r="Z4999" s="52">
        <f>P4999+U4999</f>
        <v>0</v>
      </c>
      <c r="AA4999" s="52">
        <f>Q4999+V4999</f>
        <v>0</v>
      </c>
      <c r="AB4999" s="52">
        <f>R4999+W4999</f>
        <v>0</v>
      </c>
      <c r="AC4999" s="53">
        <f>ROUND(X4999+Y4999+Z4999+AA4999+AB4999,1)</f>
        <v>510</v>
      </c>
      <c r="AD4999" s="117"/>
    </row>
    <row r="5000" spans="1:30">
      <c r="A5000" s="99" t="s">
        <v>800</v>
      </c>
      <c r="B5000" s="93">
        <v>10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801</v>
      </c>
      <c r="B5001" s="93">
        <v>18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93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93">
        <v>32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653</v>
      </c>
      <c r="B5004" s="93"/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 t="s">
        <v>1027</v>
      </c>
    </row>
    <row r="5005" spans="1:30">
      <c r="A5005" s="106" t="s">
        <v>0</v>
      </c>
      <c r="B5005" s="108" t="s">
        <v>426</v>
      </c>
      <c r="C5005" s="50" t="s">
        <v>241</v>
      </c>
      <c r="D5005" s="11">
        <v>65</v>
      </c>
      <c r="E5005" s="11">
        <v>0</v>
      </c>
      <c r="F5005" s="11">
        <v>0</v>
      </c>
      <c r="G5005" s="11">
        <v>0</v>
      </c>
      <c r="H5005" s="11">
        <v>0</v>
      </c>
      <c r="I5005" s="51">
        <v>10</v>
      </c>
      <c r="J5005" s="51">
        <v>50</v>
      </c>
      <c r="K5005" s="51">
        <v>0</v>
      </c>
      <c r="L5005" s="51">
        <v>0</v>
      </c>
      <c r="M5005" s="51">
        <v>50</v>
      </c>
      <c r="N5005" s="52">
        <f>D5005*$D$3</f>
        <v>130</v>
      </c>
      <c r="O5005" s="52">
        <f>E5005*$E$3</f>
        <v>0</v>
      </c>
      <c r="P5005" s="52">
        <f>F5005*$F$3</f>
        <v>0</v>
      </c>
      <c r="Q5005" s="52">
        <f>G5005*$G$3</f>
        <v>0</v>
      </c>
      <c r="R5005" s="52">
        <f>H5005*$H$3</f>
        <v>0</v>
      </c>
      <c r="S5005" s="52">
        <f>(N5005/100)*(I5005*$I$3)+(N5005/100)*(J5005*$J$3)+(N5005/100)*(M5005*$M$3)</f>
        <v>286</v>
      </c>
      <c r="T5005" s="52">
        <f>(O5005/100)*(K5005*$K$3)+(O5005/100)*(M5005*$M$3)</f>
        <v>0</v>
      </c>
      <c r="U5005" s="52">
        <f>(P5005/100)*(K5005*$K$3)+(P5005/100)*(L5005*$L$3)+(P5005/100)*(M5005*$M$3)</f>
        <v>0</v>
      </c>
      <c r="V5005" s="52">
        <f>(Q5005/100)*(L5005*$L$3)+(Q5005/100)*(M5005*$M$3)</f>
        <v>0</v>
      </c>
      <c r="W5005" s="52">
        <f>(R5005/100)*(K5005*$K$3)+(R5005/100)*(L5005*$L$3)+(R5005/100)*(M5005*$M$3)</f>
        <v>0</v>
      </c>
      <c r="X5005" s="52">
        <f>N5005+S5005</f>
        <v>416</v>
      </c>
      <c r="Y5005" s="52">
        <f>O5005+T5005</f>
        <v>0</v>
      </c>
      <c r="Z5005" s="52">
        <f>P5005+U5005</f>
        <v>0</v>
      </c>
      <c r="AA5005" s="52">
        <f>Q5005+V5005</f>
        <v>0</v>
      </c>
      <c r="AB5005" s="52">
        <f>R5005+W5005</f>
        <v>0</v>
      </c>
      <c r="AC5005" s="53">
        <f>ROUND(X5005+Y5005+Z5005+AA5005+AB5005,1)</f>
        <v>416</v>
      </c>
      <c r="AD5005" s="117" t="s">
        <v>327</v>
      </c>
    </row>
    <row r="5006" spans="1:30">
      <c r="A5006" s="99" t="s">
        <v>800</v>
      </c>
      <c r="B5006" s="91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801</v>
      </c>
      <c r="B5007" s="91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91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91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653</v>
      </c>
      <c r="B5010" s="91"/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 t="s">
        <v>1026</v>
      </c>
    </row>
    <row r="5011" spans="1:30">
      <c r="A5011" s="106" t="s">
        <v>0</v>
      </c>
      <c r="B5011" s="92" t="s">
        <v>348</v>
      </c>
      <c r="C5011" s="50" t="s">
        <v>242</v>
      </c>
      <c r="D5011" s="11">
        <v>90</v>
      </c>
      <c r="E5011" s="11">
        <v>0</v>
      </c>
      <c r="F5011" s="11">
        <v>0</v>
      </c>
      <c r="G5011" s="11">
        <v>0</v>
      </c>
      <c r="H5011" s="11">
        <v>0</v>
      </c>
      <c r="I5011" s="51">
        <v>10</v>
      </c>
      <c r="J5011" s="51">
        <v>30</v>
      </c>
      <c r="K5011" s="51">
        <v>50</v>
      </c>
      <c r="L5011" s="51">
        <v>0</v>
      </c>
      <c r="M5011" s="51">
        <v>0</v>
      </c>
      <c r="N5011" s="52">
        <f>D5011*$D$3</f>
        <v>180</v>
      </c>
      <c r="O5011" s="52">
        <f>E5011*$E$3</f>
        <v>0</v>
      </c>
      <c r="P5011" s="52">
        <f>F5011*$F$3</f>
        <v>0</v>
      </c>
      <c r="Q5011" s="52">
        <f>G5011*$G$3</f>
        <v>0</v>
      </c>
      <c r="R5011" s="52">
        <f>H5011*$H$3</f>
        <v>0</v>
      </c>
      <c r="S5011" s="52">
        <f>(N5011/100)*(I5011*$I$3)+(N5011/100)*(J5011*$J$3)+(N5011/100)*(K5011*$L$3)</f>
        <v>324</v>
      </c>
      <c r="T5011" s="52">
        <f>(O5011/100)*(K5011*$K$3)</f>
        <v>0</v>
      </c>
      <c r="U5011" s="52">
        <f>(P5011/100)*(K5011*$K$3)+(P5011/100)*(L5011*$L$3)</f>
        <v>0</v>
      </c>
      <c r="V5011" s="52">
        <f>(Q5011/100)*(L5011*$L$3)</f>
        <v>0</v>
      </c>
      <c r="W5011" s="52">
        <f>(R5011/100)*(K5011*$K$3)+(R5011/100)*(L5011*$L$3)</f>
        <v>0</v>
      </c>
      <c r="X5011" s="52">
        <f>N5011+S5011</f>
        <v>504</v>
      </c>
      <c r="Y5011" s="52">
        <f>O5011+T5011</f>
        <v>0</v>
      </c>
      <c r="Z5011" s="52">
        <f>P5011+U5011</f>
        <v>0</v>
      </c>
      <c r="AA5011" s="52">
        <f>Q5011+V5011</f>
        <v>0</v>
      </c>
      <c r="AB5011" s="52">
        <f>R5011+W5011</f>
        <v>0</v>
      </c>
      <c r="AC5011" s="53">
        <f>ROUND(X5011+Y5011+Z5011+AA5011+AB5011,1)</f>
        <v>504</v>
      </c>
      <c r="AD5011" s="117" t="s">
        <v>328</v>
      </c>
    </row>
    <row r="5012" spans="1:30">
      <c r="A5012" s="99" t="s">
        <v>800</v>
      </c>
      <c r="B5012" s="93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801</v>
      </c>
      <c r="B5013" s="93">
        <v>18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3">
        <v>32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3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653</v>
      </c>
      <c r="B5016" s="93"/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 t="s">
        <v>1027</v>
      </c>
    </row>
    <row r="5017" spans="1:30">
      <c r="A5017" s="106" t="s">
        <v>0</v>
      </c>
      <c r="B5017" s="108" t="s">
        <v>670</v>
      </c>
      <c r="C5017" s="50" t="s">
        <v>242</v>
      </c>
      <c r="D5017" s="11">
        <v>68</v>
      </c>
      <c r="E5017" s="11">
        <v>0</v>
      </c>
      <c r="F5017" s="11">
        <v>0</v>
      </c>
      <c r="G5017" s="11">
        <v>0</v>
      </c>
      <c r="H5017" s="11">
        <v>0</v>
      </c>
      <c r="I5017" s="51">
        <v>10</v>
      </c>
      <c r="J5017" s="51">
        <v>50</v>
      </c>
      <c r="K5017" s="51">
        <v>40</v>
      </c>
      <c r="L5017" s="51">
        <v>0</v>
      </c>
      <c r="M5017" s="51">
        <v>0</v>
      </c>
      <c r="N5017" s="52">
        <f>D5017*$D$3</f>
        <v>136</v>
      </c>
      <c r="O5017" s="52">
        <f>E5017*$E$3</f>
        <v>0</v>
      </c>
      <c r="P5017" s="52">
        <f>F5017*$F$3</f>
        <v>0</v>
      </c>
      <c r="Q5017" s="52">
        <f>G5017*$G$3</f>
        <v>0</v>
      </c>
      <c r="R5017" s="52">
        <f>H5017*$H$3</f>
        <v>0</v>
      </c>
      <c r="S5017" s="52">
        <f>(N5017/100)*(I5017*$I$3)+(N5017/100)*(J5017*$J$3)+(N5017/100)*(K5017*$L$3)</f>
        <v>272</v>
      </c>
      <c r="T5017" s="52">
        <f>(O5017/100)*(K5017*$K$3)</f>
        <v>0</v>
      </c>
      <c r="U5017" s="52">
        <f>(P5017/100)*(K5017*$K$3)+(P5017/100)*(L5017*$L$3)</f>
        <v>0</v>
      </c>
      <c r="V5017" s="52">
        <f>(Q5017/100)*(L5017*$L$3)</f>
        <v>0</v>
      </c>
      <c r="W5017" s="52">
        <f>(R5017/100)*(K5017*$K$3)+(R5017/100)*(L5017*$L$3)</f>
        <v>0</v>
      </c>
      <c r="X5017" s="52">
        <f>N5017+S5017</f>
        <v>408</v>
      </c>
      <c r="Y5017" s="52">
        <f>O5017+T5017</f>
        <v>0</v>
      </c>
      <c r="Z5017" s="52">
        <f>P5017+U5017</f>
        <v>0</v>
      </c>
      <c r="AA5017" s="52">
        <f>Q5017+V5017</f>
        <v>0</v>
      </c>
      <c r="AB5017" s="52">
        <f>R5017+W5017</f>
        <v>0</v>
      </c>
      <c r="AC5017" s="53">
        <f>ROUND(X5017+Y5017+Z5017+AA5017+AB5017,1)</f>
        <v>408</v>
      </c>
      <c r="AD5017" s="117" t="s">
        <v>328</v>
      </c>
    </row>
    <row r="5018" spans="1:30">
      <c r="A5018" s="99" t="s">
        <v>800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801</v>
      </c>
      <c r="B5019" s="91">
        <v>15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1">
        <v>25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1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653</v>
      </c>
      <c r="B5022" s="91"/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 t="s">
        <v>1026</v>
      </c>
    </row>
    <row r="5023" spans="1:30">
      <c r="A5023" s="107"/>
      <c r="B5023" s="149" t="s">
        <v>219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600</v>
      </c>
      <c r="AD5023" s="18"/>
    </row>
    <row r="5024" spans="1:30">
      <c r="A5024" s="105" t="s">
        <v>0</v>
      </c>
      <c r="B5024" s="108" t="s">
        <v>217</v>
      </c>
      <c r="C5024" s="21" t="s">
        <v>241</v>
      </c>
      <c r="D5024" s="12">
        <v>102</v>
      </c>
      <c r="E5024" s="12">
        <v>0</v>
      </c>
      <c r="F5024" s="12">
        <v>0</v>
      </c>
      <c r="G5024" s="12">
        <v>0</v>
      </c>
      <c r="H5024" s="12">
        <v>0</v>
      </c>
      <c r="I5024" s="13">
        <v>80</v>
      </c>
      <c r="J5024" s="13">
        <v>20</v>
      </c>
      <c r="K5024" s="13">
        <v>0</v>
      </c>
      <c r="L5024" s="13">
        <v>0</v>
      </c>
      <c r="M5024" s="13">
        <v>0</v>
      </c>
      <c r="N5024" s="14">
        <f>D5024*$D$3</f>
        <v>204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408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612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612</v>
      </c>
      <c r="AD5024" s="48"/>
    </row>
    <row r="5025" spans="1:30">
      <c r="A5025" s="99" t="s">
        <v>800</v>
      </c>
      <c r="B5025" s="91">
        <v>32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801</v>
      </c>
      <c r="B5026" s="91">
        <v>20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802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803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653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218</v>
      </c>
      <c r="C5030" s="50" t="s">
        <v>241</v>
      </c>
      <c r="D5030" s="11">
        <v>95</v>
      </c>
      <c r="E5030" s="11">
        <v>0</v>
      </c>
      <c r="F5030" s="11">
        <v>0</v>
      </c>
      <c r="G5030" s="11">
        <v>0</v>
      </c>
      <c r="H5030" s="11">
        <v>0</v>
      </c>
      <c r="I5030" s="51">
        <v>40</v>
      </c>
      <c r="J5030" s="51">
        <v>70</v>
      </c>
      <c r="K5030" s="51">
        <v>0</v>
      </c>
      <c r="L5030" s="51">
        <v>0</v>
      </c>
      <c r="M5030" s="51">
        <v>0</v>
      </c>
      <c r="N5030" s="52">
        <f>D5030*$D$3</f>
        <v>190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418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608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608</v>
      </c>
      <c r="AD5030" s="117"/>
    </row>
    <row r="5031" spans="1:30">
      <c r="A5031" s="99" t="s">
        <v>800</v>
      </c>
      <c r="B5031" s="93">
        <v>20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801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802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803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653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6" t="s">
        <v>0</v>
      </c>
      <c r="B5036" s="108" t="s">
        <v>220</v>
      </c>
      <c r="C5036" s="50" t="s">
        <v>241</v>
      </c>
      <c r="D5036" s="11">
        <v>110</v>
      </c>
      <c r="E5036" s="11">
        <v>0</v>
      </c>
      <c r="F5036" s="11">
        <v>0</v>
      </c>
      <c r="G5036" s="11">
        <v>0</v>
      </c>
      <c r="H5036" s="11">
        <v>0</v>
      </c>
      <c r="I5036" s="51">
        <v>80</v>
      </c>
      <c r="J5036" s="51">
        <v>10</v>
      </c>
      <c r="K5036" s="51">
        <v>0</v>
      </c>
      <c r="L5036" s="51">
        <v>0</v>
      </c>
      <c r="M5036" s="51">
        <v>0</v>
      </c>
      <c r="N5036" s="52">
        <f>D5036*$D$3</f>
        <v>220</v>
      </c>
      <c r="O5036" s="52">
        <f>E5036*$E$3</f>
        <v>0</v>
      </c>
      <c r="P5036" s="52">
        <f>F5036*$F$3</f>
        <v>0</v>
      </c>
      <c r="Q5036" s="52">
        <f>G5036*$G$3</f>
        <v>0</v>
      </c>
      <c r="R5036" s="52">
        <f>H5036*$H$3</f>
        <v>0</v>
      </c>
      <c r="S5036" s="52">
        <f>(N5036/100)*(I5036*$I$3)+(N5036/100)*(J5036*$J$3)</f>
        <v>396</v>
      </c>
      <c r="T5036" s="52">
        <f>(O5036/100)*(K5036*$K$3)</f>
        <v>0</v>
      </c>
      <c r="U5036" s="52">
        <f>(P5036/100)*(K5036*$K$3)+(P5036/100)*(L5036*$L$3)</f>
        <v>0</v>
      </c>
      <c r="V5036" s="52">
        <f>(Q5036/100)*(L5036*$L$3)</f>
        <v>0</v>
      </c>
      <c r="W5036" s="52">
        <f>(R5036/100)*(K5036*$K$3)+(R5036/100)*(L5036*$L$3)</f>
        <v>0</v>
      </c>
      <c r="X5036" s="52">
        <f>N5036+S5036</f>
        <v>616</v>
      </c>
      <c r="Y5036" s="52">
        <f>O5036+T5036</f>
        <v>0</v>
      </c>
      <c r="Z5036" s="52">
        <f>P5036+U5036</f>
        <v>0</v>
      </c>
      <c r="AA5036" s="52">
        <f>Q5036+V5036</f>
        <v>0</v>
      </c>
      <c r="AB5036" s="52">
        <f>R5036+W5036</f>
        <v>0</v>
      </c>
      <c r="AC5036" s="53">
        <f>ROUND(X5036+Y5036+Z5036+AA5036+AB5036,1)</f>
        <v>616</v>
      </c>
      <c r="AD5036" s="117"/>
    </row>
    <row r="5037" spans="1:30">
      <c r="A5037" s="99" t="s">
        <v>800</v>
      </c>
      <c r="B5037" s="91">
        <v>50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801</v>
      </c>
      <c r="B5038" s="91">
        <v>20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802</v>
      </c>
      <c r="B5039" s="91">
        <v>0</v>
      </c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99" t="s">
        <v>803</v>
      </c>
      <c r="B5040" s="91">
        <v>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653</v>
      </c>
      <c r="B5041" s="91"/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107"/>
      <c r="B5042" s="149" t="s">
        <v>221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600</v>
      </c>
      <c r="AD5042" s="18"/>
    </row>
    <row r="5043" spans="1:30">
      <c r="A5043" s="106" t="s">
        <v>0</v>
      </c>
      <c r="B5043" s="87" t="s">
        <v>349</v>
      </c>
      <c r="C5043" s="21" t="s">
        <v>243</v>
      </c>
      <c r="D5043" s="12">
        <v>104</v>
      </c>
      <c r="E5043" s="12">
        <v>0</v>
      </c>
      <c r="F5043" s="12">
        <v>0</v>
      </c>
      <c r="G5043" s="12">
        <v>0</v>
      </c>
      <c r="H5043" s="12">
        <v>0</v>
      </c>
      <c r="I5043" s="13">
        <v>60</v>
      </c>
      <c r="J5043" s="13">
        <v>35</v>
      </c>
      <c r="K5043" s="13">
        <v>0</v>
      </c>
      <c r="L5043" s="13">
        <v>0</v>
      </c>
      <c r="M5043" s="13">
        <v>0</v>
      </c>
      <c r="N5043" s="14">
        <f>D5043*$D$3</f>
        <v>208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395.20000000000005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603.20000000000005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603.20000000000005</v>
      </c>
      <c r="AD5043" s="48"/>
    </row>
    <row r="5044" spans="1:30">
      <c r="A5044" s="99" t="s">
        <v>800</v>
      </c>
      <c r="B5044" s="87">
        <v>10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801</v>
      </c>
      <c r="B5045" s="87">
        <v>8</v>
      </c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99" t="s">
        <v>802</v>
      </c>
      <c r="B5046" s="87">
        <v>0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803</v>
      </c>
      <c r="B5047" s="87">
        <v>0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653</v>
      </c>
      <c r="B5048" s="87"/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106" t="s">
        <v>0</v>
      </c>
      <c r="B5049" s="116" t="s">
        <v>350</v>
      </c>
      <c r="C5049" s="50" t="s">
        <v>243</v>
      </c>
      <c r="D5049" s="11">
        <v>106</v>
      </c>
      <c r="E5049" s="11">
        <v>0</v>
      </c>
      <c r="F5049" s="11">
        <v>0</v>
      </c>
      <c r="G5049" s="11">
        <v>0</v>
      </c>
      <c r="H5049" s="11">
        <v>0</v>
      </c>
      <c r="I5049" s="51">
        <v>60</v>
      </c>
      <c r="J5049" s="51">
        <v>35</v>
      </c>
      <c r="K5049" s="51">
        <v>0</v>
      </c>
      <c r="L5049" s="51">
        <v>0</v>
      </c>
      <c r="M5049" s="51">
        <v>0</v>
      </c>
      <c r="N5049" s="52">
        <f>D5049*$D$3</f>
        <v>212</v>
      </c>
      <c r="O5049" s="52">
        <f>E5049*$E$3</f>
        <v>0</v>
      </c>
      <c r="P5049" s="52">
        <f>F5049*$F$3</f>
        <v>0</v>
      </c>
      <c r="Q5049" s="52">
        <f>G5049*$G$3</f>
        <v>0</v>
      </c>
      <c r="R5049" s="52">
        <f>H5049*$H$3</f>
        <v>0</v>
      </c>
      <c r="S5049" s="52">
        <f>(N5049/100)*(I5049*$I$3)+(N5049/100)*(J5049*$J$3)</f>
        <v>402.8</v>
      </c>
      <c r="T5049" s="52">
        <f>(O5049/100)*(K5049*$K$3)</f>
        <v>0</v>
      </c>
      <c r="U5049" s="52">
        <f>(P5049/100)*(K5049*$K$3)+(P5049/100)*(L5049*$L$3)</f>
        <v>0</v>
      </c>
      <c r="V5049" s="52">
        <f>(Q5049/100)*(L5049*$L$3)</f>
        <v>0</v>
      </c>
      <c r="W5049" s="52">
        <f>(R5049/100)*(K5049*$K$3)+(R5049/100)*(L5049*$L$3)</f>
        <v>0</v>
      </c>
      <c r="X5049" s="52">
        <f>N5049+S5049</f>
        <v>614.79999999999995</v>
      </c>
      <c r="Y5049" s="52">
        <f>O5049+T5049</f>
        <v>0</v>
      </c>
      <c r="Z5049" s="52">
        <f>P5049+U5049</f>
        <v>0</v>
      </c>
      <c r="AA5049" s="52">
        <f>Q5049+V5049</f>
        <v>0</v>
      </c>
      <c r="AB5049" s="52">
        <f>R5049+W5049</f>
        <v>0</v>
      </c>
      <c r="AC5049" s="53">
        <f>ROUND(X5049+Y5049+Z5049+AA5049+AB5049,1)</f>
        <v>614.79999999999995</v>
      </c>
      <c r="AD5049" s="117"/>
    </row>
    <row r="5050" spans="1:30">
      <c r="A5050" s="99" t="s">
        <v>800</v>
      </c>
      <c r="B5050" s="87">
        <v>16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801</v>
      </c>
      <c r="B5051" s="87">
        <v>10</v>
      </c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99" t="s">
        <v>802</v>
      </c>
      <c r="B5052" s="87">
        <v>0</v>
      </c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/>
    </row>
    <row r="5053" spans="1:30">
      <c r="A5053" s="99" t="s">
        <v>803</v>
      </c>
      <c r="B5053" s="87">
        <v>0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653</v>
      </c>
      <c r="B5054" s="87"/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106" t="s">
        <v>0</v>
      </c>
      <c r="B5055" s="116" t="s">
        <v>222</v>
      </c>
      <c r="C5055" s="50" t="s">
        <v>243</v>
      </c>
      <c r="D5055" s="11">
        <v>103</v>
      </c>
      <c r="E5055" s="11">
        <v>0</v>
      </c>
      <c r="F5055" s="11">
        <v>0</v>
      </c>
      <c r="G5055" s="11">
        <v>0</v>
      </c>
      <c r="H5055" s="11">
        <v>0</v>
      </c>
      <c r="I5055" s="51">
        <v>60</v>
      </c>
      <c r="J5055" s="51">
        <v>40</v>
      </c>
      <c r="K5055" s="51">
        <v>0</v>
      </c>
      <c r="L5055" s="51">
        <v>0</v>
      </c>
      <c r="M5055" s="51">
        <v>0</v>
      </c>
      <c r="N5055" s="52">
        <f>D5055*$D$3</f>
        <v>206</v>
      </c>
      <c r="O5055" s="52">
        <f>E5055*$E$3</f>
        <v>0</v>
      </c>
      <c r="P5055" s="52">
        <f>F5055*$F$3</f>
        <v>0</v>
      </c>
      <c r="Q5055" s="52">
        <f>G5055*$G$3</f>
        <v>0</v>
      </c>
      <c r="R5055" s="52">
        <f>H5055*$H$3</f>
        <v>0</v>
      </c>
      <c r="S5055" s="52">
        <f>(N5055/100)*(I5055*$I$3)+(N5055/100)*(J5055*$J$3)</f>
        <v>412</v>
      </c>
      <c r="T5055" s="52">
        <f>(O5055/100)*(K5055*$K$3)</f>
        <v>0</v>
      </c>
      <c r="U5055" s="52">
        <f>(P5055/100)*(K5055*$K$3)+(P5055/100)*(L5055*$L$3)</f>
        <v>0</v>
      </c>
      <c r="V5055" s="52">
        <f>(Q5055/100)*(L5055*$L$3)</f>
        <v>0</v>
      </c>
      <c r="W5055" s="52">
        <f>(R5055/100)*(K5055*$K$3)+(R5055/100)*(L5055*$L$3)</f>
        <v>0</v>
      </c>
      <c r="X5055" s="52">
        <f>N5055+S5055</f>
        <v>618</v>
      </c>
      <c r="Y5055" s="52">
        <f>O5055+T5055</f>
        <v>0</v>
      </c>
      <c r="Z5055" s="52">
        <f>P5055+U5055</f>
        <v>0</v>
      </c>
      <c r="AA5055" s="52">
        <f>Q5055+V5055</f>
        <v>0</v>
      </c>
      <c r="AB5055" s="52">
        <f>R5055+W5055</f>
        <v>0</v>
      </c>
      <c r="AC5055" s="53">
        <f>ROUND(X5055+Y5055+Z5055+AA5055+AB5055,1)</f>
        <v>618</v>
      </c>
      <c r="AD5055" s="117"/>
    </row>
    <row r="5056" spans="1:30">
      <c r="A5056" s="99" t="s">
        <v>800</v>
      </c>
      <c r="B5056" s="87">
        <v>30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801</v>
      </c>
      <c r="B5057" s="87">
        <v>10</v>
      </c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99" t="s">
        <v>802</v>
      </c>
      <c r="B5058" s="87">
        <v>0</v>
      </c>
      <c r="C5058" s="21"/>
      <c r="D5058" s="12"/>
      <c r="E5058" s="12"/>
      <c r="F5058" s="12"/>
      <c r="G5058" s="12"/>
      <c r="H5058" s="12"/>
      <c r="I5058" s="13"/>
      <c r="J5058" s="13"/>
      <c r="K5058" s="13"/>
      <c r="L5058" s="13"/>
      <c r="M5058" s="13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5"/>
      <c r="AD5058" s="48"/>
    </row>
    <row r="5059" spans="1:30">
      <c r="A5059" s="99" t="s">
        <v>803</v>
      </c>
      <c r="B5059" s="87">
        <v>0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653</v>
      </c>
      <c r="B5060" s="87"/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106" t="s">
        <v>0</v>
      </c>
      <c r="B5061" s="108" t="s">
        <v>223</v>
      </c>
      <c r="C5061" s="50" t="s">
        <v>241</v>
      </c>
      <c r="D5061" s="11">
        <v>100</v>
      </c>
      <c r="E5061" s="11">
        <v>0</v>
      </c>
      <c r="F5061" s="11">
        <v>0</v>
      </c>
      <c r="G5061" s="11">
        <v>0</v>
      </c>
      <c r="H5061" s="11">
        <v>0</v>
      </c>
      <c r="I5061" s="51">
        <v>80</v>
      </c>
      <c r="J5061" s="51">
        <v>20</v>
      </c>
      <c r="K5061" s="51">
        <v>0</v>
      </c>
      <c r="L5061" s="51">
        <v>0</v>
      </c>
      <c r="M5061" s="51">
        <v>0</v>
      </c>
      <c r="N5061" s="52">
        <f>D5061*$D$3</f>
        <v>200</v>
      </c>
      <c r="O5061" s="52">
        <f>E5061*$E$3</f>
        <v>0</v>
      </c>
      <c r="P5061" s="52">
        <f>F5061*$F$3</f>
        <v>0</v>
      </c>
      <c r="Q5061" s="52">
        <f>G5061*$G$3</f>
        <v>0</v>
      </c>
      <c r="R5061" s="52">
        <f>H5061*$H$3</f>
        <v>0</v>
      </c>
      <c r="S5061" s="52">
        <f>(N5061/100)*(I5061*$I$3)+(N5061/100)*(J5061*$J$3)</f>
        <v>400</v>
      </c>
      <c r="T5061" s="52">
        <f>(O5061/100)*(K5061*$K$3)</f>
        <v>0</v>
      </c>
      <c r="U5061" s="52">
        <f>(P5061/100)*(K5061*$K$3)+(P5061/100)*(L5061*$L$3)</f>
        <v>0</v>
      </c>
      <c r="V5061" s="52">
        <f>(Q5061/100)*(L5061*$L$3)</f>
        <v>0</v>
      </c>
      <c r="W5061" s="52">
        <f>(R5061/100)*(K5061*$K$3)+(R5061/100)*(L5061*$L$3)</f>
        <v>0</v>
      </c>
      <c r="X5061" s="52">
        <f>N5061+S5061</f>
        <v>600</v>
      </c>
      <c r="Y5061" s="52">
        <f>O5061+T5061</f>
        <v>0</v>
      </c>
      <c r="Z5061" s="52">
        <f>P5061+U5061</f>
        <v>0</v>
      </c>
      <c r="AA5061" s="52">
        <f>Q5061+V5061</f>
        <v>0</v>
      </c>
      <c r="AB5061" s="52">
        <f>R5061+W5061</f>
        <v>0</v>
      </c>
      <c r="AC5061" s="53">
        <f>ROUND(X5061+Y5061+Z5061+AA5061+AB5061,1)</f>
        <v>600</v>
      </c>
      <c r="AD5061" s="117"/>
    </row>
    <row r="5062" spans="1:30">
      <c r="A5062" s="99" t="s">
        <v>800</v>
      </c>
      <c r="B5062" s="91">
        <v>32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801</v>
      </c>
      <c r="B5063" s="91">
        <v>10</v>
      </c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99" t="s">
        <v>802</v>
      </c>
      <c r="B5064" s="91">
        <v>0</v>
      </c>
      <c r="C5064" s="21"/>
      <c r="D5064" s="12"/>
      <c r="E5064" s="12"/>
      <c r="F5064" s="12"/>
      <c r="G5064" s="12"/>
      <c r="H5064" s="12"/>
      <c r="I5064" s="13"/>
      <c r="J5064" s="13"/>
      <c r="K5064" s="13"/>
      <c r="L5064" s="13"/>
      <c r="M5064" s="13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5"/>
      <c r="AD5064" s="48"/>
    </row>
    <row r="5065" spans="1:30">
      <c r="A5065" s="99" t="s">
        <v>803</v>
      </c>
      <c r="B5065" s="91">
        <v>0</v>
      </c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>
      <c r="A5066" s="99" t="s">
        <v>653</v>
      </c>
      <c r="B5066" s="91"/>
      <c r="C5066" s="21"/>
      <c r="D5066" s="12"/>
      <c r="E5066" s="12"/>
      <c r="F5066" s="12"/>
      <c r="G5066" s="12"/>
      <c r="H5066" s="12"/>
      <c r="I5066" s="13"/>
      <c r="J5066" s="13"/>
      <c r="K5066" s="13"/>
      <c r="L5066" s="13"/>
      <c r="M5066" s="13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5"/>
      <c r="AD5066" s="48"/>
    </row>
    <row r="5067" spans="1:30">
      <c r="A5067" s="106" t="s">
        <v>0</v>
      </c>
      <c r="B5067" s="92" t="s">
        <v>224</v>
      </c>
      <c r="C5067" s="50" t="s">
        <v>241</v>
      </c>
      <c r="D5067" s="11">
        <v>96</v>
      </c>
      <c r="E5067" s="11">
        <v>0</v>
      </c>
      <c r="F5067" s="11">
        <v>0</v>
      </c>
      <c r="G5067" s="11">
        <v>0</v>
      </c>
      <c r="H5067" s="11">
        <v>0</v>
      </c>
      <c r="I5067" s="51">
        <v>40</v>
      </c>
      <c r="J5067" s="51">
        <v>20</v>
      </c>
      <c r="K5067" s="51">
        <v>0</v>
      </c>
      <c r="L5067" s="51">
        <v>50</v>
      </c>
      <c r="M5067" s="51">
        <v>0</v>
      </c>
      <c r="N5067" s="52">
        <f>D5067*$D$3</f>
        <v>192</v>
      </c>
      <c r="O5067" s="52">
        <f>E5067*$E$3</f>
        <v>0</v>
      </c>
      <c r="P5067" s="52">
        <f>F5067*$F$3</f>
        <v>0</v>
      </c>
      <c r="Q5067" s="52">
        <f>G5067*$G$3</f>
        <v>0</v>
      </c>
      <c r="R5067" s="52">
        <f>H5067*$H$3</f>
        <v>0</v>
      </c>
      <c r="S5067" s="52">
        <f>(N5067/100)*(I5067*$I$3)+(N5067/100)*(J5067*$J$3)+(N5067/100)*(L5067*$L$3)</f>
        <v>422.4</v>
      </c>
      <c r="T5067" s="52">
        <f>(O5067/100)*(K5067*$K$3)</f>
        <v>0</v>
      </c>
      <c r="U5067" s="52">
        <f>(P5067/100)*(K5067*$K$3)+(P5067/100)*(L5067*$L$3)</f>
        <v>0</v>
      </c>
      <c r="V5067" s="52">
        <f>(Q5067/100)*(L5067*$L$3)</f>
        <v>0</v>
      </c>
      <c r="W5067" s="52">
        <f>(R5067/100)*(K5067*$K$3)+(R5067/100)*(L5067*$L$3)</f>
        <v>0</v>
      </c>
      <c r="X5067" s="52">
        <f>N5067+S5067</f>
        <v>614.4</v>
      </c>
      <c r="Y5067" s="52">
        <f>O5067+T5067</f>
        <v>0</v>
      </c>
      <c r="Z5067" s="52">
        <f>P5067+U5067</f>
        <v>0</v>
      </c>
      <c r="AA5067" s="52">
        <f>Q5067+V5067</f>
        <v>0</v>
      </c>
      <c r="AB5067" s="52">
        <f>R5067+W5067</f>
        <v>0</v>
      </c>
      <c r="AC5067" s="53">
        <f>ROUND(X5067+Y5067+Z5067+AA5067+AB5067,1)</f>
        <v>614.4</v>
      </c>
      <c r="AD5067" s="117" t="s">
        <v>329</v>
      </c>
    </row>
    <row r="5068" spans="1:30">
      <c r="A5068" s="99" t="s">
        <v>800</v>
      </c>
      <c r="B5068" s="93">
        <v>18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>
      <c r="A5069" s="99" t="s">
        <v>801</v>
      </c>
      <c r="B5069" s="93">
        <v>12</v>
      </c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>
      <c r="A5070" s="99" t="s">
        <v>802</v>
      </c>
      <c r="B5070" s="93">
        <v>0</v>
      </c>
      <c r="C5070" s="21"/>
      <c r="D5070" s="12"/>
      <c r="E5070" s="12"/>
      <c r="F5070" s="12"/>
      <c r="G5070" s="12"/>
      <c r="H5070" s="12"/>
      <c r="I5070" s="13"/>
      <c r="J5070" s="13"/>
      <c r="K5070" s="13"/>
      <c r="L5070" s="13"/>
      <c r="M5070" s="13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5"/>
      <c r="AD5070" s="48"/>
    </row>
    <row r="5071" spans="1:30">
      <c r="A5071" s="99" t="s">
        <v>803</v>
      </c>
      <c r="B5071" s="93">
        <v>10</v>
      </c>
      <c r="C5071" s="21"/>
      <c r="D5071" s="12"/>
      <c r="E5071" s="12"/>
      <c r="F5071" s="12"/>
      <c r="G5071" s="12"/>
      <c r="H5071" s="12"/>
      <c r="I5071" s="13"/>
      <c r="J5071" s="13"/>
      <c r="K5071" s="13"/>
      <c r="L5071" s="13"/>
      <c r="M5071" s="13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5"/>
      <c r="AD5071" s="48"/>
    </row>
    <row r="5072" spans="1:30">
      <c r="A5072" s="99" t="s">
        <v>653</v>
      </c>
      <c r="B5072" s="93"/>
      <c r="C5072" s="21"/>
      <c r="D5072" s="12"/>
      <c r="E5072" s="12"/>
      <c r="F5072" s="12"/>
      <c r="G5072" s="12"/>
      <c r="H5072" s="12"/>
      <c r="I5072" s="13"/>
      <c r="J5072" s="13"/>
      <c r="K5072" s="13"/>
      <c r="L5072" s="13"/>
      <c r="M5072" s="13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5"/>
      <c r="AD5072" s="48"/>
    </row>
    <row r="5073" spans="1:30">
      <c r="A5073" s="106" t="s">
        <v>0</v>
      </c>
      <c r="B5073" s="108" t="s">
        <v>225</v>
      </c>
      <c r="C5073" s="50" t="s">
        <v>241</v>
      </c>
      <c r="D5073" s="11">
        <v>95</v>
      </c>
      <c r="E5073" s="11">
        <v>0</v>
      </c>
      <c r="F5073" s="11">
        <v>0</v>
      </c>
      <c r="G5073" s="11">
        <v>0</v>
      </c>
      <c r="H5073" s="11">
        <v>0</v>
      </c>
      <c r="I5073" s="51">
        <v>15</v>
      </c>
      <c r="J5073" s="51">
        <v>15</v>
      </c>
      <c r="K5073" s="51">
        <v>0</v>
      </c>
      <c r="L5073" s="51">
        <v>0</v>
      </c>
      <c r="M5073" s="51">
        <v>0</v>
      </c>
      <c r="N5073" s="52">
        <f>D5073*$D$3</f>
        <v>190</v>
      </c>
      <c r="O5073" s="52">
        <f>E5073*$E$3</f>
        <v>0</v>
      </c>
      <c r="P5073" s="52">
        <f>F5073*$F$3</f>
        <v>0</v>
      </c>
      <c r="Q5073" s="52">
        <f>G5073*$G$3</f>
        <v>0</v>
      </c>
      <c r="R5073" s="52">
        <f>H5073*$H$3</f>
        <v>0</v>
      </c>
      <c r="S5073" s="52">
        <f>(N5073/100)*(I5073*$I$3)+(N5073/100)*(J5073*$J$3)</f>
        <v>114</v>
      </c>
      <c r="T5073" s="52">
        <f>(O5073/100)*(K5073*$K$3)</f>
        <v>0</v>
      </c>
      <c r="U5073" s="52">
        <f>(P5073/100)*(K5073*$K$3)+(P5073/100)*(L5073*$L$3)</f>
        <v>0</v>
      </c>
      <c r="V5073" s="52">
        <f>(Q5073/100)*(L5073*$L$3)</f>
        <v>0</v>
      </c>
      <c r="W5073" s="52">
        <f>(R5073/100)*(K5073*$K$3)+(R5073/100)*(L5073*$L$3)</f>
        <v>0</v>
      </c>
      <c r="X5073" s="52">
        <f>N5073+S5073</f>
        <v>304</v>
      </c>
      <c r="Y5073" s="52">
        <f>O5073+T5073</f>
        <v>0</v>
      </c>
      <c r="Z5073" s="52">
        <f>P5073+U5073</f>
        <v>0</v>
      </c>
      <c r="AA5073" s="52">
        <f>Q5073+V5073</f>
        <v>0</v>
      </c>
      <c r="AB5073" s="52">
        <f>R5073+W5073</f>
        <v>0</v>
      </c>
      <c r="AC5073" s="53">
        <f>ROUND(X5073+Y5073+Z5073+AA5073+AB5073,1)</f>
        <v>304</v>
      </c>
      <c r="AD5073" s="117" t="s">
        <v>995</v>
      </c>
    </row>
    <row r="5074" spans="1:30">
      <c r="A5074" s="99" t="s">
        <v>800</v>
      </c>
      <c r="B5074" s="91">
        <v>25</v>
      </c>
      <c r="C5074" s="21"/>
      <c r="D5074" s="12"/>
      <c r="E5074" s="12"/>
      <c r="F5074" s="12"/>
      <c r="G5074" s="12"/>
      <c r="H5074" s="12"/>
      <c r="I5074" s="13"/>
      <c r="J5074" s="13"/>
      <c r="K5074" s="13"/>
      <c r="L5074" s="13"/>
      <c r="M5074" s="13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5"/>
      <c r="AD5074" s="48"/>
    </row>
    <row r="5075" spans="1:30">
      <c r="A5075" s="99" t="s">
        <v>801</v>
      </c>
      <c r="B5075" s="91">
        <v>15</v>
      </c>
      <c r="C5075" s="21"/>
      <c r="D5075" s="12"/>
      <c r="E5075" s="12"/>
      <c r="F5075" s="12"/>
      <c r="G5075" s="12"/>
      <c r="H5075" s="12"/>
      <c r="I5075" s="13"/>
      <c r="J5075" s="13"/>
      <c r="K5075" s="13"/>
      <c r="L5075" s="13"/>
      <c r="M5075" s="13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5"/>
      <c r="AD5075" s="48"/>
    </row>
    <row r="5076" spans="1:30">
      <c r="A5076" s="99" t="s">
        <v>802</v>
      </c>
      <c r="B5076" s="91">
        <v>0</v>
      </c>
      <c r="C5076" s="21"/>
      <c r="D5076" s="12"/>
      <c r="E5076" s="12"/>
      <c r="F5076" s="12"/>
      <c r="G5076" s="12"/>
      <c r="H5076" s="12"/>
      <c r="I5076" s="13"/>
      <c r="J5076" s="13"/>
      <c r="K5076" s="13"/>
      <c r="L5076" s="13"/>
      <c r="M5076" s="13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5"/>
      <c r="AD5076" s="48"/>
    </row>
    <row r="5077" spans="1:30">
      <c r="A5077" s="99" t="s">
        <v>803</v>
      </c>
      <c r="B5077" s="91">
        <v>0</v>
      </c>
      <c r="C5077" s="21"/>
      <c r="D5077" s="12"/>
      <c r="E5077" s="12"/>
      <c r="F5077" s="12"/>
      <c r="G5077" s="12"/>
      <c r="H5077" s="12"/>
      <c r="I5077" s="13"/>
      <c r="J5077" s="13"/>
      <c r="K5077" s="13"/>
      <c r="L5077" s="13"/>
      <c r="M5077" s="13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5"/>
      <c r="AD5077" s="48"/>
    </row>
    <row r="5078" spans="1:30">
      <c r="A5078" s="99" t="s">
        <v>653</v>
      </c>
      <c r="B5078" s="91"/>
      <c r="C5078" s="21"/>
      <c r="D5078" s="12"/>
      <c r="E5078" s="12"/>
      <c r="F5078" s="12"/>
      <c r="G5078" s="12"/>
      <c r="H5078" s="12"/>
      <c r="I5078" s="13"/>
      <c r="J5078" s="13"/>
      <c r="K5078" s="13"/>
      <c r="L5078" s="13"/>
      <c r="M5078" s="13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5"/>
      <c r="AD5078" s="48"/>
    </row>
    <row r="5079" spans="1:30">
      <c r="A5079" s="106" t="s">
        <v>0</v>
      </c>
      <c r="B5079" s="92" t="s">
        <v>226</v>
      </c>
      <c r="C5079" s="50" t="s">
        <v>242</v>
      </c>
      <c r="D5079" s="11">
        <v>140</v>
      </c>
      <c r="E5079" s="11">
        <v>0</v>
      </c>
      <c r="F5079" s="11">
        <v>0</v>
      </c>
      <c r="G5079" s="11">
        <v>0</v>
      </c>
      <c r="H5079" s="11">
        <v>0</v>
      </c>
      <c r="I5079" s="51">
        <v>30</v>
      </c>
      <c r="J5079" s="51">
        <v>30</v>
      </c>
      <c r="K5079" s="51">
        <v>0</v>
      </c>
      <c r="L5079" s="51">
        <v>0</v>
      </c>
      <c r="M5079" s="51">
        <v>0</v>
      </c>
      <c r="N5079" s="52">
        <f>D5079*$D$3</f>
        <v>280</v>
      </c>
      <c r="O5079" s="52">
        <f>E5079*$E$3</f>
        <v>0</v>
      </c>
      <c r="P5079" s="52">
        <f>F5079*$F$3</f>
        <v>0</v>
      </c>
      <c r="Q5079" s="52">
        <f>G5079*$G$3</f>
        <v>0</v>
      </c>
      <c r="R5079" s="52">
        <f>H5079*$H$3</f>
        <v>0</v>
      </c>
      <c r="S5079" s="52">
        <f>(N5079/100)*(I5079*$I$3)+(N5079/100)*(J5079*$J$3)</f>
        <v>336</v>
      </c>
      <c r="T5079" s="52">
        <f>(O5079/100)*(K5079*$K$3)</f>
        <v>0</v>
      </c>
      <c r="U5079" s="52">
        <f>(P5079/100)*(K5079*$K$3)+(P5079/100)*(L5079*$L$3)</f>
        <v>0</v>
      </c>
      <c r="V5079" s="52">
        <f>(Q5079/100)*(L5079*$L$3)</f>
        <v>0</v>
      </c>
      <c r="W5079" s="52">
        <f>(R5079/100)*(K5079*$K$3)+(R5079/100)*(L5079*$L$3)</f>
        <v>0</v>
      </c>
      <c r="X5079" s="52">
        <f>N5079+S5079</f>
        <v>616</v>
      </c>
      <c r="Y5079" s="52">
        <f>O5079+T5079</f>
        <v>0</v>
      </c>
      <c r="Z5079" s="52">
        <f>P5079+U5079</f>
        <v>0</v>
      </c>
      <c r="AA5079" s="52">
        <f>Q5079+V5079</f>
        <v>0</v>
      </c>
      <c r="AB5079" s="52">
        <f>R5079+W5079</f>
        <v>0</v>
      </c>
      <c r="AC5079" s="53">
        <f>ROUND(X5079+Y5079+Z5079+AA5079+AB5079,1)</f>
        <v>616</v>
      </c>
      <c r="AD5079" s="117"/>
    </row>
    <row r="5080" spans="1:30">
      <c r="A5080" s="99" t="s">
        <v>800</v>
      </c>
      <c r="B5080" s="93">
        <v>35</v>
      </c>
      <c r="C5080" s="21"/>
      <c r="D5080" s="12"/>
      <c r="E5080" s="12"/>
      <c r="F5080" s="12"/>
      <c r="G5080" s="12"/>
      <c r="H5080" s="12"/>
      <c r="I5080" s="13"/>
      <c r="J5080" s="13"/>
      <c r="K5080" s="13"/>
      <c r="L5080" s="13"/>
      <c r="M5080" s="13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5"/>
      <c r="AD5080" s="48"/>
    </row>
    <row r="5081" spans="1:30">
      <c r="A5081" s="99" t="s">
        <v>801</v>
      </c>
      <c r="B5081" s="93">
        <v>20</v>
      </c>
      <c r="C5081" s="21"/>
      <c r="D5081" s="12"/>
      <c r="E5081" s="12"/>
      <c r="F5081" s="12"/>
      <c r="G5081" s="12"/>
      <c r="H5081" s="12"/>
      <c r="I5081" s="13"/>
      <c r="J5081" s="13"/>
      <c r="K5081" s="13"/>
      <c r="L5081" s="13"/>
      <c r="M5081" s="13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5"/>
      <c r="AD5081" s="48"/>
    </row>
    <row r="5082" spans="1:30">
      <c r="A5082" s="99" t="s">
        <v>802</v>
      </c>
      <c r="B5082" s="93">
        <v>0</v>
      </c>
      <c r="C5082" s="21"/>
      <c r="D5082" s="12"/>
      <c r="E5082" s="12"/>
      <c r="F5082" s="12"/>
      <c r="G5082" s="12"/>
      <c r="H5082" s="12"/>
      <c r="I5082" s="13"/>
      <c r="J5082" s="13"/>
      <c r="K5082" s="13"/>
      <c r="L5082" s="13"/>
      <c r="M5082" s="13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5"/>
      <c r="AD5082" s="48"/>
    </row>
    <row r="5083" spans="1:30">
      <c r="A5083" s="99" t="s">
        <v>803</v>
      </c>
      <c r="B5083" s="93">
        <v>0</v>
      </c>
      <c r="C5083" s="21"/>
      <c r="D5083" s="12"/>
      <c r="E5083" s="12"/>
      <c r="F5083" s="12"/>
      <c r="G5083" s="12"/>
      <c r="H5083" s="12"/>
      <c r="I5083" s="13"/>
      <c r="J5083" s="13"/>
      <c r="K5083" s="13"/>
      <c r="L5083" s="13"/>
      <c r="M5083" s="13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5"/>
      <c r="AD5083" s="48"/>
    </row>
    <row r="5084" spans="1:30">
      <c r="A5084" s="99" t="s">
        <v>653</v>
      </c>
      <c r="B5084" s="93"/>
      <c r="C5084" s="21"/>
      <c r="D5084" s="12"/>
      <c r="E5084" s="12"/>
      <c r="F5084" s="12"/>
      <c r="G5084" s="12"/>
      <c r="H5084" s="12"/>
      <c r="I5084" s="13"/>
      <c r="J5084" s="13"/>
      <c r="K5084" s="13"/>
      <c r="L5084" s="13"/>
      <c r="M5084" s="13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5"/>
      <c r="AD5084" s="48"/>
    </row>
    <row r="5085" spans="1:30">
      <c r="A5085" s="109"/>
      <c r="B5085" s="149" t="s">
        <v>351</v>
      </c>
      <c r="C5085" s="149"/>
      <c r="D5085" s="149"/>
      <c r="E5085" s="149"/>
      <c r="F5085" s="149"/>
      <c r="G5085" s="149"/>
      <c r="H5085" s="149"/>
      <c r="I5085" s="149"/>
      <c r="J5085" s="149"/>
      <c r="K5085" s="149"/>
      <c r="L5085" s="149"/>
      <c r="M5085" s="149"/>
      <c r="N5085" s="149"/>
      <c r="O5085" s="149"/>
      <c r="P5085" s="149"/>
      <c r="Q5085" s="149"/>
      <c r="R5085" s="149"/>
      <c r="S5085" s="149"/>
      <c r="T5085" s="149"/>
      <c r="U5085" s="149"/>
      <c r="V5085" s="149"/>
      <c r="W5085" s="149"/>
      <c r="X5085" s="149"/>
      <c r="Y5085" s="149"/>
      <c r="Z5085" s="149"/>
      <c r="AA5085" s="149"/>
      <c r="AB5085" s="149"/>
      <c r="AC5085" s="18">
        <v>400</v>
      </c>
      <c r="AD5085" s="18"/>
    </row>
    <row r="5086" spans="1:30">
      <c r="A5086" s="99"/>
      <c r="B5086" s="91" t="s">
        <v>196</v>
      </c>
      <c r="C5086" s="21" t="s">
        <v>243</v>
      </c>
      <c r="D5086" s="12">
        <v>20</v>
      </c>
      <c r="E5086" s="12">
        <v>0</v>
      </c>
      <c r="F5086" s="12">
        <v>0</v>
      </c>
      <c r="G5086" s="12">
        <v>0</v>
      </c>
      <c r="H5086" s="12">
        <v>0</v>
      </c>
      <c r="I5086" s="13">
        <v>500</v>
      </c>
      <c r="J5086" s="13">
        <v>500</v>
      </c>
      <c r="K5086" s="13">
        <v>0</v>
      </c>
      <c r="L5086" s="13">
        <v>0</v>
      </c>
      <c r="M5086" s="13">
        <v>0</v>
      </c>
      <c r="N5086" s="14">
        <f>D5086</f>
        <v>20</v>
      </c>
      <c r="O5086" s="14">
        <f>E5086</f>
        <v>0</v>
      </c>
      <c r="P5086" s="14">
        <f>F5086</f>
        <v>0</v>
      </c>
      <c r="Q5086" s="14">
        <f>G5086</f>
        <v>0</v>
      </c>
      <c r="R5086" s="14">
        <f>H5086</f>
        <v>0</v>
      </c>
      <c r="S5086" s="14">
        <f>(N5086/100)*(I5086)+(N5086/100)*(J5086)</f>
        <v>200</v>
      </c>
      <c r="T5086" s="14">
        <f>(O5086/100)*(K5086)</f>
        <v>0</v>
      </c>
      <c r="U5086" s="14">
        <f>(P5086/100)*(K5086)+(P5086/100)*(L5086)</f>
        <v>0</v>
      </c>
      <c r="V5086" s="14">
        <f>(Q5086/100)*(L5086)</f>
        <v>0</v>
      </c>
      <c r="W5086" s="14">
        <f>(R5086/100)*(K5086)+(R5086/100)*(L5086)</f>
        <v>0</v>
      </c>
      <c r="X5086" s="14">
        <f>N5086+S5086</f>
        <v>220</v>
      </c>
      <c r="Y5086" s="14">
        <f>O5086+T5086</f>
        <v>0</v>
      </c>
      <c r="Z5086" s="14">
        <f>P5086+U5086</f>
        <v>0</v>
      </c>
      <c r="AA5086" s="14">
        <f>Q5086+V5086</f>
        <v>0</v>
      </c>
      <c r="AB5086" s="14">
        <f>R5086+W5086</f>
        <v>0</v>
      </c>
      <c r="AC5086" s="15">
        <f>ROUND(X5086+Y5086+Z5086+AA5086+AB5086,1)</f>
        <v>220</v>
      </c>
      <c r="AD5086" s="48">
        <v>0</v>
      </c>
    </row>
    <row r="5087" spans="1:30">
      <c r="A5087" s="107"/>
      <c r="B5087" s="149" t="s">
        <v>461</v>
      </c>
      <c r="C5087" s="149"/>
      <c r="D5087" s="149"/>
      <c r="E5087" s="149"/>
      <c r="F5087" s="149"/>
      <c r="G5087" s="149"/>
      <c r="H5087" s="149"/>
      <c r="I5087" s="149"/>
      <c r="J5087" s="149"/>
      <c r="K5087" s="149"/>
      <c r="L5087" s="149"/>
      <c r="M5087" s="149"/>
      <c r="N5087" s="149"/>
      <c r="O5087" s="149"/>
      <c r="P5087" s="149"/>
      <c r="Q5087" s="149"/>
      <c r="R5087" s="149"/>
      <c r="S5087" s="149"/>
      <c r="T5087" s="149"/>
      <c r="U5087" s="149"/>
      <c r="V5087" s="149"/>
      <c r="W5087" s="149"/>
      <c r="X5087" s="149"/>
      <c r="Y5087" s="149"/>
      <c r="Z5087" s="149"/>
      <c r="AA5087" s="149"/>
      <c r="AB5087" s="149"/>
      <c r="AC5087" s="18">
        <v>0</v>
      </c>
      <c r="AD5087" s="18"/>
    </row>
    <row r="5088" spans="1:30">
      <c r="A5088" s="99"/>
      <c r="B5088" s="87" t="s">
        <v>462</v>
      </c>
      <c r="C5088" s="21" t="s">
        <v>243</v>
      </c>
      <c r="D5088" s="12">
        <v>67</v>
      </c>
      <c r="E5088" s="12">
        <v>0</v>
      </c>
      <c r="F5088" s="12">
        <v>0</v>
      </c>
      <c r="G5088" s="12">
        <v>0</v>
      </c>
      <c r="H5088" s="12">
        <v>0</v>
      </c>
      <c r="I5088" s="13">
        <v>19</v>
      </c>
      <c r="J5088" s="13">
        <v>0</v>
      </c>
      <c r="K5088" s="13">
        <v>0</v>
      </c>
      <c r="L5088" s="13">
        <v>0</v>
      </c>
      <c r="M5088" s="13">
        <v>0</v>
      </c>
      <c r="N5088" s="14">
        <f>D5088*$D$3</f>
        <v>134</v>
      </c>
      <c r="O5088" s="14">
        <f>E5088*$E$3</f>
        <v>0</v>
      </c>
      <c r="P5088" s="14">
        <f>F5088*$F$3</f>
        <v>0</v>
      </c>
      <c r="Q5088" s="14">
        <f>G5088*$G$3</f>
        <v>0</v>
      </c>
      <c r="R5088" s="14">
        <f>H5088*$H$3</f>
        <v>0</v>
      </c>
      <c r="S5088" s="14">
        <f>(N5088/100)*(I5088*$I$3)+(N5088/100)*(J5088*$J$3)</f>
        <v>50.92</v>
      </c>
      <c r="T5088" s="14">
        <f>(O5088/100)*(K5088*$K$3)</f>
        <v>0</v>
      </c>
      <c r="U5088" s="14">
        <f>(P5088/100)*(K5088*$K$3)+(P5088/100)*(L5088*$L$3)</f>
        <v>0</v>
      </c>
      <c r="V5088" s="14">
        <f>(Q5088/100)*(L5088*$L$3)</f>
        <v>0</v>
      </c>
      <c r="W5088" s="14">
        <f>(R5088/100)*(K5088*$K$3)+(R5088/100)*(L5088*$L$3)</f>
        <v>0</v>
      </c>
      <c r="X5088" s="14">
        <f>N5088+S5088</f>
        <v>184.92000000000002</v>
      </c>
      <c r="Y5088" s="14">
        <f>O5088+T5088</f>
        <v>0</v>
      </c>
      <c r="Z5088" s="14">
        <f>P5088+U5088</f>
        <v>0</v>
      </c>
      <c r="AA5088" s="14">
        <f>Q5088+V5088</f>
        <v>0</v>
      </c>
      <c r="AB5088" s="14">
        <f>R5088+W5088</f>
        <v>0</v>
      </c>
      <c r="AC5088" s="15">
        <f>ROUND(X5088+Y5088+Z5088+AA5088+AB5088,1)</f>
        <v>184.9</v>
      </c>
      <c r="AD5088" s="48"/>
    </row>
    <row r="5089" spans="1:30">
      <c r="A5089" s="99"/>
      <c r="B5089" s="87" t="s">
        <v>463</v>
      </c>
      <c r="C5089" s="21" t="s">
        <v>243</v>
      </c>
      <c r="D5089" s="12">
        <v>70</v>
      </c>
      <c r="E5089" s="12">
        <v>0</v>
      </c>
      <c r="F5089" s="12">
        <v>0</v>
      </c>
      <c r="G5089" s="12">
        <v>0</v>
      </c>
      <c r="H5089" s="12">
        <v>0</v>
      </c>
      <c r="I5089" s="13">
        <v>20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ref="N5089:N5129" si="1565">D5089*$D$3</f>
        <v>140</v>
      </c>
      <c r="O5089" s="14">
        <f t="shared" ref="O5089:O5129" si="1566">E5089*$E$3</f>
        <v>0</v>
      </c>
      <c r="P5089" s="14">
        <f t="shared" ref="P5089:P5129" si="1567">F5089*$F$3</f>
        <v>0</v>
      </c>
      <c r="Q5089" s="14">
        <f t="shared" ref="Q5089:Q5129" si="1568">G5089*$G$3</f>
        <v>0</v>
      </c>
      <c r="R5089" s="14">
        <f t="shared" ref="R5089:R5129" si="1569">H5089*$H$3</f>
        <v>0</v>
      </c>
      <c r="S5089" s="14">
        <f t="shared" ref="S5089:S5129" si="1570">(N5089/100)*(I5089*$I$3)+(N5089/100)*(J5089*$J$3)</f>
        <v>56</v>
      </c>
      <c r="T5089" s="14">
        <f t="shared" ref="T5089:T5129" si="1571">(O5089/100)*(K5089*$K$3)</f>
        <v>0</v>
      </c>
      <c r="U5089" s="14">
        <f t="shared" ref="U5089:U5129" si="1572">(P5089/100)*(K5089*$K$3)+(P5089/100)*(L5089*$L$3)</f>
        <v>0</v>
      </c>
      <c r="V5089" s="14">
        <f t="shared" ref="V5089:V5129" si="1573">(Q5089/100)*(L5089*$L$3)</f>
        <v>0</v>
      </c>
      <c r="W5089" s="14">
        <f t="shared" ref="W5089:W5129" si="1574">(R5089/100)*(K5089*$K$3)+(R5089/100)*(L5089*$L$3)</f>
        <v>0</v>
      </c>
      <c r="X5089" s="14">
        <f t="shared" ref="X5089:X5129" si="1575">N5089+S5089</f>
        <v>196</v>
      </c>
      <c r="Y5089" s="14">
        <f t="shared" ref="Y5089:Y5129" si="1576">O5089+T5089</f>
        <v>0</v>
      </c>
      <c r="Z5089" s="14">
        <f t="shared" ref="Z5089:Z5129" si="1577">P5089+U5089</f>
        <v>0</v>
      </c>
      <c r="AA5089" s="14">
        <f t="shared" ref="AA5089:AA5129" si="1578">Q5089+V5089</f>
        <v>0</v>
      </c>
      <c r="AB5089" s="14">
        <f t="shared" ref="AB5089:AB5129" si="1579">R5089+W5089</f>
        <v>0</v>
      </c>
      <c r="AC5089" s="15">
        <f t="shared" ref="AC5089:AC5129" si="1580">ROUND(X5089+Y5089+Z5089+AA5089+AB5089,1)</f>
        <v>196</v>
      </c>
      <c r="AD5089" s="48"/>
    </row>
    <row r="5090" spans="1:30">
      <c r="A5090" s="99"/>
      <c r="B5090" s="87" t="s">
        <v>464</v>
      </c>
      <c r="C5090" s="21" t="s">
        <v>243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30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5"/>
        <v>158</v>
      </c>
      <c r="O5090" s="14">
        <f t="shared" si="1566"/>
        <v>0</v>
      </c>
      <c r="P5090" s="14">
        <f t="shared" si="1567"/>
        <v>0</v>
      </c>
      <c r="Q5090" s="14">
        <f t="shared" si="1568"/>
        <v>0</v>
      </c>
      <c r="R5090" s="14">
        <f t="shared" si="1569"/>
        <v>0</v>
      </c>
      <c r="S5090" s="14">
        <f t="shared" si="1570"/>
        <v>94.800000000000011</v>
      </c>
      <c r="T5090" s="14">
        <f t="shared" si="1571"/>
        <v>0</v>
      </c>
      <c r="U5090" s="14">
        <f t="shared" si="1572"/>
        <v>0</v>
      </c>
      <c r="V5090" s="14">
        <f t="shared" si="1573"/>
        <v>0</v>
      </c>
      <c r="W5090" s="14">
        <f t="shared" si="1574"/>
        <v>0</v>
      </c>
      <c r="X5090" s="14">
        <f t="shared" si="1575"/>
        <v>252.8</v>
      </c>
      <c r="Y5090" s="14">
        <f t="shared" si="1576"/>
        <v>0</v>
      </c>
      <c r="Z5090" s="14">
        <f t="shared" si="1577"/>
        <v>0</v>
      </c>
      <c r="AA5090" s="14">
        <f t="shared" si="1578"/>
        <v>0</v>
      </c>
      <c r="AB5090" s="14">
        <f t="shared" si="1579"/>
        <v>0</v>
      </c>
      <c r="AC5090" s="15">
        <f t="shared" si="1580"/>
        <v>252.8</v>
      </c>
      <c r="AD5090" s="48"/>
    </row>
    <row r="5091" spans="1:30">
      <c r="A5091" s="99"/>
      <c r="B5091" s="87" t="s">
        <v>465</v>
      </c>
      <c r="C5091" s="21" t="s">
        <v>243</v>
      </c>
      <c r="D5091" s="12">
        <v>78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5"/>
        <v>156</v>
      </c>
      <c r="O5091" s="14">
        <f t="shared" si="1566"/>
        <v>0</v>
      </c>
      <c r="P5091" s="14">
        <f t="shared" si="1567"/>
        <v>0</v>
      </c>
      <c r="Q5091" s="14">
        <f t="shared" si="1568"/>
        <v>0</v>
      </c>
      <c r="R5091" s="14">
        <f t="shared" si="1569"/>
        <v>0</v>
      </c>
      <c r="S5091" s="14">
        <f t="shared" si="1570"/>
        <v>93.600000000000009</v>
      </c>
      <c r="T5091" s="14">
        <f t="shared" si="1571"/>
        <v>0</v>
      </c>
      <c r="U5091" s="14">
        <f t="shared" si="1572"/>
        <v>0</v>
      </c>
      <c r="V5091" s="14">
        <f t="shared" si="1573"/>
        <v>0</v>
      </c>
      <c r="W5091" s="14">
        <f t="shared" si="1574"/>
        <v>0</v>
      </c>
      <c r="X5091" s="14">
        <f t="shared" si="1575"/>
        <v>249.60000000000002</v>
      </c>
      <c r="Y5091" s="14">
        <f t="shared" si="1576"/>
        <v>0</v>
      </c>
      <c r="Z5091" s="14">
        <f t="shared" si="1577"/>
        <v>0</v>
      </c>
      <c r="AA5091" s="14">
        <f t="shared" si="1578"/>
        <v>0</v>
      </c>
      <c r="AB5091" s="14">
        <f t="shared" si="1579"/>
        <v>0</v>
      </c>
      <c r="AC5091" s="15">
        <f t="shared" si="1580"/>
        <v>249.6</v>
      </c>
      <c r="AD5091" s="48"/>
    </row>
    <row r="5092" spans="1:30">
      <c r="A5092" s="99"/>
      <c r="B5092" s="87" t="s">
        <v>466</v>
      </c>
      <c r="C5092" s="21" t="s">
        <v>243</v>
      </c>
      <c r="D5092" s="12">
        <v>72</v>
      </c>
      <c r="E5092" s="12">
        <v>0</v>
      </c>
      <c r="F5092" s="12">
        <v>0</v>
      </c>
      <c r="G5092" s="12">
        <v>0</v>
      </c>
      <c r="H5092" s="12">
        <v>0</v>
      </c>
      <c r="I5092" s="13">
        <v>20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5"/>
        <v>144</v>
      </c>
      <c r="O5092" s="14">
        <f t="shared" si="1566"/>
        <v>0</v>
      </c>
      <c r="P5092" s="14">
        <f t="shared" si="1567"/>
        <v>0</v>
      </c>
      <c r="Q5092" s="14">
        <f t="shared" si="1568"/>
        <v>0</v>
      </c>
      <c r="R5092" s="14">
        <f t="shared" si="1569"/>
        <v>0</v>
      </c>
      <c r="S5092" s="14">
        <f t="shared" si="1570"/>
        <v>57.599999999999994</v>
      </c>
      <c r="T5092" s="14">
        <f t="shared" si="1571"/>
        <v>0</v>
      </c>
      <c r="U5092" s="14">
        <f t="shared" si="1572"/>
        <v>0</v>
      </c>
      <c r="V5092" s="14">
        <f t="shared" si="1573"/>
        <v>0</v>
      </c>
      <c r="W5092" s="14">
        <f t="shared" si="1574"/>
        <v>0</v>
      </c>
      <c r="X5092" s="14">
        <f t="shared" si="1575"/>
        <v>201.6</v>
      </c>
      <c r="Y5092" s="14">
        <f t="shared" si="1576"/>
        <v>0</v>
      </c>
      <c r="Z5092" s="14">
        <f t="shared" si="1577"/>
        <v>0</v>
      </c>
      <c r="AA5092" s="14">
        <f t="shared" si="1578"/>
        <v>0</v>
      </c>
      <c r="AB5092" s="14">
        <f t="shared" si="1579"/>
        <v>0</v>
      </c>
      <c r="AC5092" s="15">
        <f t="shared" si="1580"/>
        <v>201.6</v>
      </c>
      <c r="AD5092" s="48"/>
    </row>
    <row r="5093" spans="1:30">
      <c r="A5093" s="99"/>
      <c r="B5093" s="87" t="s">
        <v>467</v>
      </c>
      <c r="C5093" s="21" t="s">
        <v>243</v>
      </c>
      <c r="D5093" s="12">
        <v>71</v>
      </c>
      <c r="E5093" s="12">
        <v>0</v>
      </c>
      <c r="F5093" s="12">
        <v>0</v>
      </c>
      <c r="G5093" s="12">
        <v>0</v>
      </c>
      <c r="H5093" s="12">
        <v>0</v>
      </c>
      <c r="I5093" s="13">
        <v>20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65"/>
        <v>142</v>
      </c>
      <c r="O5093" s="14">
        <f t="shared" si="1566"/>
        <v>0</v>
      </c>
      <c r="P5093" s="14">
        <f t="shared" si="1567"/>
        <v>0</v>
      </c>
      <c r="Q5093" s="14">
        <f t="shared" si="1568"/>
        <v>0</v>
      </c>
      <c r="R5093" s="14">
        <f t="shared" si="1569"/>
        <v>0</v>
      </c>
      <c r="S5093" s="14">
        <f t="shared" si="1570"/>
        <v>56.8</v>
      </c>
      <c r="T5093" s="14">
        <f t="shared" si="1571"/>
        <v>0</v>
      </c>
      <c r="U5093" s="14">
        <f t="shared" si="1572"/>
        <v>0</v>
      </c>
      <c r="V5093" s="14">
        <f t="shared" si="1573"/>
        <v>0</v>
      </c>
      <c r="W5093" s="14">
        <f t="shared" si="1574"/>
        <v>0</v>
      </c>
      <c r="X5093" s="14">
        <f t="shared" si="1575"/>
        <v>198.8</v>
      </c>
      <c r="Y5093" s="14">
        <f t="shared" si="1576"/>
        <v>0</v>
      </c>
      <c r="Z5093" s="14">
        <f t="shared" si="1577"/>
        <v>0</v>
      </c>
      <c r="AA5093" s="14">
        <f t="shared" si="1578"/>
        <v>0</v>
      </c>
      <c r="AB5093" s="14">
        <f t="shared" si="1579"/>
        <v>0</v>
      </c>
      <c r="AC5093" s="15">
        <f t="shared" si="1580"/>
        <v>198.8</v>
      </c>
      <c r="AD5093" s="48"/>
    </row>
    <row r="5094" spans="1:30">
      <c r="A5094" s="99"/>
      <c r="B5094" s="87" t="s">
        <v>468</v>
      </c>
      <c r="C5094" s="21" t="s">
        <v>243</v>
      </c>
      <c r="D5094" s="12">
        <v>78</v>
      </c>
      <c r="E5094" s="12">
        <v>0</v>
      </c>
      <c r="F5094" s="12">
        <v>0</v>
      </c>
      <c r="G5094" s="12">
        <v>0</v>
      </c>
      <c r="H5094" s="12">
        <v>0</v>
      </c>
      <c r="I5094" s="13">
        <v>30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65"/>
        <v>156</v>
      </c>
      <c r="O5094" s="14">
        <f t="shared" si="1566"/>
        <v>0</v>
      </c>
      <c r="P5094" s="14">
        <f t="shared" si="1567"/>
        <v>0</v>
      </c>
      <c r="Q5094" s="14">
        <f t="shared" si="1568"/>
        <v>0</v>
      </c>
      <c r="R5094" s="14">
        <f t="shared" si="1569"/>
        <v>0</v>
      </c>
      <c r="S5094" s="14">
        <f t="shared" si="1570"/>
        <v>93.600000000000009</v>
      </c>
      <c r="T5094" s="14">
        <f t="shared" si="1571"/>
        <v>0</v>
      </c>
      <c r="U5094" s="14">
        <f t="shared" si="1572"/>
        <v>0</v>
      </c>
      <c r="V5094" s="14">
        <f t="shared" si="1573"/>
        <v>0</v>
      </c>
      <c r="W5094" s="14">
        <f t="shared" si="1574"/>
        <v>0</v>
      </c>
      <c r="X5094" s="14">
        <f t="shared" si="1575"/>
        <v>249.60000000000002</v>
      </c>
      <c r="Y5094" s="14">
        <f t="shared" si="1576"/>
        <v>0</v>
      </c>
      <c r="Z5094" s="14">
        <f t="shared" si="1577"/>
        <v>0</v>
      </c>
      <c r="AA5094" s="14">
        <f t="shared" si="1578"/>
        <v>0</v>
      </c>
      <c r="AB5094" s="14">
        <f t="shared" si="1579"/>
        <v>0</v>
      </c>
      <c r="AC5094" s="15">
        <f t="shared" si="1580"/>
        <v>249.6</v>
      </c>
      <c r="AD5094" s="48"/>
    </row>
    <row r="5095" spans="1:30">
      <c r="A5095" s="99"/>
      <c r="B5095" s="87" t="s">
        <v>469</v>
      </c>
      <c r="C5095" s="21" t="s">
        <v>243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65"/>
        <v>160</v>
      </c>
      <c r="O5095" s="14">
        <f t="shared" si="1566"/>
        <v>0</v>
      </c>
      <c r="P5095" s="14">
        <f t="shared" si="1567"/>
        <v>0</v>
      </c>
      <c r="Q5095" s="14">
        <f t="shared" si="1568"/>
        <v>0</v>
      </c>
      <c r="R5095" s="14">
        <f t="shared" si="1569"/>
        <v>0</v>
      </c>
      <c r="S5095" s="14">
        <f t="shared" si="1570"/>
        <v>96</v>
      </c>
      <c r="T5095" s="14">
        <f t="shared" si="1571"/>
        <v>0</v>
      </c>
      <c r="U5095" s="14">
        <f t="shared" si="1572"/>
        <v>0</v>
      </c>
      <c r="V5095" s="14">
        <f t="shared" si="1573"/>
        <v>0</v>
      </c>
      <c r="W5095" s="14">
        <f t="shared" si="1574"/>
        <v>0</v>
      </c>
      <c r="X5095" s="14">
        <f t="shared" si="1575"/>
        <v>256</v>
      </c>
      <c r="Y5095" s="14">
        <f t="shared" si="1576"/>
        <v>0</v>
      </c>
      <c r="Z5095" s="14">
        <f t="shared" si="1577"/>
        <v>0</v>
      </c>
      <c r="AA5095" s="14">
        <f t="shared" si="1578"/>
        <v>0</v>
      </c>
      <c r="AB5095" s="14">
        <f t="shared" si="1579"/>
        <v>0</v>
      </c>
      <c r="AC5095" s="15">
        <f t="shared" si="1580"/>
        <v>256</v>
      </c>
      <c r="AD5095" s="48"/>
    </row>
    <row r="5096" spans="1:30">
      <c r="A5096" s="99"/>
      <c r="B5096" s="87" t="s">
        <v>470</v>
      </c>
      <c r="C5096" s="21" t="s">
        <v>243</v>
      </c>
      <c r="D5096" s="12">
        <v>100</v>
      </c>
      <c r="E5096" s="12">
        <v>0</v>
      </c>
      <c r="F5096" s="12">
        <v>0</v>
      </c>
      <c r="G5096" s="12">
        <v>0</v>
      </c>
      <c r="H5096" s="12">
        <v>0</v>
      </c>
      <c r="I5096" s="13">
        <v>50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65"/>
        <v>200</v>
      </c>
      <c r="O5096" s="14">
        <f t="shared" si="1566"/>
        <v>0</v>
      </c>
      <c r="P5096" s="14">
        <f t="shared" si="1567"/>
        <v>0</v>
      </c>
      <c r="Q5096" s="14">
        <f t="shared" si="1568"/>
        <v>0</v>
      </c>
      <c r="R5096" s="14">
        <f t="shared" si="1569"/>
        <v>0</v>
      </c>
      <c r="S5096" s="14">
        <f t="shared" si="1570"/>
        <v>200</v>
      </c>
      <c r="T5096" s="14">
        <f t="shared" si="1571"/>
        <v>0</v>
      </c>
      <c r="U5096" s="14">
        <f t="shared" si="1572"/>
        <v>0</v>
      </c>
      <c r="V5096" s="14">
        <f t="shared" si="1573"/>
        <v>0</v>
      </c>
      <c r="W5096" s="14">
        <f t="shared" si="1574"/>
        <v>0</v>
      </c>
      <c r="X5096" s="14">
        <f t="shared" si="1575"/>
        <v>400</v>
      </c>
      <c r="Y5096" s="14">
        <f t="shared" si="1576"/>
        <v>0</v>
      </c>
      <c r="Z5096" s="14">
        <f t="shared" si="1577"/>
        <v>0</v>
      </c>
      <c r="AA5096" s="14">
        <f t="shared" si="1578"/>
        <v>0</v>
      </c>
      <c r="AB5096" s="14">
        <f t="shared" si="1579"/>
        <v>0</v>
      </c>
      <c r="AC5096" s="15">
        <f t="shared" si="1580"/>
        <v>400</v>
      </c>
      <c r="AD5096" s="48"/>
    </row>
    <row r="5097" spans="1:30">
      <c r="A5097" s="99"/>
      <c r="B5097" s="87" t="s">
        <v>472</v>
      </c>
      <c r="C5097" s="21" t="s">
        <v>243</v>
      </c>
      <c r="D5097" s="12">
        <v>69</v>
      </c>
      <c r="E5097" s="12">
        <v>0</v>
      </c>
      <c r="F5097" s="12">
        <v>0</v>
      </c>
      <c r="G5097" s="12">
        <v>0</v>
      </c>
      <c r="H5097" s="12">
        <v>0</v>
      </c>
      <c r="I5097" s="13">
        <v>20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65"/>
        <v>138</v>
      </c>
      <c r="O5097" s="14">
        <f t="shared" si="1566"/>
        <v>0</v>
      </c>
      <c r="P5097" s="14">
        <f t="shared" si="1567"/>
        <v>0</v>
      </c>
      <c r="Q5097" s="14">
        <f t="shared" si="1568"/>
        <v>0</v>
      </c>
      <c r="R5097" s="14">
        <f t="shared" si="1569"/>
        <v>0</v>
      </c>
      <c r="S5097" s="14">
        <f t="shared" si="1570"/>
        <v>55.199999999999996</v>
      </c>
      <c r="T5097" s="14">
        <f t="shared" si="1571"/>
        <v>0</v>
      </c>
      <c r="U5097" s="14">
        <f t="shared" si="1572"/>
        <v>0</v>
      </c>
      <c r="V5097" s="14">
        <f t="shared" si="1573"/>
        <v>0</v>
      </c>
      <c r="W5097" s="14">
        <f t="shared" si="1574"/>
        <v>0</v>
      </c>
      <c r="X5097" s="14">
        <f t="shared" si="1575"/>
        <v>193.2</v>
      </c>
      <c r="Y5097" s="14">
        <f t="shared" si="1576"/>
        <v>0</v>
      </c>
      <c r="Z5097" s="14">
        <f t="shared" si="1577"/>
        <v>0</v>
      </c>
      <c r="AA5097" s="14">
        <f t="shared" si="1578"/>
        <v>0</v>
      </c>
      <c r="AB5097" s="14">
        <f t="shared" si="1579"/>
        <v>0</v>
      </c>
      <c r="AC5097" s="15">
        <f t="shared" si="1580"/>
        <v>193.2</v>
      </c>
      <c r="AD5097" s="48"/>
    </row>
    <row r="5098" spans="1:30">
      <c r="A5098" s="99"/>
      <c r="B5098" s="87" t="s">
        <v>473</v>
      </c>
      <c r="C5098" s="21" t="s">
        <v>243</v>
      </c>
      <c r="D5098" s="12">
        <v>69</v>
      </c>
      <c r="E5098" s="12">
        <v>0</v>
      </c>
      <c r="F5098" s="12">
        <v>0</v>
      </c>
      <c r="G5098" s="12">
        <v>0</v>
      </c>
      <c r="H5098" s="12">
        <v>0</v>
      </c>
      <c r="I5098" s="13">
        <v>20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65"/>
        <v>138</v>
      </c>
      <c r="O5098" s="14">
        <f t="shared" si="1566"/>
        <v>0</v>
      </c>
      <c r="P5098" s="14">
        <f t="shared" si="1567"/>
        <v>0</v>
      </c>
      <c r="Q5098" s="14">
        <f t="shared" si="1568"/>
        <v>0</v>
      </c>
      <c r="R5098" s="14">
        <f t="shared" si="1569"/>
        <v>0</v>
      </c>
      <c r="S5098" s="14">
        <f t="shared" si="1570"/>
        <v>55.199999999999996</v>
      </c>
      <c r="T5098" s="14">
        <f t="shared" si="1571"/>
        <v>0</v>
      </c>
      <c r="U5098" s="14">
        <f t="shared" si="1572"/>
        <v>0</v>
      </c>
      <c r="V5098" s="14">
        <f t="shared" si="1573"/>
        <v>0</v>
      </c>
      <c r="W5098" s="14">
        <f t="shared" si="1574"/>
        <v>0</v>
      </c>
      <c r="X5098" s="14">
        <f t="shared" si="1575"/>
        <v>193.2</v>
      </c>
      <c r="Y5098" s="14">
        <f t="shared" si="1576"/>
        <v>0</v>
      </c>
      <c r="Z5098" s="14">
        <f t="shared" si="1577"/>
        <v>0</v>
      </c>
      <c r="AA5098" s="14">
        <f t="shared" si="1578"/>
        <v>0</v>
      </c>
      <c r="AB5098" s="14">
        <f t="shared" si="1579"/>
        <v>0</v>
      </c>
      <c r="AC5098" s="15">
        <f t="shared" si="1580"/>
        <v>193.2</v>
      </c>
      <c r="AD5098" s="48"/>
    </row>
    <row r="5099" spans="1:30">
      <c r="A5099" s="99"/>
      <c r="B5099" s="87" t="s">
        <v>474</v>
      </c>
      <c r="C5099" s="21" t="s">
        <v>243</v>
      </c>
      <c r="D5099" s="12">
        <v>74</v>
      </c>
      <c r="E5099" s="12">
        <v>0</v>
      </c>
      <c r="F5099" s="12">
        <v>0</v>
      </c>
      <c r="G5099" s="12">
        <v>0</v>
      </c>
      <c r="H5099" s="12">
        <v>0</v>
      </c>
      <c r="I5099" s="13">
        <v>20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65"/>
        <v>148</v>
      </c>
      <c r="O5099" s="14">
        <f t="shared" si="1566"/>
        <v>0</v>
      </c>
      <c r="P5099" s="14">
        <f t="shared" si="1567"/>
        <v>0</v>
      </c>
      <c r="Q5099" s="14">
        <f t="shared" si="1568"/>
        <v>0</v>
      </c>
      <c r="R5099" s="14">
        <f t="shared" si="1569"/>
        <v>0</v>
      </c>
      <c r="S5099" s="14">
        <f t="shared" si="1570"/>
        <v>59.2</v>
      </c>
      <c r="T5099" s="14">
        <f t="shared" si="1571"/>
        <v>0</v>
      </c>
      <c r="U5099" s="14">
        <f t="shared" si="1572"/>
        <v>0</v>
      </c>
      <c r="V5099" s="14">
        <f t="shared" si="1573"/>
        <v>0</v>
      </c>
      <c r="W5099" s="14">
        <f t="shared" si="1574"/>
        <v>0</v>
      </c>
      <c r="X5099" s="14">
        <f t="shared" si="1575"/>
        <v>207.2</v>
      </c>
      <c r="Y5099" s="14">
        <f t="shared" si="1576"/>
        <v>0</v>
      </c>
      <c r="Z5099" s="14">
        <f t="shared" si="1577"/>
        <v>0</v>
      </c>
      <c r="AA5099" s="14">
        <f t="shared" si="1578"/>
        <v>0</v>
      </c>
      <c r="AB5099" s="14">
        <f t="shared" si="1579"/>
        <v>0</v>
      </c>
      <c r="AC5099" s="15">
        <f t="shared" si="1580"/>
        <v>207.2</v>
      </c>
      <c r="AD5099" s="48"/>
    </row>
    <row r="5100" spans="1:30">
      <c r="A5100" s="99"/>
      <c r="B5100" s="87" t="s">
        <v>475</v>
      </c>
      <c r="C5100" s="21" t="s">
        <v>243</v>
      </c>
      <c r="D5100" s="12">
        <v>69</v>
      </c>
      <c r="E5100" s="12">
        <v>0</v>
      </c>
      <c r="F5100" s="12">
        <v>0</v>
      </c>
      <c r="G5100" s="12">
        <v>0</v>
      </c>
      <c r="H5100" s="12">
        <v>0</v>
      </c>
      <c r="I5100" s="13">
        <v>20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65"/>
        <v>138</v>
      </c>
      <c r="O5100" s="14">
        <f t="shared" si="1566"/>
        <v>0</v>
      </c>
      <c r="P5100" s="14">
        <f t="shared" si="1567"/>
        <v>0</v>
      </c>
      <c r="Q5100" s="14">
        <f t="shared" si="1568"/>
        <v>0</v>
      </c>
      <c r="R5100" s="14">
        <f t="shared" si="1569"/>
        <v>0</v>
      </c>
      <c r="S5100" s="14">
        <f t="shared" si="1570"/>
        <v>55.199999999999996</v>
      </c>
      <c r="T5100" s="14">
        <f t="shared" si="1571"/>
        <v>0</v>
      </c>
      <c r="U5100" s="14">
        <f t="shared" si="1572"/>
        <v>0</v>
      </c>
      <c r="V5100" s="14">
        <f t="shared" si="1573"/>
        <v>0</v>
      </c>
      <c r="W5100" s="14">
        <f t="shared" si="1574"/>
        <v>0</v>
      </c>
      <c r="X5100" s="14">
        <f t="shared" si="1575"/>
        <v>193.2</v>
      </c>
      <c r="Y5100" s="14">
        <f t="shared" si="1576"/>
        <v>0</v>
      </c>
      <c r="Z5100" s="14">
        <f t="shared" si="1577"/>
        <v>0</v>
      </c>
      <c r="AA5100" s="14">
        <f t="shared" si="1578"/>
        <v>0</v>
      </c>
      <c r="AB5100" s="14">
        <f t="shared" si="1579"/>
        <v>0</v>
      </c>
      <c r="AC5100" s="15">
        <f t="shared" si="1580"/>
        <v>193.2</v>
      </c>
      <c r="AD5100" s="48"/>
    </row>
    <row r="5101" spans="1:30">
      <c r="A5101" s="99"/>
      <c r="B5101" s="87" t="s">
        <v>476</v>
      </c>
      <c r="C5101" s="21" t="s">
        <v>243</v>
      </c>
      <c r="D5101" s="12">
        <v>69</v>
      </c>
      <c r="E5101" s="12">
        <v>0</v>
      </c>
      <c r="F5101" s="12">
        <v>0</v>
      </c>
      <c r="G5101" s="12">
        <v>0</v>
      </c>
      <c r="H5101" s="12">
        <v>0</v>
      </c>
      <c r="I5101" s="13">
        <v>20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65"/>
        <v>138</v>
      </c>
      <c r="O5101" s="14">
        <f t="shared" si="1566"/>
        <v>0</v>
      </c>
      <c r="P5101" s="14">
        <f t="shared" si="1567"/>
        <v>0</v>
      </c>
      <c r="Q5101" s="14">
        <f t="shared" si="1568"/>
        <v>0</v>
      </c>
      <c r="R5101" s="14">
        <f t="shared" si="1569"/>
        <v>0</v>
      </c>
      <c r="S5101" s="14">
        <f t="shared" si="1570"/>
        <v>55.199999999999996</v>
      </c>
      <c r="T5101" s="14">
        <f t="shared" si="1571"/>
        <v>0</v>
      </c>
      <c r="U5101" s="14">
        <f t="shared" si="1572"/>
        <v>0</v>
      </c>
      <c r="V5101" s="14">
        <f t="shared" si="1573"/>
        <v>0</v>
      </c>
      <c r="W5101" s="14">
        <f t="shared" si="1574"/>
        <v>0</v>
      </c>
      <c r="X5101" s="14">
        <f t="shared" si="1575"/>
        <v>193.2</v>
      </c>
      <c r="Y5101" s="14">
        <f t="shared" si="1576"/>
        <v>0</v>
      </c>
      <c r="Z5101" s="14">
        <f t="shared" si="1577"/>
        <v>0</v>
      </c>
      <c r="AA5101" s="14">
        <f t="shared" si="1578"/>
        <v>0</v>
      </c>
      <c r="AB5101" s="14">
        <f t="shared" si="1579"/>
        <v>0</v>
      </c>
      <c r="AC5101" s="15">
        <f t="shared" si="1580"/>
        <v>193.2</v>
      </c>
      <c r="AD5101" s="48"/>
    </row>
    <row r="5102" spans="1:30">
      <c r="A5102" s="99"/>
      <c r="B5102" s="87" t="s">
        <v>477</v>
      </c>
      <c r="C5102" s="21" t="s">
        <v>243</v>
      </c>
      <c r="D5102" s="12">
        <v>90</v>
      </c>
      <c r="E5102" s="12">
        <v>0</v>
      </c>
      <c r="F5102" s="12">
        <v>0</v>
      </c>
      <c r="G5102" s="12">
        <v>0</v>
      </c>
      <c r="H5102" s="12">
        <v>0</v>
      </c>
      <c r="I5102" s="13">
        <v>50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65"/>
        <v>180</v>
      </c>
      <c r="O5102" s="14">
        <f t="shared" si="1566"/>
        <v>0</v>
      </c>
      <c r="P5102" s="14">
        <f t="shared" si="1567"/>
        <v>0</v>
      </c>
      <c r="Q5102" s="14">
        <f t="shared" si="1568"/>
        <v>0</v>
      </c>
      <c r="R5102" s="14">
        <f t="shared" si="1569"/>
        <v>0</v>
      </c>
      <c r="S5102" s="14">
        <f t="shared" si="1570"/>
        <v>180</v>
      </c>
      <c r="T5102" s="14">
        <f t="shared" si="1571"/>
        <v>0</v>
      </c>
      <c r="U5102" s="14">
        <f t="shared" si="1572"/>
        <v>0</v>
      </c>
      <c r="V5102" s="14">
        <f t="shared" si="1573"/>
        <v>0</v>
      </c>
      <c r="W5102" s="14">
        <f t="shared" si="1574"/>
        <v>0</v>
      </c>
      <c r="X5102" s="14">
        <f t="shared" si="1575"/>
        <v>360</v>
      </c>
      <c r="Y5102" s="14">
        <f t="shared" si="1576"/>
        <v>0</v>
      </c>
      <c r="Z5102" s="14">
        <f t="shared" si="1577"/>
        <v>0</v>
      </c>
      <c r="AA5102" s="14">
        <f t="shared" si="1578"/>
        <v>0</v>
      </c>
      <c r="AB5102" s="14">
        <f t="shared" si="1579"/>
        <v>0</v>
      </c>
      <c r="AC5102" s="15">
        <f t="shared" si="1580"/>
        <v>360</v>
      </c>
      <c r="AD5102" s="48"/>
    </row>
    <row r="5103" spans="1:30">
      <c r="A5103" s="99"/>
      <c r="B5103" s="87" t="s">
        <v>478</v>
      </c>
      <c r="C5103" s="21" t="s">
        <v>243</v>
      </c>
      <c r="D5103" s="12">
        <v>69</v>
      </c>
      <c r="E5103" s="12">
        <v>0</v>
      </c>
      <c r="F5103" s="12">
        <v>0</v>
      </c>
      <c r="G5103" s="12">
        <v>0</v>
      </c>
      <c r="H5103" s="12">
        <v>0</v>
      </c>
      <c r="I5103" s="13">
        <v>20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65"/>
        <v>138</v>
      </c>
      <c r="O5103" s="14">
        <f t="shared" si="1566"/>
        <v>0</v>
      </c>
      <c r="P5103" s="14">
        <f t="shared" si="1567"/>
        <v>0</v>
      </c>
      <c r="Q5103" s="14">
        <f t="shared" si="1568"/>
        <v>0</v>
      </c>
      <c r="R5103" s="14">
        <f t="shared" si="1569"/>
        <v>0</v>
      </c>
      <c r="S5103" s="14">
        <f t="shared" si="1570"/>
        <v>55.199999999999996</v>
      </c>
      <c r="T5103" s="14">
        <f t="shared" si="1571"/>
        <v>0</v>
      </c>
      <c r="U5103" s="14">
        <f t="shared" si="1572"/>
        <v>0</v>
      </c>
      <c r="V5103" s="14">
        <f t="shared" si="1573"/>
        <v>0</v>
      </c>
      <c r="W5103" s="14">
        <f t="shared" si="1574"/>
        <v>0</v>
      </c>
      <c r="X5103" s="14">
        <f t="shared" si="1575"/>
        <v>193.2</v>
      </c>
      <c r="Y5103" s="14">
        <f t="shared" si="1576"/>
        <v>0</v>
      </c>
      <c r="Z5103" s="14">
        <f t="shared" si="1577"/>
        <v>0</v>
      </c>
      <c r="AA5103" s="14">
        <f t="shared" si="1578"/>
        <v>0</v>
      </c>
      <c r="AB5103" s="14">
        <f t="shared" si="1579"/>
        <v>0</v>
      </c>
      <c r="AC5103" s="15">
        <f t="shared" si="1580"/>
        <v>193.2</v>
      </c>
      <c r="AD5103" s="48"/>
    </row>
    <row r="5104" spans="1:30">
      <c r="A5104" s="99"/>
      <c r="B5104" s="87" t="s">
        <v>479</v>
      </c>
      <c r="C5104" s="21" t="s">
        <v>243</v>
      </c>
      <c r="D5104" s="12">
        <v>69</v>
      </c>
      <c r="E5104" s="12">
        <v>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65"/>
        <v>138</v>
      </c>
      <c r="O5104" s="14">
        <f t="shared" si="1566"/>
        <v>0</v>
      </c>
      <c r="P5104" s="14">
        <f t="shared" si="1567"/>
        <v>0</v>
      </c>
      <c r="Q5104" s="14">
        <f t="shared" si="1568"/>
        <v>0</v>
      </c>
      <c r="R5104" s="14">
        <f t="shared" si="1569"/>
        <v>0</v>
      </c>
      <c r="S5104" s="14">
        <f t="shared" si="1570"/>
        <v>55.199999999999996</v>
      </c>
      <c r="T5104" s="14">
        <f t="shared" si="1571"/>
        <v>0</v>
      </c>
      <c r="U5104" s="14">
        <f t="shared" si="1572"/>
        <v>0</v>
      </c>
      <c r="V5104" s="14">
        <f t="shared" si="1573"/>
        <v>0</v>
      </c>
      <c r="W5104" s="14">
        <f t="shared" si="1574"/>
        <v>0</v>
      </c>
      <c r="X5104" s="14">
        <f t="shared" si="1575"/>
        <v>193.2</v>
      </c>
      <c r="Y5104" s="14">
        <f t="shared" si="1576"/>
        <v>0</v>
      </c>
      <c r="Z5104" s="14">
        <f t="shared" si="1577"/>
        <v>0</v>
      </c>
      <c r="AA5104" s="14">
        <f t="shared" si="1578"/>
        <v>0</v>
      </c>
      <c r="AB5104" s="14">
        <f t="shared" si="1579"/>
        <v>0</v>
      </c>
      <c r="AC5104" s="15">
        <f t="shared" si="1580"/>
        <v>193.2</v>
      </c>
      <c r="AD5104" s="48"/>
    </row>
    <row r="5105" spans="1:30">
      <c r="A5105" s="99"/>
      <c r="B5105" s="87" t="s">
        <v>480</v>
      </c>
      <c r="C5105" s="21" t="s">
        <v>243</v>
      </c>
      <c r="D5105" s="12">
        <v>81</v>
      </c>
      <c r="E5105" s="12">
        <v>0</v>
      </c>
      <c r="F5105" s="12">
        <v>0</v>
      </c>
      <c r="G5105" s="12">
        <v>0</v>
      </c>
      <c r="H5105" s="12">
        <v>0</v>
      </c>
      <c r="I5105" s="13">
        <v>21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65"/>
        <v>162</v>
      </c>
      <c r="O5105" s="14">
        <f t="shared" si="1566"/>
        <v>0</v>
      </c>
      <c r="P5105" s="14">
        <f t="shared" si="1567"/>
        <v>0</v>
      </c>
      <c r="Q5105" s="14">
        <f t="shared" si="1568"/>
        <v>0</v>
      </c>
      <c r="R5105" s="14">
        <f t="shared" si="1569"/>
        <v>0</v>
      </c>
      <c r="S5105" s="14">
        <f t="shared" si="1570"/>
        <v>68.040000000000006</v>
      </c>
      <c r="T5105" s="14">
        <f t="shared" si="1571"/>
        <v>0</v>
      </c>
      <c r="U5105" s="14">
        <f t="shared" si="1572"/>
        <v>0</v>
      </c>
      <c r="V5105" s="14">
        <f t="shared" si="1573"/>
        <v>0</v>
      </c>
      <c r="W5105" s="14">
        <f t="shared" si="1574"/>
        <v>0</v>
      </c>
      <c r="X5105" s="14">
        <f t="shared" si="1575"/>
        <v>230.04000000000002</v>
      </c>
      <c r="Y5105" s="14">
        <f t="shared" si="1576"/>
        <v>0</v>
      </c>
      <c r="Z5105" s="14">
        <f t="shared" si="1577"/>
        <v>0</v>
      </c>
      <c r="AA5105" s="14">
        <f t="shared" si="1578"/>
        <v>0</v>
      </c>
      <c r="AB5105" s="14">
        <f t="shared" si="1579"/>
        <v>0</v>
      </c>
      <c r="AC5105" s="15">
        <f t="shared" si="1580"/>
        <v>230</v>
      </c>
      <c r="AD5105" s="48"/>
    </row>
    <row r="5106" spans="1:30">
      <c r="A5106" s="99"/>
      <c r="B5106" s="87" t="s">
        <v>481</v>
      </c>
      <c r="C5106" s="21" t="s">
        <v>243</v>
      </c>
      <c r="D5106" s="12">
        <v>76</v>
      </c>
      <c r="E5106" s="12">
        <v>0</v>
      </c>
      <c r="F5106" s="12">
        <v>0</v>
      </c>
      <c r="G5106" s="12">
        <v>0</v>
      </c>
      <c r="H5106" s="12">
        <v>0</v>
      </c>
      <c r="I5106" s="13">
        <v>21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65"/>
        <v>152</v>
      </c>
      <c r="O5106" s="14">
        <f t="shared" si="1566"/>
        <v>0</v>
      </c>
      <c r="P5106" s="14">
        <f t="shared" si="1567"/>
        <v>0</v>
      </c>
      <c r="Q5106" s="14">
        <f t="shared" si="1568"/>
        <v>0</v>
      </c>
      <c r="R5106" s="14">
        <f t="shared" si="1569"/>
        <v>0</v>
      </c>
      <c r="S5106" s="14">
        <f t="shared" si="1570"/>
        <v>63.84</v>
      </c>
      <c r="T5106" s="14">
        <f t="shared" si="1571"/>
        <v>0</v>
      </c>
      <c r="U5106" s="14">
        <f t="shared" si="1572"/>
        <v>0</v>
      </c>
      <c r="V5106" s="14">
        <f t="shared" si="1573"/>
        <v>0</v>
      </c>
      <c r="W5106" s="14">
        <f t="shared" si="1574"/>
        <v>0</v>
      </c>
      <c r="X5106" s="14">
        <f t="shared" si="1575"/>
        <v>215.84</v>
      </c>
      <c r="Y5106" s="14">
        <f t="shared" si="1576"/>
        <v>0</v>
      </c>
      <c r="Z5106" s="14">
        <f t="shared" si="1577"/>
        <v>0</v>
      </c>
      <c r="AA5106" s="14">
        <f t="shared" si="1578"/>
        <v>0</v>
      </c>
      <c r="AB5106" s="14">
        <f t="shared" si="1579"/>
        <v>0</v>
      </c>
      <c r="AC5106" s="15">
        <f t="shared" si="1580"/>
        <v>215.8</v>
      </c>
      <c r="AD5106" s="48"/>
    </row>
    <row r="5107" spans="1:30">
      <c r="A5107" s="99"/>
      <c r="B5107" s="87" t="s">
        <v>482</v>
      </c>
      <c r="C5107" s="21" t="s">
        <v>243</v>
      </c>
      <c r="D5107" s="12">
        <v>72</v>
      </c>
      <c r="E5107" s="12">
        <v>0</v>
      </c>
      <c r="F5107" s="12">
        <v>0</v>
      </c>
      <c r="G5107" s="12">
        <v>0</v>
      </c>
      <c r="H5107" s="12">
        <v>0</v>
      </c>
      <c r="I5107" s="13">
        <v>20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65"/>
        <v>144</v>
      </c>
      <c r="O5107" s="14">
        <f t="shared" si="1566"/>
        <v>0</v>
      </c>
      <c r="P5107" s="14">
        <f t="shared" si="1567"/>
        <v>0</v>
      </c>
      <c r="Q5107" s="14">
        <f t="shared" si="1568"/>
        <v>0</v>
      </c>
      <c r="R5107" s="14">
        <f t="shared" si="1569"/>
        <v>0</v>
      </c>
      <c r="S5107" s="14">
        <f t="shared" si="1570"/>
        <v>57.599999999999994</v>
      </c>
      <c r="T5107" s="14">
        <f t="shared" si="1571"/>
        <v>0</v>
      </c>
      <c r="U5107" s="14">
        <f t="shared" si="1572"/>
        <v>0</v>
      </c>
      <c r="V5107" s="14">
        <f t="shared" si="1573"/>
        <v>0</v>
      </c>
      <c r="W5107" s="14">
        <f t="shared" si="1574"/>
        <v>0</v>
      </c>
      <c r="X5107" s="14">
        <f t="shared" si="1575"/>
        <v>201.6</v>
      </c>
      <c r="Y5107" s="14">
        <f t="shared" si="1576"/>
        <v>0</v>
      </c>
      <c r="Z5107" s="14">
        <f t="shared" si="1577"/>
        <v>0</v>
      </c>
      <c r="AA5107" s="14">
        <f t="shared" si="1578"/>
        <v>0</v>
      </c>
      <c r="AB5107" s="14">
        <f t="shared" si="1579"/>
        <v>0</v>
      </c>
      <c r="AC5107" s="15">
        <f t="shared" si="1580"/>
        <v>201.6</v>
      </c>
      <c r="AD5107" s="48"/>
    </row>
    <row r="5108" spans="1:30">
      <c r="A5108" s="99"/>
      <c r="B5108" s="87" t="s">
        <v>483</v>
      </c>
      <c r="C5108" s="21" t="s">
        <v>243</v>
      </c>
      <c r="D5108" s="12">
        <v>74</v>
      </c>
      <c r="E5108" s="12">
        <v>0</v>
      </c>
      <c r="F5108" s="12">
        <v>0</v>
      </c>
      <c r="G5108" s="12">
        <v>0</v>
      </c>
      <c r="H5108" s="12">
        <v>0</v>
      </c>
      <c r="I5108" s="13">
        <v>21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65"/>
        <v>148</v>
      </c>
      <c r="O5108" s="14">
        <f t="shared" si="1566"/>
        <v>0</v>
      </c>
      <c r="P5108" s="14">
        <f t="shared" si="1567"/>
        <v>0</v>
      </c>
      <c r="Q5108" s="14">
        <f t="shared" si="1568"/>
        <v>0</v>
      </c>
      <c r="R5108" s="14">
        <f t="shared" si="1569"/>
        <v>0</v>
      </c>
      <c r="S5108" s="14">
        <f t="shared" si="1570"/>
        <v>62.16</v>
      </c>
      <c r="T5108" s="14">
        <f t="shared" si="1571"/>
        <v>0</v>
      </c>
      <c r="U5108" s="14">
        <f t="shared" si="1572"/>
        <v>0</v>
      </c>
      <c r="V5108" s="14">
        <f t="shared" si="1573"/>
        <v>0</v>
      </c>
      <c r="W5108" s="14">
        <f t="shared" si="1574"/>
        <v>0</v>
      </c>
      <c r="X5108" s="14">
        <f t="shared" si="1575"/>
        <v>210.16</v>
      </c>
      <c r="Y5108" s="14">
        <f t="shared" si="1576"/>
        <v>0</v>
      </c>
      <c r="Z5108" s="14">
        <f t="shared" si="1577"/>
        <v>0</v>
      </c>
      <c r="AA5108" s="14">
        <f t="shared" si="1578"/>
        <v>0</v>
      </c>
      <c r="AB5108" s="14">
        <f t="shared" si="1579"/>
        <v>0</v>
      </c>
      <c r="AC5108" s="15">
        <f t="shared" si="1580"/>
        <v>210.2</v>
      </c>
      <c r="AD5108" s="48"/>
    </row>
    <row r="5109" spans="1:30">
      <c r="A5109" s="99"/>
      <c r="B5109" s="87" t="s">
        <v>486</v>
      </c>
      <c r="C5109" s="21" t="s">
        <v>243</v>
      </c>
      <c r="D5109" s="12">
        <v>84</v>
      </c>
      <c r="E5109" s="12">
        <v>0</v>
      </c>
      <c r="F5109" s="12">
        <v>0</v>
      </c>
      <c r="G5109" s="12">
        <v>0</v>
      </c>
      <c r="H5109" s="12">
        <v>0</v>
      </c>
      <c r="I5109" s="13">
        <v>28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65"/>
        <v>168</v>
      </c>
      <c r="O5109" s="14">
        <f t="shared" si="1566"/>
        <v>0</v>
      </c>
      <c r="P5109" s="14">
        <f t="shared" si="1567"/>
        <v>0</v>
      </c>
      <c r="Q5109" s="14">
        <f t="shared" si="1568"/>
        <v>0</v>
      </c>
      <c r="R5109" s="14">
        <f t="shared" si="1569"/>
        <v>0</v>
      </c>
      <c r="S5109" s="14">
        <f t="shared" si="1570"/>
        <v>94.08</v>
      </c>
      <c r="T5109" s="14">
        <f t="shared" si="1571"/>
        <v>0</v>
      </c>
      <c r="U5109" s="14">
        <f t="shared" si="1572"/>
        <v>0</v>
      </c>
      <c r="V5109" s="14">
        <f t="shared" si="1573"/>
        <v>0</v>
      </c>
      <c r="W5109" s="14">
        <f t="shared" si="1574"/>
        <v>0</v>
      </c>
      <c r="X5109" s="14">
        <f t="shared" si="1575"/>
        <v>262.08</v>
      </c>
      <c r="Y5109" s="14">
        <f t="shared" si="1576"/>
        <v>0</v>
      </c>
      <c r="Z5109" s="14">
        <f t="shared" si="1577"/>
        <v>0</v>
      </c>
      <c r="AA5109" s="14">
        <f t="shared" si="1578"/>
        <v>0</v>
      </c>
      <c r="AB5109" s="14">
        <f t="shared" si="1579"/>
        <v>0</v>
      </c>
      <c r="AC5109" s="15">
        <f t="shared" si="1580"/>
        <v>262.10000000000002</v>
      </c>
      <c r="AD5109" s="48"/>
    </row>
    <row r="5110" spans="1:30">
      <c r="A5110" s="99"/>
      <c r="B5110" s="87" t="s">
        <v>488</v>
      </c>
      <c r="C5110" s="21" t="s">
        <v>243</v>
      </c>
      <c r="D5110" s="12">
        <v>83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65"/>
        <v>166</v>
      </c>
      <c r="O5110" s="14">
        <f t="shared" si="1566"/>
        <v>0</v>
      </c>
      <c r="P5110" s="14">
        <f t="shared" si="1567"/>
        <v>0</v>
      </c>
      <c r="Q5110" s="14">
        <f t="shared" si="1568"/>
        <v>0</v>
      </c>
      <c r="R5110" s="14">
        <f t="shared" si="1569"/>
        <v>0</v>
      </c>
      <c r="S5110" s="14">
        <f t="shared" si="1570"/>
        <v>99.6</v>
      </c>
      <c r="T5110" s="14">
        <f t="shared" si="1571"/>
        <v>0</v>
      </c>
      <c r="U5110" s="14">
        <f t="shared" si="1572"/>
        <v>0</v>
      </c>
      <c r="V5110" s="14">
        <f t="shared" si="1573"/>
        <v>0</v>
      </c>
      <c r="W5110" s="14">
        <f t="shared" si="1574"/>
        <v>0</v>
      </c>
      <c r="X5110" s="14">
        <f t="shared" si="1575"/>
        <v>265.60000000000002</v>
      </c>
      <c r="Y5110" s="14">
        <f t="shared" si="1576"/>
        <v>0</v>
      </c>
      <c r="Z5110" s="14">
        <f t="shared" si="1577"/>
        <v>0</v>
      </c>
      <c r="AA5110" s="14">
        <f t="shared" si="1578"/>
        <v>0</v>
      </c>
      <c r="AB5110" s="14">
        <f t="shared" si="1579"/>
        <v>0</v>
      </c>
      <c r="AC5110" s="15">
        <f t="shared" si="1580"/>
        <v>265.60000000000002</v>
      </c>
      <c r="AD5110" s="48"/>
    </row>
    <row r="5111" spans="1:30">
      <c r="A5111" s="99"/>
      <c r="B5111" s="87" t="s">
        <v>489</v>
      </c>
      <c r="C5111" s="21" t="s">
        <v>243</v>
      </c>
      <c r="D5111" s="12">
        <v>79</v>
      </c>
      <c r="E5111" s="12">
        <v>0</v>
      </c>
      <c r="F5111" s="12">
        <v>0</v>
      </c>
      <c r="G5111" s="12">
        <v>0</v>
      </c>
      <c r="H5111" s="12">
        <v>0</v>
      </c>
      <c r="I5111" s="13">
        <v>29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65"/>
        <v>158</v>
      </c>
      <c r="O5111" s="14">
        <f t="shared" si="1566"/>
        <v>0</v>
      </c>
      <c r="P5111" s="14">
        <f t="shared" si="1567"/>
        <v>0</v>
      </c>
      <c r="Q5111" s="14">
        <f t="shared" si="1568"/>
        <v>0</v>
      </c>
      <c r="R5111" s="14">
        <f t="shared" si="1569"/>
        <v>0</v>
      </c>
      <c r="S5111" s="14">
        <f t="shared" si="1570"/>
        <v>91.64</v>
      </c>
      <c r="T5111" s="14">
        <f t="shared" si="1571"/>
        <v>0</v>
      </c>
      <c r="U5111" s="14">
        <f t="shared" si="1572"/>
        <v>0</v>
      </c>
      <c r="V5111" s="14">
        <f t="shared" si="1573"/>
        <v>0</v>
      </c>
      <c r="W5111" s="14">
        <f t="shared" si="1574"/>
        <v>0</v>
      </c>
      <c r="X5111" s="14">
        <f t="shared" si="1575"/>
        <v>249.64</v>
      </c>
      <c r="Y5111" s="14">
        <f t="shared" si="1576"/>
        <v>0</v>
      </c>
      <c r="Z5111" s="14">
        <f t="shared" si="1577"/>
        <v>0</v>
      </c>
      <c r="AA5111" s="14">
        <f t="shared" si="1578"/>
        <v>0</v>
      </c>
      <c r="AB5111" s="14">
        <f t="shared" si="1579"/>
        <v>0</v>
      </c>
      <c r="AC5111" s="15">
        <f t="shared" si="1580"/>
        <v>249.6</v>
      </c>
      <c r="AD5111" s="48"/>
    </row>
    <row r="5112" spans="1:30">
      <c r="A5112" s="99"/>
      <c r="B5112" s="87" t="s">
        <v>491</v>
      </c>
      <c r="C5112" s="21" t="s">
        <v>243</v>
      </c>
      <c r="D5112" s="12">
        <v>56</v>
      </c>
      <c r="E5112" s="12">
        <v>0</v>
      </c>
      <c r="F5112" s="12">
        <v>0</v>
      </c>
      <c r="G5112" s="12">
        <v>0</v>
      </c>
      <c r="H5112" s="12">
        <v>0</v>
      </c>
      <c r="I5112" s="13">
        <v>30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65"/>
        <v>112</v>
      </c>
      <c r="O5112" s="14">
        <f t="shared" si="1566"/>
        <v>0</v>
      </c>
      <c r="P5112" s="14">
        <f t="shared" si="1567"/>
        <v>0</v>
      </c>
      <c r="Q5112" s="14">
        <f t="shared" si="1568"/>
        <v>0</v>
      </c>
      <c r="R5112" s="14">
        <f t="shared" si="1569"/>
        <v>0</v>
      </c>
      <c r="S5112" s="14">
        <f t="shared" si="1570"/>
        <v>67.2</v>
      </c>
      <c r="T5112" s="14">
        <f t="shared" si="1571"/>
        <v>0</v>
      </c>
      <c r="U5112" s="14">
        <f t="shared" si="1572"/>
        <v>0</v>
      </c>
      <c r="V5112" s="14">
        <f t="shared" si="1573"/>
        <v>0</v>
      </c>
      <c r="W5112" s="14">
        <f t="shared" si="1574"/>
        <v>0</v>
      </c>
      <c r="X5112" s="14">
        <f t="shared" si="1575"/>
        <v>179.2</v>
      </c>
      <c r="Y5112" s="14">
        <f t="shared" si="1576"/>
        <v>0</v>
      </c>
      <c r="Z5112" s="14">
        <f t="shared" si="1577"/>
        <v>0</v>
      </c>
      <c r="AA5112" s="14">
        <f t="shared" si="1578"/>
        <v>0</v>
      </c>
      <c r="AB5112" s="14">
        <f t="shared" si="1579"/>
        <v>0</v>
      </c>
      <c r="AC5112" s="15">
        <f t="shared" si="1580"/>
        <v>179.2</v>
      </c>
      <c r="AD5112" s="48"/>
    </row>
    <row r="5113" spans="1:30">
      <c r="A5113" s="99"/>
      <c r="B5113" s="87" t="s">
        <v>495</v>
      </c>
      <c r="C5113" s="21" t="s">
        <v>243</v>
      </c>
      <c r="D5113" s="12">
        <v>108</v>
      </c>
      <c r="E5113" s="12">
        <v>0</v>
      </c>
      <c r="F5113" s="12">
        <v>0</v>
      </c>
      <c r="G5113" s="12">
        <v>0</v>
      </c>
      <c r="H5113" s="12">
        <v>0</v>
      </c>
      <c r="I5113" s="13">
        <v>50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65"/>
        <v>216</v>
      </c>
      <c r="O5113" s="14">
        <f t="shared" si="1566"/>
        <v>0</v>
      </c>
      <c r="P5113" s="14">
        <f t="shared" si="1567"/>
        <v>0</v>
      </c>
      <c r="Q5113" s="14">
        <f t="shared" si="1568"/>
        <v>0</v>
      </c>
      <c r="R5113" s="14">
        <f t="shared" si="1569"/>
        <v>0</v>
      </c>
      <c r="S5113" s="14">
        <f t="shared" si="1570"/>
        <v>216</v>
      </c>
      <c r="T5113" s="14">
        <f t="shared" si="1571"/>
        <v>0</v>
      </c>
      <c r="U5113" s="14">
        <f t="shared" si="1572"/>
        <v>0</v>
      </c>
      <c r="V5113" s="14">
        <f t="shared" si="1573"/>
        <v>0</v>
      </c>
      <c r="W5113" s="14">
        <f t="shared" si="1574"/>
        <v>0</v>
      </c>
      <c r="X5113" s="14">
        <f t="shared" si="1575"/>
        <v>432</v>
      </c>
      <c r="Y5113" s="14">
        <f t="shared" si="1576"/>
        <v>0</v>
      </c>
      <c r="Z5113" s="14">
        <f t="shared" si="1577"/>
        <v>0</v>
      </c>
      <c r="AA5113" s="14">
        <f t="shared" si="1578"/>
        <v>0</v>
      </c>
      <c r="AB5113" s="14">
        <f t="shared" si="1579"/>
        <v>0</v>
      </c>
      <c r="AC5113" s="15">
        <f t="shared" si="1580"/>
        <v>432</v>
      </c>
      <c r="AD5113" s="48"/>
    </row>
    <row r="5114" spans="1:30">
      <c r="A5114" s="99"/>
      <c r="B5114" s="87" t="s">
        <v>496</v>
      </c>
      <c r="C5114" s="21" t="s">
        <v>243</v>
      </c>
      <c r="D5114" s="12">
        <v>110</v>
      </c>
      <c r="E5114" s="12">
        <v>0</v>
      </c>
      <c r="F5114" s="12">
        <v>0</v>
      </c>
      <c r="G5114" s="12">
        <v>0</v>
      </c>
      <c r="H5114" s="12">
        <v>0</v>
      </c>
      <c r="I5114" s="13">
        <v>50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65"/>
        <v>220</v>
      </c>
      <c r="O5114" s="14">
        <f t="shared" si="1566"/>
        <v>0</v>
      </c>
      <c r="P5114" s="14">
        <f t="shared" si="1567"/>
        <v>0</v>
      </c>
      <c r="Q5114" s="14">
        <f t="shared" si="1568"/>
        <v>0</v>
      </c>
      <c r="R5114" s="14">
        <f t="shared" si="1569"/>
        <v>0</v>
      </c>
      <c r="S5114" s="14">
        <f t="shared" si="1570"/>
        <v>220.00000000000003</v>
      </c>
      <c r="T5114" s="14">
        <f t="shared" si="1571"/>
        <v>0</v>
      </c>
      <c r="U5114" s="14">
        <f t="shared" si="1572"/>
        <v>0</v>
      </c>
      <c r="V5114" s="14">
        <f t="shared" si="1573"/>
        <v>0</v>
      </c>
      <c r="W5114" s="14">
        <f t="shared" si="1574"/>
        <v>0</v>
      </c>
      <c r="X5114" s="14">
        <f t="shared" si="1575"/>
        <v>440</v>
      </c>
      <c r="Y5114" s="14">
        <f t="shared" si="1576"/>
        <v>0</v>
      </c>
      <c r="Z5114" s="14">
        <f t="shared" si="1577"/>
        <v>0</v>
      </c>
      <c r="AA5114" s="14">
        <f t="shared" si="1578"/>
        <v>0</v>
      </c>
      <c r="AB5114" s="14">
        <f t="shared" si="1579"/>
        <v>0</v>
      </c>
      <c r="AC5114" s="15">
        <f t="shared" si="1580"/>
        <v>440</v>
      </c>
      <c r="AD5114" s="48"/>
    </row>
    <row r="5115" spans="1:30">
      <c r="A5115" s="99"/>
      <c r="B5115" s="87" t="s">
        <v>497</v>
      </c>
      <c r="C5115" s="21" t="s">
        <v>243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29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65"/>
        <v>152</v>
      </c>
      <c r="O5115" s="14">
        <f t="shared" si="1566"/>
        <v>0</v>
      </c>
      <c r="P5115" s="14">
        <f t="shared" si="1567"/>
        <v>0</v>
      </c>
      <c r="Q5115" s="14">
        <f t="shared" si="1568"/>
        <v>0</v>
      </c>
      <c r="R5115" s="14">
        <f t="shared" si="1569"/>
        <v>0</v>
      </c>
      <c r="S5115" s="14">
        <f t="shared" si="1570"/>
        <v>88.16</v>
      </c>
      <c r="T5115" s="14">
        <f t="shared" si="1571"/>
        <v>0</v>
      </c>
      <c r="U5115" s="14">
        <f t="shared" si="1572"/>
        <v>0</v>
      </c>
      <c r="V5115" s="14">
        <f t="shared" si="1573"/>
        <v>0</v>
      </c>
      <c r="W5115" s="14">
        <f t="shared" si="1574"/>
        <v>0</v>
      </c>
      <c r="X5115" s="14">
        <f t="shared" si="1575"/>
        <v>240.16</v>
      </c>
      <c r="Y5115" s="14">
        <f t="shared" si="1576"/>
        <v>0</v>
      </c>
      <c r="Z5115" s="14">
        <f t="shared" si="1577"/>
        <v>0</v>
      </c>
      <c r="AA5115" s="14">
        <f t="shared" si="1578"/>
        <v>0</v>
      </c>
      <c r="AB5115" s="14">
        <f t="shared" si="1579"/>
        <v>0</v>
      </c>
      <c r="AC5115" s="15">
        <f t="shared" si="1580"/>
        <v>240.2</v>
      </c>
      <c r="AD5115" s="48"/>
    </row>
    <row r="5116" spans="1:30">
      <c r="A5116" s="99"/>
      <c r="B5116" s="87" t="s">
        <v>498</v>
      </c>
      <c r="C5116" s="21" t="s">
        <v>243</v>
      </c>
      <c r="D5116" s="12">
        <v>82</v>
      </c>
      <c r="E5116" s="12">
        <v>0</v>
      </c>
      <c r="F5116" s="12">
        <v>0</v>
      </c>
      <c r="G5116" s="12">
        <v>0</v>
      </c>
      <c r="H5116" s="12">
        <v>0</v>
      </c>
      <c r="I5116" s="13">
        <v>30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65"/>
        <v>164</v>
      </c>
      <c r="O5116" s="14">
        <f t="shared" si="1566"/>
        <v>0</v>
      </c>
      <c r="P5116" s="14">
        <f t="shared" si="1567"/>
        <v>0</v>
      </c>
      <c r="Q5116" s="14">
        <f t="shared" si="1568"/>
        <v>0</v>
      </c>
      <c r="R5116" s="14">
        <f t="shared" si="1569"/>
        <v>0</v>
      </c>
      <c r="S5116" s="14">
        <f t="shared" si="1570"/>
        <v>98.399999999999991</v>
      </c>
      <c r="T5116" s="14">
        <f t="shared" si="1571"/>
        <v>0</v>
      </c>
      <c r="U5116" s="14">
        <f t="shared" si="1572"/>
        <v>0</v>
      </c>
      <c r="V5116" s="14">
        <f t="shared" si="1573"/>
        <v>0</v>
      </c>
      <c r="W5116" s="14">
        <f t="shared" si="1574"/>
        <v>0</v>
      </c>
      <c r="X5116" s="14">
        <f t="shared" si="1575"/>
        <v>262.39999999999998</v>
      </c>
      <c r="Y5116" s="14">
        <f t="shared" si="1576"/>
        <v>0</v>
      </c>
      <c r="Z5116" s="14">
        <f t="shared" si="1577"/>
        <v>0</v>
      </c>
      <c r="AA5116" s="14">
        <f t="shared" si="1578"/>
        <v>0</v>
      </c>
      <c r="AB5116" s="14">
        <f t="shared" si="1579"/>
        <v>0</v>
      </c>
      <c r="AC5116" s="15">
        <f t="shared" si="1580"/>
        <v>262.39999999999998</v>
      </c>
      <c r="AD5116" s="48"/>
    </row>
    <row r="5117" spans="1:30">
      <c r="A5117" s="99"/>
      <c r="B5117" s="87" t="s">
        <v>501</v>
      </c>
      <c r="C5117" s="21" t="s">
        <v>243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65"/>
        <v>176</v>
      </c>
      <c r="O5117" s="14">
        <f t="shared" si="1566"/>
        <v>0</v>
      </c>
      <c r="P5117" s="14">
        <f t="shared" si="1567"/>
        <v>0</v>
      </c>
      <c r="Q5117" s="14">
        <f t="shared" si="1568"/>
        <v>0</v>
      </c>
      <c r="R5117" s="14">
        <f t="shared" si="1569"/>
        <v>0</v>
      </c>
      <c r="S5117" s="14">
        <f t="shared" si="1570"/>
        <v>105.6</v>
      </c>
      <c r="T5117" s="14">
        <f t="shared" si="1571"/>
        <v>0</v>
      </c>
      <c r="U5117" s="14">
        <f t="shared" si="1572"/>
        <v>0</v>
      </c>
      <c r="V5117" s="14">
        <f t="shared" si="1573"/>
        <v>0</v>
      </c>
      <c r="W5117" s="14">
        <f t="shared" si="1574"/>
        <v>0</v>
      </c>
      <c r="X5117" s="14">
        <f t="shared" si="1575"/>
        <v>281.60000000000002</v>
      </c>
      <c r="Y5117" s="14">
        <f t="shared" si="1576"/>
        <v>0</v>
      </c>
      <c r="Z5117" s="14">
        <f t="shared" si="1577"/>
        <v>0</v>
      </c>
      <c r="AA5117" s="14">
        <f t="shared" si="1578"/>
        <v>0</v>
      </c>
      <c r="AB5117" s="14">
        <f t="shared" si="1579"/>
        <v>0</v>
      </c>
      <c r="AC5117" s="15">
        <f t="shared" si="1580"/>
        <v>281.60000000000002</v>
      </c>
      <c r="AD5117" s="48"/>
    </row>
    <row r="5118" spans="1:30">
      <c r="A5118" s="99"/>
      <c r="B5118" s="87" t="s">
        <v>503</v>
      </c>
      <c r="C5118" s="21" t="s">
        <v>243</v>
      </c>
      <c r="D5118" s="12">
        <v>82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65"/>
        <v>164</v>
      </c>
      <c r="O5118" s="14">
        <f t="shared" si="1566"/>
        <v>0</v>
      </c>
      <c r="P5118" s="14">
        <f t="shared" si="1567"/>
        <v>0</v>
      </c>
      <c r="Q5118" s="14">
        <f t="shared" si="1568"/>
        <v>0</v>
      </c>
      <c r="R5118" s="14">
        <f t="shared" si="1569"/>
        <v>0</v>
      </c>
      <c r="S5118" s="14">
        <f t="shared" si="1570"/>
        <v>98.399999999999991</v>
      </c>
      <c r="T5118" s="14">
        <f t="shared" si="1571"/>
        <v>0</v>
      </c>
      <c r="U5118" s="14">
        <f t="shared" si="1572"/>
        <v>0</v>
      </c>
      <c r="V5118" s="14">
        <f t="shared" si="1573"/>
        <v>0</v>
      </c>
      <c r="W5118" s="14">
        <f t="shared" si="1574"/>
        <v>0</v>
      </c>
      <c r="X5118" s="14">
        <f t="shared" si="1575"/>
        <v>262.39999999999998</v>
      </c>
      <c r="Y5118" s="14">
        <f t="shared" si="1576"/>
        <v>0</v>
      </c>
      <c r="Z5118" s="14">
        <f t="shared" si="1577"/>
        <v>0</v>
      </c>
      <c r="AA5118" s="14">
        <f t="shared" si="1578"/>
        <v>0</v>
      </c>
      <c r="AB5118" s="14">
        <f t="shared" si="1579"/>
        <v>0</v>
      </c>
      <c r="AC5118" s="15">
        <f t="shared" si="1580"/>
        <v>262.39999999999998</v>
      </c>
      <c r="AD5118" s="48"/>
    </row>
    <row r="5119" spans="1:30">
      <c r="A5119" s="99"/>
      <c r="B5119" s="87" t="s">
        <v>505</v>
      </c>
      <c r="C5119" s="21" t="s">
        <v>243</v>
      </c>
      <c r="D5119" s="12">
        <v>77</v>
      </c>
      <c r="E5119" s="12">
        <v>0</v>
      </c>
      <c r="F5119" s="12">
        <v>0</v>
      </c>
      <c r="G5119" s="12">
        <v>0</v>
      </c>
      <c r="H5119" s="12">
        <v>0</v>
      </c>
      <c r="I5119" s="13">
        <v>29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65"/>
        <v>154</v>
      </c>
      <c r="O5119" s="14">
        <f t="shared" si="1566"/>
        <v>0</v>
      </c>
      <c r="P5119" s="14">
        <f t="shared" si="1567"/>
        <v>0</v>
      </c>
      <c r="Q5119" s="14">
        <f t="shared" si="1568"/>
        <v>0</v>
      </c>
      <c r="R5119" s="14">
        <f t="shared" si="1569"/>
        <v>0</v>
      </c>
      <c r="S5119" s="14">
        <f t="shared" si="1570"/>
        <v>89.320000000000007</v>
      </c>
      <c r="T5119" s="14">
        <f t="shared" si="1571"/>
        <v>0</v>
      </c>
      <c r="U5119" s="14">
        <f t="shared" si="1572"/>
        <v>0</v>
      </c>
      <c r="V5119" s="14">
        <f t="shared" si="1573"/>
        <v>0</v>
      </c>
      <c r="W5119" s="14">
        <f t="shared" si="1574"/>
        <v>0</v>
      </c>
      <c r="X5119" s="14">
        <f t="shared" si="1575"/>
        <v>243.32</v>
      </c>
      <c r="Y5119" s="14">
        <f t="shared" si="1576"/>
        <v>0</v>
      </c>
      <c r="Z5119" s="14">
        <f t="shared" si="1577"/>
        <v>0</v>
      </c>
      <c r="AA5119" s="14">
        <f t="shared" si="1578"/>
        <v>0</v>
      </c>
      <c r="AB5119" s="14">
        <f t="shared" si="1579"/>
        <v>0</v>
      </c>
      <c r="AC5119" s="15">
        <f t="shared" si="1580"/>
        <v>243.3</v>
      </c>
      <c r="AD5119" s="48"/>
    </row>
    <row r="5120" spans="1:30">
      <c r="A5120" s="99"/>
      <c r="B5120" s="87" t="s">
        <v>506</v>
      </c>
      <c r="C5120" s="21" t="s">
        <v>243</v>
      </c>
      <c r="D5120" s="12">
        <v>88</v>
      </c>
      <c r="E5120" s="12">
        <v>0</v>
      </c>
      <c r="F5120" s="12">
        <v>0</v>
      </c>
      <c r="G5120" s="12">
        <v>0</v>
      </c>
      <c r="H5120" s="12">
        <v>0</v>
      </c>
      <c r="I5120" s="13">
        <v>29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65"/>
        <v>176</v>
      </c>
      <c r="O5120" s="14">
        <f t="shared" si="1566"/>
        <v>0</v>
      </c>
      <c r="P5120" s="14">
        <f t="shared" si="1567"/>
        <v>0</v>
      </c>
      <c r="Q5120" s="14">
        <f t="shared" si="1568"/>
        <v>0</v>
      </c>
      <c r="R5120" s="14">
        <f t="shared" si="1569"/>
        <v>0</v>
      </c>
      <c r="S5120" s="14">
        <f t="shared" si="1570"/>
        <v>102.08</v>
      </c>
      <c r="T5120" s="14">
        <f t="shared" si="1571"/>
        <v>0</v>
      </c>
      <c r="U5120" s="14">
        <f t="shared" si="1572"/>
        <v>0</v>
      </c>
      <c r="V5120" s="14">
        <f t="shared" si="1573"/>
        <v>0</v>
      </c>
      <c r="W5120" s="14">
        <f t="shared" si="1574"/>
        <v>0</v>
      </c>
      <c r="X5120" s="14">
        <f t="shared" si="1575"/>
        <v>278.08</v>
      </c>
      <c r="Y5120" s="14">
        <f t="shared" si="1576"/>
        <v>0</v>
      </c>
      <c r="Z5120" s="14">
        <f t="shared" si="1577"/>
        <v>0</v>
      </c>
      <c r="AA5120" s="14">
        <f t="shared" si="1578"/>
        <v>0</v>
      </c>
      <c r="AB5120" s="14">
        <f t="shared" si="1579"/>
        <v>0</v>
      </c>
      <c r="AC5120" s="15">
        <f t="shared" si="1580"/>
        <v>278.10000000000002</v>
      </c>
      <c r="AD5120" s="48"/>
    </row>
    <row r="5121" spans="1:30">
      <c r="A5121" s="99"/>
      <c r="B5121" s="87" t="s">
        <v>507</v>
      </c>
      <c r="C5121" s="21" t="s">
        <v>243</v>
      </c>
      <c r="D5121" s="12">
        <v>94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65"/>
        <v>188</v>
      </c>
      <c r="O5121" s="14">
        <f t="shared" si="1566"/>
        <v>0</v>
      </c>
      <c r="P5121" s="14">
        <f t="shared" si="1567"/>
        <v>0</v>
      </c>
      <c r="Q5121" s="14">
        <f t="shared" si="1568"/>
        <v>0</v>
      </c>
      <c r="R5121" s="14">
        <f t="shared" si="1569"/>
        <v>0</v>
      </c>
      <c r="S5121" s="14">
        <f t="shared" si="1570"/>
        <v>112.8</v>
      </c>
      <c r="T5121" s="14">
        <f t="shared" si="1571"/>
        <v>0</v>
      </c>
      <c r="U5121" s="14">
        <f t="shared" si="1572"/>
        <v>0</v>
      </c>
      <c r="V5121" s="14">
        <f t="shared" si="1573"/>
        <v>0</v>
      </c>
      <c r="W5121" s="14">
        <f t="shared" si="1574"/>
        <v>0</v>
      </c>
      <c r="X5121" s="14">
        <f t="shared" si="1575"/>
        <v>300.8</v>
      </c>
      <c r="Y5121" s="14">
        <f t="shared" si="1576"/>
        <v>0</v>
      </c>
      <c r="Z5121" s="14">
        <f t="shared" si="1577"/>
        <v>0</v>
      </c>
      <c r="AA5121" s="14">
        <f t="shared" si="1578"/>
        <v>0</v>
      </c>
      <c r="AB5121" s="14">
        <f t="shared" si="1579"/>
        <v>0</v>
      </c>
      <c r="AC5121" s="15">
        <f t="shared" si="1580"/>
        <v>300.8</v>
      </c>
      <c r="AD5121" s="48"/>
    </row>
    <row r="5122" spans="1:30">
      <c r="A5122" s="99"/>
      <c r="B5122" s="87" t="s">
        <v>509</v>
      </c>
      <c r="C5122" s="21" t="s">
        <v>243</v>
      </c>
      <c r="D5122" s="12">
        <v>102</v>
      </c>
      <c r="E5122" s="12">
        <v>0</v>
      </c>
      <c r="F5122" s="12">
        <v>0</v>
      </c>
      <c r="G5122" s="12">
        <v>0</v>
      </c>
      <c r="H5122" s="12">
        <v>0</v>
      </c>
      <c r="I5122" s="13">
        <v>50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65"/>
        <v>204</v>
      </c>
      <c r="O5122" s="14">
        <f t="shared" si="1566"/>
        <v>0</v>
      </c>
      <c r="P5122" s="14">
        <f t="shared" si="1567"/>
        <v>0</v>
      </c>
      <c r="Q5122" s="14">
        <f t="shared" si="1568"/>
        <v>0</v>
      </c>
      <c r="R5122" s="14">
        <f t="shared" si="1569"/>
        <v>0</v>
      </c>
      <c r="S5122" s="14">
        <f t="shared" si="1570"/>
        <v>204</v>
      </c>
      <c r="T5122" s="14">
        <f t="shared" si="1571"/>
        <v>0</v>
      </c>
      <c r="U5122" s="14">
        <f t="shared" si="1572"/>
        <v>0</v>
      </c>
      <c r="V5122" s="14">
        <f t="shared" si="1573"/>
        <v>0</v>
      </c>
      <c r="W5122" s="14">
        <f t="shared" si="1574"/>
        <v>0</v>
      </c>
      <c r="X5122" s="14">
        <f t="shared" si="1575"/>
        <v>408</v>
      </c>
      <c r="Y5122" s="14">
        <f t="shared" si="1576"/>
        <v>0</v>
      </c>
      <c r="Z5122" s="14">
        <f t="shared" si="1577"/>
        <v>0</v>
      </c>
      <c r="AA5122" s="14">
        <f t="shared" si="1578"/>
        <v>0</v>
      </c>
      <c r="AB5122" s="14">
        <f t="shared" si="1579"/>
        <v>0</v>
      </c>
      <c r="AC5122" s="15">
        <f t="shared" si="1580"/>
        <v>408</v>
      </c>
      <c r="AD5122" s="48"/>
    </row>
    <row r="5123" spans="1:30">
      <c r="A5123" s="99"/>
      <c r="B5123" s="87" t="s">
        <v>511</v>
      </c>
      <c r="C5123" s="21" t="s">
        <v>243</v>
      </c>
      <c r="D5123" s="12">
        <v>88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565"/>
        <v>176</v>
      </c>
      <c r="O5123" s="14">
        <f t="shared" si="1566"/>
        <v>0</v>
      </c>
      <c r="P5123" s="14">
        <f t="shared" si="1567"/>
        <v>0</v>
      </c>
      <c r="Q5123" s="14">
        <f t="shared" si="1568"/>
        <v>0</v>
      </c>
      <c r="R5123" s="14">
        <f t="shared" si="1569"/>
        <v>0</v>
      </c>
      <c r="S5123" s="14">
        <f t="shared" si="1570"/>
        <v>105.6</v>
      </c>
      <c r="T5123" s="14">
        <f t="shared" si="1571"/>
        <v>0</v>
      </c>
      <c r="U5123" s="14">
        <f t="shared" si="1572"/>
        <v>0</v>
      </c>
      <c r="V5123" s="14">
        <f t="shared" si="1573"/>
        <v>0</v>
      </c>
      <c r="W5123" s="14">
        <f t="shared" si="1574"/>
        <v>0</v>
      </c>
      <c r="X5123" s="14">
        <f t="shared" si="1575"/>
        <v>281.60000000000002</v>
      </c>
      <c r="Y5123" s="14">
        <f t="shared" si="1576"/>
        <v>0</v>
      </c>
      <c r="Z5123" s="14">
        <f t="shared" si="1577"/>
        <v>0</v>
      </c>
      <c r="AA5123" s="14">
        <f t="shared" si="1578"/>
        <v>0</v>
      </c>
      <c r="AB5123" s="14">
        <f t="shared" si="1579"/>
        <v>0</v>
      </c>
      <c r="AC5123" s="15">
        <f t="shared" si="1580"/>
        <v>281.60000000000002</v>
      </c>
      <c r="AD5123" s="48"/>
    </row>
    <row r="5124" spans="1:30">
      <c r="A5124" s="99"/>
      <c r="B5124" s="87" t="s">
        <v>514</v>
      </c>
      <c r="C5124" s="21" t="s">
        <v>243</v>
      </c>
      <c r="D5124" s="12">
        <v>120</v>
      </c>
      <c r="E5124" s="12">
        <v>0</v>
      </c>
      <c r="F5124" s="12">
        <v>0</v>
      </c>
      <c r="G5124" s="12">
        <v>0</v>
      </c>
      <c r="H5124" s="12">
        <v>0</v>
      </c>
      <c r="I5124" s="13">
        <v>50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65"/>
        <v>240</v>
      </c>
      <c r="O5124" s="14">
        <f t="shared" si="1566"/>
        <v>0</v>
      </c>
      <c r="P5124" s="14">
        <f t="shared" si="1567"/>
        <v>0</v>
      </c>
      <c r="Q5124" s="14">
        <f t="shared" si="1568"/>
        <v>0</v>
      </c>
      <c r="R5124" s="14">
        <f t="shared" si="1569"/>
        <v>0</v>
      </c>
      <c r="S5124" s="14">
        <f t="shared" si="1570"/>
        <v>240</v>
      </c>
      <c r="T5124" s="14">
        <f t="shared" si="1571"/>
        <v>0</v>
      </c>
      <c r="U5124" s="14">
        <f t="shared" si="1572"/>
        <v>0</v>
      </c>
      <c r="V5124" s="14">
        <f t="shared" si="1573"/>
        <v>0</v>
      </c>
      <c r="W5124" s="14">
        <f t="shared" si="1574"/>
        <v>0</v>
      </c>
      <c r="X5124" s="14">
        <f t="shared" si="1575"/>
        <v>480</v>
      </c>
      <c r="Y5124" s="14">
        <f t="shared" si="1576"/>
        <v>0</v>
      </c>
      <c r="Z5124" s="14">
        <f t="shared" si="1577"/>
        <v>0</v>
      </c>
      <c r="AA5124" s="14">
        <f t="shared" si="1578"/>
        <v>0</v>
      </c>
      <c r="AB5124" s="14">
        <f t="shared" si="1579"/>
        <v>0</v>
      </c>
      <c r="AC5124" s="15">
        <f t="shared" si="1580"/>
        <v>480</v>
      </c>
      <c r="AD5124" s="48"/>
    </row>
    <row r="5125" spans="1:30">
      <c r="A5125" s="99"/>
      <c r="B5125" s="87" t="s">
        <v>515</v>
      </c>
      <c r="C5125" s="21" t="s">
        <v>243</v>
      </c>
      <c r="D5125" s="12">
        <v>120</v>
      </c>
      <c r="E5125" s="12">
        <v>0</v>
      </c>
      <c r="F5125" s="12">
        <v>0</v>
      </c>
      <c r="G5125" s="12">
        <v>0</v>
      </c>
      <c r="H5125" s="12">
        <v>0</v>
      </c>
      <c r="I5125" s="13">
        <v>50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65"/>
        <v>240</v>
      </c>
      <c r="O5125" s="14">
        <f t="shared" si="1566"/>
        <v>0</v>
      </c>
      <c r="P5125" s="14">
        <f t="shared" si="1567"/>
        <v>0</v>
      </c>
      <c r="Q5125" s="14">
        <f t="shared" si="1568"/>
        <v>0</v>
      </c>
      <c r="R5125" s="14">
        <f t="shared" si="1569"/>
        <v>0</v>
      </c>
      <c r="S5125" s="14">
        <f t="shared" si="1570"/>
        <v>240</v>
      </c>
      <c r="T5125" s="14">
        <f t="shared" si="1571"/>
        <v>0</v>
      </c>
      <c r="U5125" s="14">
        <f t="shared" si="1572"/>
        <v>0</v>
      </c>
      <c r="V5125" s="14">
        <f t="shared" si="1573"/>
        <v>0</v>
      </c>
      <c r="W5125" s="14">
        <f t="shared" si="1574"/>
        <v>0</v>
      </c>
      <c r="X5125" s="14">
        <f t="shared" si="1575"/>
        <v>480</v>
      </c>
      <c r="Y5125" s="14">
        <f t="shared" si="1576"/>
        <v>0</v>
      </c>
      <c r="Z5125" s="14">
        <f t="shared" si="1577"/>
        <v>0</v>
      </c>
      <c r="AA5125" s="14">
        <f t="shared" si="1578"/>
        <v>0</v>
      </c>
      <c r="AB5125" s="14">
        <f t="shared" si="1579"/>
        <v>0</v>
      </c>
      <c r="AC5125" s="15">
        <f t="shared" si="1580"/>
        <v>480</v>
      </c>
      <c r="AD5125" s="48"/>
    </row>
    <row r="5126" spans="1:30">
      <c r="A5126" s="99"/>
      <c r="B5126" s="87" t="s">
        <v>520</v>
      </c>
      <c r="C5126" s="21" t="s">
        <v>243</v>
      </c>
      <c r="D5126" s="12">
        <v>122</v>
      </c>
      <c r="E5126" s="12">
        <v>0</v>
      </c>
      <c r="F5126" s="12">
        <v>0</v>
      </c>
      <c r="G5126" s="12">
        <v>0</v>
      </c>
      <c r="H5126" s="12">
        <v>0</v>
      </c>
      <c r="I5126" s="13">
        <v>60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65"/>
        <v>244</v>
      </c>
      <c r="O5126" s="14">
        <f t="shared" si="1566"/>
        <v>0</v>
      </c>
      <c r="P5126" s="14">
        <f t="shared" si="1567"/>
        <v>0</v>
      </c>
      <c r="Q5126" s="14">
        <f t="shared" si="1568"/>
        <v>0</v>
      </c>
      <c r="R5126" s="14">
        <f t="shared" si="1569"/>
        <v>0</v>
      </c>
      <c r="S5126" s="14">
        <f t="shared" si="1570"/>
        <v>292.8</v>
      </c>
      <c r="T5126" s="14">
        <f t="shared" si="1571"/>
        <v>0</v>
      </c>
      <c r="U5126" s="14">
        <f t="shared" si="1572"/>
        <v>0</v>
      </c>
      <c r="V5126" s="14">
        <f t="shared" si="1573"/>
        <v>0</v>
      </c>
      <c r="W5126" s="14">
        <f t="shared" si="1574"/>
        <v>0</v>
      </c>
      <c r="X5126" s="14">
        <f t="shared" si="1575"/>
        <v>536.79999999999995</v>
      </c>
      <c r="Y5126" s="14">
        <f t="shared" si="1576"/>
        <v>0</v>
      </c>
      <c r="Z5126" s="14">
        <f t="shared" si="1577"/>
        <v>0</v>
      </c>
      <c r="AA5126" s="14">
        <f t="shared" si="1578"/>
        <v>0</v>
      </c>
      <c r="AB5126" s="14">
        <f t="shared" si="1579"/>
        <v>0</v>
      </c>
      <c r="AC5126" s="15">
        <f t="shared" si="1580"/>
        <v>536.79999999999995</v>
      </c>
      <c r="AD5126" s="48"/>
    </row>
    <row r="5127" spans="1:30">
      <c r="A5127" s="99"/>
      <c r="B5127" s="87" t="s">
        <v>522</v>
      </c>
      <c r="C5127" s="21" t="s">
        <v>243</v>
      </c>
      <c r="D5127" s="12">
        <v>108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65"/>
        <v>216</v>
      </c>
      <c r="O5127" s="14">
        <f t="shared" si="1566"/>
        <v>0</v>
      </c>
      <c r="P5127" s="14">
        <f t="shared" si="1567"/>
        <v>0</v>
      </c>
      <c r="Q5127" s="14">
        <f t="shared" si="1568"/>
        <v>0</v>
      </c>
      <c r="R5127" s="14">
        <f t="shared" si="1569"/>
        <v>0</v>
      </c>
      <c r="S5127" s="14">
        <f t="shared" si="1570"/>
        <v>216</v>
      </c>
      <c r="T5127" s="14">
        <f t="shared" si="1571"/>
        <v>0</v>
      </c>
      <c r="U5127" s="14">
        <f t="shared" si="1572"/>
        <v>0</v>
      </c>
      <c r="V5127" s="14">
        <f t="shared" si="1573"/>
        <v>0</v>
      </c>
      <c r="W5127" s="14">
        <f t="shared" si="1574"/>
        <v>0</v>
      </c>
      <c r="X5127" s="14">
        <f t="shared" si="1575"/>
        <v>432</v>
      </c>
      <c r="Y5127" s="14">
        <f t="shared" si="1576"/>
        <v>0</v>
      </c>
      <c r="Z5127" s="14">
        <f t="shared" si="1577"/>
        <v>0</v>
      </c>
      <c r="AA5127" s="14">
        <f t="shared" si="1578"/>
        <v>0</v>
      </c>
      <c r="AB5127" s="14">
        <f t="shared" si="1579"/>
        <v>0</v>
      </c>
      <c r="AC5127" s="15">
        <f t="shared" si="1580"/>
        <v>432</v>
      </c>
      <c r="AD5127" s="48"/>
    </row>
    <row r="5128" spans="1:30">
      <c r="A5128" s="99"/>
      <c r="B5128" s="87" t="s">
        <v>352</v>
      </c>
      <c r="C5128" s="21" t="s">
        <v>243</v>
      </c>
      <c r="D5128" s="12">
        <v>112</v>
      </c>
      <c r="E5128" s="12">
        <v>0</v>
      </c>
      <c r="F5128" s="12">
        <v>0</v>
      </c>
      <c r="G5128" s="12">
        <v>0</v>
      </c>
      <c r="H5128" s="12">
        <v>0</v>
      </c>
      <c r="I5128" s="13">
        <v>80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65"/>
        <v>224</v>
      </c>
      <c r="O5128" s="14">
        <f t="shared" si="1566"/>
        <v>0</v>
      </c>
      <c r="P5128" s="14">
        <f t="shared" si="1567"/>
        <v>0</v>
      </c>
      <c r="Q5128" s="14">
        <f t="shared" si="1568"/>
        <v>0</v>
      </c>
      <c r="R5128" s="14">
        <f t="shared" si="1569"/>
        <v>0</v>
      </c>
      <c r="S5128" s="14">
        <f t="shared" si="1570"/>
        <v>358.40000000000003</v>
      </c>
      <c r="T5128" s="14">
        <f t="shared" si="1571"/>
        <v>0</v>
      </c>
      <c r="U5128" s="14">
        <f t="shared" si="1572"/>
        <v>0</v>
      </c>
      <c r="V5128" s="14">
        <f t="shared" si="1573"/>
        <v>0</v>
      </c>
      <c r="W5128" s="14">
        <f t="shared" si="1574"/>
        <v>0</v>
      </c>
      <c r="X5128" s="14">
        <f t="shared" si="1575"/>
        <v>582.40000000000009</v>
      </c>
      <c r="Y5128" s="14">
        <f t="shared" si="1576"/>
        <v>0</v>
      </c>
      <c r="Z5128" s="14">
        <f t="shared" si="1577"/>
        <v>0</v>
      </c>
      <c r="AA5128" s="14">
        <f t="shared" si="1578"/>
        <v>0</v>
      </c>
      <c r="AB5128" s="14">
        <f t="shared" si="1579"/>
        <v>0</v>
      </c>
      <c r="AC5128" s="15">
        <f t="shared" si="1580"/>
        <v>582.4</v>
      </c>
      <c r="AD5128" s="48"/>
    </row>
    <row r="5129" spans="1:30">
      <c r="A5129" s="99"/>
      <c r="B5129" s="87" t="s">
        <v>525</v>
      </c>
      <c r="C5129" s="21" t="s">
        <v>243</v>
      </c>
      <c r="D5129" s="12">
        <v>112</v>
      </c>
      <c r="E5129" s="12">
        <v>0</v>
      </c>
      <c r="F5129" s="12">
        <v>0</v>
      </c>
      <c r="G5129" s="12">
        <v>0</v>
      </c>
      <c r="H5129" s="12">
        <v>0</v>
      </c>
      <c r="I5129" s="13">
        <v>100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65"/>
        <v>224</v>
      </c>
      <c r="O5129" s="14">
        <f t="shared" si="1566"/>
        <v>0</v>
      </c>
      <c r="P5129" s="14">
        <f t="shared" si="1567"/>
        <v>0</v>
      </c>
      <c r="Q5129" s="14">
        <f t="shared" si="1568"/>
        <v>0</v>
      </c>
      <c r="R5129" s="14">
        <f t="shared" si="1569"/>
        <v>0</v>
      </c>
      <c r="S5129" s="14">
        <f t="shared" si="1570"/>
        <v>448.00000000000006</v>
      </c>
      <c r="T5129" s="14">
        <f t="shared" si="1571"/>
        <v>0</v>
      </c>
      <c r="U5129" s="14">
        <f t="shared" si="1572"/>
        <v>0</v>
      </c>
      <c r="V5129" s="14">
        <f t="shared" si="1573"/>
        <v>0</v>
      </c>
      <c r="W5129" s="14">
        <f t="shared" si="1574"/>
        <v>0</v>
      </c>
      <c r="X5129" s="14">
        <f t="shared" si="1575"/>
        <v>672</v>
      </c>
      <c r="Y5129" s="14">
        <f t="shared" si="1576"/>
        <v>0</v>
      </c>
      <c r="Z5129" s="14">
        <f t="shared" si="1577"/>
        <v>0</v>
      </c>
      <c r="AA5129" s="14">
        <f t="shared" si="1578"/>
        <v>0</v>
      </c>
      <c r="AB5129" s="14">
        <f t="shared" si="1579"/>
        <v>0</v>
      </c>
      <c r="AC5129" s="15">
        <f t="shared" si="1580"/>
        <v>672</v>
      </c>
      <c r="AD5129" s="48"/>
    </row>
    <row r="5130" spans="1:30">
      <c r="A5130" s="99"/>
      <c r="B5130" s="87" t="s">
        <v>317</v>
      </c>
      <c r="C5130" s="21" t="s">
        <v>243</v>
      </c>
      <c r="D5130" s="12">
        <v>108</v>
      </c>
      <c r="E5130" s="12">
        <v>0</v>
      </c>
      <c r="F5130" s="12">
        <v>0</v>
      </c>
      <c r="G5130" s="12">
        <v>0</v>
      </c>
      <c r="H5130" s="12">
        <v>0</v>
      </c>
      <c r="I5130" s="13">
        <v>60</v>
      </c>
      <c r="J5130" s="13">
        <v>0</v>
      </c>
      <c r="K5130" s="13">
        <v>0</v>
      </c>
      <c r="L5130" s="13">
        <v>0</v>
      </c>
      <c r="M5130" s="13">
        <v>0</v>
      </c>
      <c r="N5130" s="14">
        <f>D5130*$D$3</f>
        <v>216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259.20000000000005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475.20000000000005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475.2</v>
      </c>
      <c r="AD5130" s="48"/>
    </row>
    <row r="5131" spans="1:30">
      <c r="A5131" s="99"/>
      <c r="B5131" s="87" t="s">
        <v>868</v>
      </c>
      <c r="C5131" s="21" t="s">
        <v>243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60</v>
      </c>
      <c r="J5131" s="13">
        <v>20</v>
      </c>
      <c r="K5131" s="13">
        <v>0</v>
      </c>
      <c r="L5131" s="13">
        <v>0</v>
      </c>
      <c r="M5131" s="13">
        <v>0</v>
      </c>
      <c r="N5131" s="14">
        <f t="shared" ref="N5131" si="1581">D5131*$D$3</f>
        <v>220</v>
      </c>
      <c r="O5131" s="14">
        <f t="shared" ref="O5131" si="1582">E5131*$E$3</f>
        <v>0</v>
      </c>
      <c r="P5131" s="14">
        <f t="shared" ref="P5131" si="1583">F5131*$F$3</f>
        <v>0</v>
      </c>
      <c r="Q5131" s="14">
        <f t="shared" ref="Q5131" si="1584">G5131*$G$3</f>
        <v>0</v>
      </c>
      <c r="R5131" s="14">
        <f t="shared" ref="R5131" si="1585">H5131*$H$3</f>
        <v>0</v>
      </c>
      <c r="S5131" s="14">
        <f t="shared" ref="S5131" si="1586">(N5131/100)*(I5131*$I$3)+(N5131/100)*(J5131*$J$3)</f>
        <v>352</v>
      </c>
      <c r="T5131" s="14">
        <f t="shared" ref="T5131" si="1587">(O5131/100)*(K5131*$K$3)</f>
        <v>0</v>
      </c>
      <c r="U5131" s="14">
        <f t="shared" ref="U5131" si="1588">(P5131/100)*(K5131*$K$3)+(P5131/100)*(L5131*$L$3)</f>
        <v>0</v>
      </c>
      <c r="V5131" s="14">
        <f t="shared" ref="V5131" si="1589">(Q5131/100)*(L5131*$L$3)</f>
        <v>0</v>
      </c>
      <c r="W5131" s="14">
        <f t="shared" ref="W5131" si="1590">(R5131/100)*(K5131*$K$3)+(R5131/100)*(L5131*$L$3)</f>
        <v>0</v>
      </c>
      <c r="X5131" s="14">
        <f t="shared" ref="X5131" si="1591">N5131+S5131</f>
        <v>572</v>
      </c>
      <c r="Y5131" s="14">
        <f t="shared" ref="Y5131" si="1592">O5131+T5131</f>
        <v>0</v>
      </c>
      <c r="Z5131" s="14">
        <f t="shared" ref="Z5131" si="1593">P5131+U5131</f>
        <v>0</v>
      </c>
      <c r="AA5131" s="14">
        <f t="shared" ref="AA5131" si="1594">Q5131+V5131</f>
        <v>0</v>
      </c>
      <c r="AB5131" s="14">
        <f t="shared" ref="AB5131" si="1595">R5131+W5131</f>
        <v>0</v>
      </c>
      <c r="AC5131" s="15">
        <f t="shared" ref="AC5131" si="1596">ROUND(X5131+Y5131+Z5131+AA5131+AB5131,1)</f>
        <v>572</v>
      </c>
      <c r="AD5131" s="48"/>
    </row>
    <row r="5132" spans="1:30">
      <c r="A5132" s="99"/>
      <c r="B5132" s="87" t="s">
        <v>869</v>
      </c>
      <c r="C5132" s="21" t="s">
        <v>243</v>
      </c>
      <c r="D5132" s="12">
        <v>60</v>
      </c>
      <c r="E5132" s="12">
        <v>0</v>
      </c>
      <c r="F5132" s="12">
        <v>80</v>
      </c>
      <c r="G5132" s="12">
        <v>0</v>
      </c>
      <c r="H5132" s="12">
        <v>0</v>
      </c>
      <c r="I5132" s="13">
        <v>10</v>
      </c>
      <c r="J5132" s="13">
        <v>10</v>
      </c>
      <c r="K5132" s="13">
        <v>20</v>
      </c>
      <c r="L5132" s="13">
        <v>20</v>
      </c>
      <c r="M5132" s="13">
        <v>0</v>
      </c>
      <c r="N5132" s="14">
        <f t="shared" ref="N5132" si="1597">D5132*$D$3</f>
        <v>120</v>
      </c>
      <c r="O5132" s="14">
        <f t="shared" ref="O5132" si="1598">E5132*$E$3</f>
        <v>0</v>
      </c>
      <c r="P5132" s="14">
        <f t="shared" ref="P5132" si="1599">F5132*$F$3</f>
        <v>160</v>
      </c>
      <c r="Q5132" s="14">
        <f t="shared" ref="Q5132" si="1600">G5132*$G$3</f>
        <v>0</v>
      </c>
      <c r="R5132" s="14">
        <f t="shared" ref="R5132" si="1601">H5132*$H$3</f>
        <v>0</v>
      </c>
      <c r="S5132" s="14">
        <f t="shared" ref="S5132" si="1602">(N5132/100)*(I5132*$I$3)+(N5132/100)*(J5132*$J$3)</f>
        <v>48</v>
      </c>
      <c r="T5132" s="14">
        <f t="shared" ref="T5132" si="1603">(O5132/100)*(K5132*$K$3)</f>
        <v>0</v>
      </c>
      <c r="U5132" s="14">
        <f t="shared" ref="U5132" si="1604">(P5132/100)*(K5132*$K$3)+(P5132/100)*(L5132*$L$3)</f>
        <v>128</v>
      </c>
      <c r="V5132" s="14">
        <f t="shared" ref="V5132" si="1605">(Q5132/100)*(L5132*$L$3)</f>
        <v>0</v>
      </c>
      <c r="W5132" s="14">
        <f t="shared" ref="W5132" si="1606">(R5132/100)*(K5132*$K$3)+(R5132/100)*(L5132*$L$3)</f>
        <v>0</v>
      </c>
      <c r="X5132" s="14">
        <f t="shared" ref="X5132" si="1607">N5132+S5132</f>
        <v>168</v>
      </c>
      <c r="Y5132" s="14">
        <f t="shared" ref="Y5132" si="1608">O5132+T5132</f>
        <v>0</v>
      </c>
      <c r="Z5132" s="14">
        <f t="shared" ref="Z5132" si="1609">P5132+U5132</f>
        <v>288</v>
      </c>
      <c r="AA5132" s="14">
        <f t="shared" ref="AA5132" si="1610">Q5132+V5132</f>
        <v>0</v>
      </c>
      <c r="AB5132" s="14">
        <f t="shared" ref="AB5132" si="1611">R5132+W5132</f>
        <v>0</v>
      </c>
      <c r="AC5132" s="15">
        <f t="shared" ref="AC5132" si="1612">ROUND(X5132+Y5132+Z5132+AA5132+AB5132,1)</f>
        <v>456</v>
      </c>
      <c r="AD5132" s="48"/>
    </row>
    <row r="5133" spans="1:30">
      <c r="A5133" s="99"/>
      <c r="B5133" s="94" t="s">
        <v>526</v>
      </c>
      <c r="C5133" s="21" t="s">
        <v>241</v>
      </c>
      <c r="D5133" s="12">
        <v>76</v>
      </c>
      <c r="E5133" s="12">
        <v>0</v>
      </c>
      <c r="F5133" s="12">
        <v>0</v>
      </c>
      <c r="G5133" s="12">
        <v>0</v>
      </c>
      <c r="H5133" s="12">
        <v>0</v>
      </c>
      <c r="I5133" s="13">
        <v>21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ref="N5133:N5156" si="1613">D5133*$D$3</f>
        <v>152</v>
      </c>
      <c r="O5133" s="14">
        <f t="shared" ref="O5133:O5156" si="1614">E5133*$E$3</f>
        <v>0</v>
      </c>
      <c r="P5133" s="14">
        <f t="shared" ref="P5133:P5156" si="1615">F5133*$F$3</f>
        <v>0</v>
      </c>
      <c r="Q5133" s="14">
        <f t="shared" ref="Q5133:Q5156" si="1616">G5133*$G$3</f>
        <v>0</v>
      </c>
      <c r="R5133" s="14">
        <f t="shared" ref="R5133:R5156" si="1617">H5133*$H$3</f>
        <v>0</v>
      </c>
      <c r="S5133" s="14">
        <f t="shared" ref="S5133:S5156" si="1618">(N5133/100)*(I5133*$I$3)+(N5133/100)*(J5133*$J$3)</f>
        <v>63.84</v>
      </c>
      <c r="T5133" s="14">
        <f t="shared" ref="T5133:T5156" si="1619">(O5133/100)*(K5133*$K$3)</f>
        <v>0</v>
      </c>
      <c r="U5133" s="14">
        <f t="shared" ref="U5133:U5156" si="1620">(P5133/100)*(K5133*$K$3)+(P5133/100)*(L5133*$L$3)</f>
        <v>0</v>
      </c>
      <c r="V5133" s="14">
        <f t="shared" ref="V5133:V5156" si="1621">(Q5133/100)*(L5133*$L$3)</f>
        <v>0</v>
      </c>
      <c r="W5133" s="14">
        <f t="shared" ref="W5133:W5156" si="1622">(R5133/100)*(K5133*$K$3)+(R5133/100)*(L5133*$L$3)</f>
        <v>0</v>
      </c>
      <c r="X5133" s="14">
        <f t="shared" ref="X5133:X5156" si="1623">N5133+S5133</f>
        <v>215.84</v>
      </c>
      <c r="Y5133" s="14">
        <f t="shared" ref="Y5133:Y5156" si="1624">O5133+T5133</f>
        <v>0</v>
      </c>
      <c r="Z5133" s="14">
        <f t="shared" ref="Z5133:Z5156" si="1625">P5133+U5133</f>
        <v>0</v>
      </c>
      <c r="AA5133" s="14">
        <f t="shared" ref="AA5133:AA5156" si="1626">Q5133+V5133</f>
        <v>0</v>
      </c>
      <c r="AB5133" s="14">
        <f t="shared" ref="AB5133:AB5156" si="1627">R5133+W5133</f>
        <v>0</v>
      </c>
      <c r="AC5133" s="15">
        <f t="shared" ref="AC5133:AC5156" si="1628">ROUND(X5133+Y5133+Z5133+AA5133+AB5133,1)</f>
        <v>215.8</v>
      </c>
      <c r="AD5133" s="48"/>
    </row>
    <row r="5134" spans="1:30">
      <c r="A5134" s="99"/>
      <c r="B5134" s="95" t="s">
        <v>471</v>
      </c>
      <c r="C5134" s="21" t="s">
        <v>341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37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13"/>
        <v>250</v>
      </c>
      <c r="O5134" s="14">
        <f t="shared" si="1614"/>
        <v>0</v>
      </c>
      <c r="P5134" s="14">
        <f t="shared" si="1615"/>
        <v>0</v>
      </c>
      <c r="Q5134" s="14">
        <f t="shared" si="1616"/>
        <v>0</v>
      </c>
      <c r="R5134" s="14">
        <f t="shared" si="1617"/>
        <v>0</v>
      </c>
      <c r="S5134" s="14">
        <f t="shared" si="1618"/>
        <v>185</v>
      </c>
      <c r="T5134" s="14">
        <f t="shared" si="1619"/>
        <v>0</v>
      </c>
      <c r="U5134" s="14">
        <f t="shared" si="1620"/>
        <v>0</v>
      </c>
      <c r="V5134" s="14">
        <f t="shared" si="1621"/>
        <v>0</v>
      </c>
      <c r="W5134" s="14">
        <f t="shared" si="1622"/>
        <v>0</v>
      </c>
      <c r="X5134" s="14">
        <f t="shared" si="1623"/>
        <v>435</v>
      </c>
      <c r="Y5134" s="14">
        <f t="shared" si="1624"/>
        <v>0</v>
      </c>
      <c r="Z5134" s="14">
        <f t="shared" si="1625"/>
        <v>0</v>
      </c>
      <c r="AA5134" s="14">
        <f t="shared" si="1626"/>
        <v>0</v>
      </c>
      <c r="AB5134" s="14">
        <f t="shared" si="1627"/>
        <v>0</v>
      </c>
      <c r="AC5134" s="15">
        <f t="shared" si="1628"/>
        <v>435</v>
      </c>
      <c r="AD5134" s="48"/>
    </row>
    <row r="5135" spans="1:30">
      <c r="A5135" s="99"/>
      <c r="B5135" s="91" t="s">
        <v>484</v>
      </c>
      <c r="C5135" s="21" t="s">
        <v>241</v>
      </c>
      <c r="D5135" s="12">
        <v>72</v>
      </c>
      <c r="E5135" s="12">
        <v>0</v>
      </c>
      <c r="F5135" s="12">
        <v>0</v>
      </c>
      <c r="G5135" s="12">
        <v>0</v>
      </c>
      <c r="H5135" s="12">
        <v>0</v>
      </c>
      <c r="I5135" s="13">
        <v>21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13"/>
        <v>144</v>
      </c>
      <c r="O5135" s="14">
        <f t="shared" si="1614"/>
        <v>0</v>
      </c>
      <c r="P5135" s="14">
        <f t="shared" si="1615"/>
        <v>0</v>
      </c>
      <c r="Q5135" s="14">
        <f t="shared" si="1616"/>
        <v>0</v>
      </c>
      <c r="R5135" s="14">
        <f t="shared" si="1617"/>
        <v>0</v>
      </c>
      <c r="S5135" s="14">
        <f t="shared" si="1618"/>
        <v>60.48</v>
      </c>
      <c r="T5135" s="14">
        <f t="shared" si="1619"/>
        <v>0</v>
      </c>
      <c r="U5135" s="14">
        <f t="shared" si="1620"/>
        <v>0</v>
      </c>
      <c r="V5135" s="14">
        <f t="shared" si="1621"/>
        <v>0</v>
      </c>
      <c r="W5135" s="14">
        <f t="shared" si="1622"/>
        <v>0</v>
      </c>
      <c r="X5135" s="14">
        <f t="shared" si="1623"/>
        <v>204.48</v>
      </c>
      <c r="Y5135" s="14">
        <f t="shared" si="1624"/>
        <v>0</v>
      </c>
      <c r="Z5135" s="14">
        <f t="shared" si="1625"/>
        <v>0</v>
      </c>
      <c r="AA5135" s="14">
        <f t="shared" si="1626"/>
        <v>0</v>
      </c>
      <c r="AB5135" s="14">
        <f t="shared" si="1627"/>
        <v>0</v>
      </c>
      <c r="AC5135" s="15">
        <f t="shared" si="1628"/>
        <v>204.5</v>
      </c>
      <c r="AD5135" s="48"/>
    </row>
    <row r="5136" spans="1:30">
      <c r="A5136" s="99"/>
      <c r="B5136" s="95" t="s">
        <v>485</v>
      </c>
      <c r="C5136" s="21" t="s">
        <v>341</v>
      </c>
      <c r="D5136" s="12">
        <v>76</v>
      </c>
      <c r="E5136" s="12">
        <v>0</v>
      </c>
      <c r="F5136" s="12">
        <v>0</v>
      </c>
      <c r="G5136" s="12">
        <v>0</v>
      </c>
      <c r="H5136" s="12">
        <v>0</v>
      </c>
      <c r="I5136" s="13">
        <v>35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613"/>
        <v>152</v>
      </c>
      <c r="O5136" s="14">
        <f t="shared" si="1614"/>
        <v>0</v>
      </c>
      <c r="P5136" s="14">
        <f t="shared" si="1615"/>
        <v>0</v>
      </c>
      <c r="Q5136" s="14">
        <f t="shared" si="1616"/>
        <v>0</v>
      </c>
      <c r="R5136" s="14">
        <f t="shared" si="1617"/>
        <v>0</v>
      </c>
      <c r="S5136" s="14">
        <f t="shared" si="1618"/>
        <v>106.4</v>
      </c>
      <c r="T5136" s="14">
        <f t="shared" si="1619"/>
        <v>0</v>
      </c>
      <c r="U5136" s="14">
        <f t="shared" si="1620"/>
        <v>0</v>
      </c>
      <c r="V5136" s="14">
        <f t="shared" si="1621"/>
        <v>0</v>
      </c>
      <c r="W5136" s="14">
        <f t="shared" si="1622"/>
        <v>0</v>
      </c>
      <c r="X5136" s="14">
        <f t="shared" si="1623"/>
        <v>258.39999999999998</v>
      </c>
      <c r="Y5136" s="14">
        <f t="shared" si="1624"/>
        <v>0</v>
      </c>
      <c r="Z5136" s="14">
        <f t="shared" si="1625"/>
        <v>0</v>
      </c>
      <c r="AA5136" s="14">
        <f t="shared" si="1626"/>
        <v>0</v>
      </c>
      <c r="AB5136" s="14">
        <f t="shared" si="1627"/>
        <v>0</v>
      </c>
      <c r="AC5136" s="15">
        <f t="shared" si="1628"/>
        <v>258.39999999999998</v>
      </c>
      <c r="AD5136" s="48"/>
    </row>
    <row r="5137" spans="1:30">
      <c r="A5137" s="99"/>
      <c r="B5137" s="95" t="s">
        <v>487</v>
      </c>
      <c r="C5137" s="21" t="s">
        <v>341</v>
      </c>
      <c r="D5137" s="12">
        <v>106</v>
      </c>
      <c r="E5137" s="12">
        <v>0</v>
      </c>
      <c r="F5137" s="12">
        <v>11</v>
      </c>
      <c r="G5137" s="12">
        <v>0</v>
      </c>
      <c r="H5137" s="12">
        <v>0</v>
      </c>
      <c r="I5137" s="13">
        <v>21</v>
      </c>
      <c r="J5137" s="13">
        <v>0</v>
      </c>
      <c r="K5137" s="13">
        <v>6</v>
      </c>
      <c r="L5137" s="13">
        <v>16</v>
      </c>
      <c r="M5137" s="13">
        <v>0</v>
      </c>
      <c r="N5137" s="14">
        <f t="shared" si="1613"/>
        <v>212</v>
      </c>
      <c r="O5137" s="14">
        <f t="shared" si="1614"/>
        <v>0</v>
      </c>
      <c r="P5137" s="14">
        <f t="shared" si="1615"/>
        <v>22</v>
      </c>
      <c r="Q5137" s="14">
        <f t="shared" si="1616"/>
        <v>0</v>
      </c>
      <c r="R5137" s="14">
        <f t="shared" si="1617"/>
        <v>0</v>
      </c>
      <c r="S5137" s="14">
        <f t="shared" si="1618"/>
        <v>89.04</v>
      </c>
      <c r="T5137" s="14">
        <f t="shared" si="1619"/>
        <v>0</v>
      </c>
      <c r="U5137" s="14">
        <f t="shared" si="1620"/>
        <v>9.68</v>
      </c>
      <c r="V5137" s="14">
        <f t="shared" si="1621"/>
        <v>0</v>
      </c>
      <c r="W5137" s="14">
        <f t="shared" si="1622"/>
        <v>0</v>
      </c>
      <c r="X5137" s="14">
        <f t="shared" si="1623"/>
        <v>301.04000000000002</v>
      </c>
      <c r="Y5137" s="14">
        <f t="shared" si="1624"/>
        <v>0</v>
      </c>
      <c r="Z5137" s="14">
        <f t="shared" si="1625"/>
        <v>31.68</v>
      </c>
      <c r="AA5137" s="14">
        <f t="shared" si="1626"/>
        <v>0</v>
      </c>
      <c r="AB5137" s="14">
        <f t="shared" si="1627"/>
        <v>0</v>
      </c>
      <c r="AC5137" s="15">
        <f t="shared" si="1628"/>
        <v>332.7</v>
      </c>
      <c r="AD5137" s="48"/>
    </row>
    <row r="5138" spans="1:30">
      <c r="A5138" s="99"/>
      <c r="B5138" s="91" t="s">
        <v>490</v>
      </c>
      <c r="C5138" s="21" t="s">
        <v>241</v>
      </c>
      <c r="D5138" s="12">
        <v>55</v>
      </c>
      <c r="E5138" s="12">
        <v>0</v>
      </c>
      <c r="F5138" s="12">
        <v>0</v>
      </c>
      <c r="G5138" s="12">
        <v>0</v>
      </c>
      <c r="H5138" s="12">
        <v>0</v>
      </c>
      <c r="I5138" s="13">
        <v>25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13"/>
        <v>110</v>
      </c>
      <c r="O5138" s="14">
        <f t="shared" si="1614"/>
        <v>0</v>
      </c>
      <c r="P5138" s="14">
        <f t="shared" si="1615"/>
        <v>0</v>
      </c>
      <c r="Q5138" s="14">
        <f t="shared" si="1616"/>
        <v>0</v>
      </c>
      <c r="R5138" s="14">
        <f t="shared" si="1617"/>
        <v>0</v>
      </c>
      <c r="S5138" s="14">
        <f t="shared" si="1618"/>
        <v>55.000000000000007</v>
      </c>
      <c r="T5138" s="14">
        <f t="shared" si="1619"/>
        <v>0</v>
      </c>
      <c r="U5138" s="14">
        <f t="shared" si="1620"/>
        <v>0</v>
      </c>
      <c r="V5138" s="14">
        <f t="shared" si="1621"/>
        <v>0</v>
      </c>
      <c r="W5138" s="14">
        <f t="shared" si="1622"/>
        <v>0</v>
      </c>
      <c r="X5138" s="14">
        <f t="shared" si="1623"/>
        <v>165</v>
      </c>
      <c r="Y5138" s="14">
        <f t="shared" si="1624"/>
        <v>0</v>
      </c>
      <c r="Z5138" s="14">
        <f t="shared" si="1625"/>
        <v>0</v>
      </c>
      <c r="AA5138" s="14">
        <f t="shared" si="1626"/>
        <v>0</v>
      </c>
      <c r="AB5138" s="14">
        <f t="shared" si="1627"/>
        <v>0</v>
      </c>
      <c r="AC5138" s="15">
        <f t="shared" si="1628"/>
        <v>165</v>
      </c>
      <c r="AD5138" s="48"/>
    </row>
    <row r="5139" spans="1:30">
      <c r="A5139" s="99"/>
      <c r="B5139" s="91" t="s">
        <v>492</v>
      </c>
      <c r="C5139" s="21" t="s">
        <v>241</v>
      </c>
      <c r="D5139" s="12">
        <v>99</v>
      </c>
      <c r="E5139" s="12">
        <v>0</v>
      </c>
      <c r="F5139" s="12">
        <v>0</v>
      </c>
      <c r="G5139" s="12">
        <v>0</v>
      </c>
      <c r="H5139" s="12">
        <v>0</v>
      </c>
      <c r="I5139" s="13">
        <v>31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13"/>
        <v>198</v>
      </c>
      <c r="O5139" s="14">
        <f t="shared" si="1614"/>
        <v>0</v>
      </c>
      <c r="P5139" s="14">
        <f t="shared" si="1615"/>
        <v>0</v>
      </c>
      <c r="Q5139" s="14">
        <f t="shared" si="1616"/>
        <v>0</v>
      </c>
      <c r="R5139" s="14">
        <f t="shared" si="1617"/>
        <v>0</v>
      </c>
      <c r="S5139" s="14">
        <f t="shared" si="1618"/>
        <v>122.76</v>
      </c>
      <c r="T5139" s="14">
        <f t="shared" si="1619"/>
        <v>0</v>
      </c>
      <c r="U5139" s="14">
        <f t="shared" si="1620"/>
        <v>0</v>
      </c>
      <c r="V5139" s="14">
        <f t="shared" si="1621"/>
        <v>0</v>
      </c>
      <c r="W5139" s="14">
        <f t="shared" si="1622"/>
        <v>0</v>
      </c>
      <c r="X5139" s="14">
        <f t="shared" si="1623"/>
        <v>320.76</v>
      </c>
      <c r="Y5139" s="14">
        <f t="shared" si="1624"/>
        <v>0</v>
      </c>
      <c r="Z5139" s="14">
        <f t="shared" si="1625"/>
        <v>0</v>
      </c>
      <c r="AA5139" s="14">
        <f t="shared" si="1626"/>
        <v>0</v>
      </c>
      <c r="AB5139" s="14">
        <f t="shared" si="1627"/>
        <v>0</v>
      </c>
      <c r="AC5139" s="15">
        <f t="shared" si="1628"/>
        <v>320.8</v>
      </c>
      <c r="AD5139" s="48"/>
    </row>
    <row r="5140" spans="1:30">
      <c r="A5140" s="99"/>
      <c r="B5140" s="91" t="s">
        <v>493</v>
      </c>
      <c r="C5140" s="21" t="s">
        <v>242</v>
      </c>
      <c r="D5140" s="12">
        <v>100</v>
      </c>
      <c r="E5140" s="12">
        <v>0</v>
      </c>
      <c r="F5140" s="12">
        <v>0</v>
      </c>
      <c r="G5140" s="12">
        <v>0</v>
      </c>
      <c r="H5140" s="12">
        <v>0</v>
      </c>
      <c r="I5140" s="13">
        <v>35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13"/>
        <v>200</v>
      </c>
      <c r="O5140" s="14">
        <f t="shared" si="1614"/>
        <v>0</v>
      </c>
      <c r="P5140" s="14">
        <f t="shared" si="1615"/>
        <v>0</v>
      </c>
      <c r="Q5140" s="14">
        <f t="shared" si="1616"/>
        <v>0</v>
      </c>
      <c r="R5140" s="14">
        <f t="shared" si="1617"/>
        <v>0</v>
      </c>
      <c r="S5140" s="14">
        <f t="shared" si="1618"/>
        <v>140</v>
      </c>
      <c r="T5140" s="14">
        <f t="shared" si="1619"/>
        <v>0</v>
      </c>
      <c r="U5140" s="14">
        <f t="shared" si="1620"/>
        <v>0</v>
      </c>
      <c r="V5140" s="14">
        <f t="shared" si="1621"/>
        <v>0</v>
      </c>
      <c r="W5140" s="14">
        <f t="shared" si="1622"/>
        <v>0</v>
      </c>
      <c r="X5140" s="14">
        <f t="shared" si="1623"/>
        <v>340</v>
      </c>
      <c r="Y5140" s="14">
        <f t="shared" si="1624"/>
        <v>0</v>
      </c>
      <c r="Z5140" s="14">
        <f t="shared" si="1625"/>
        <v>0</v>
      </c>
      <c r="AA5140" s="14">
        <f t="shared" si="1626"/>
        <v>0</v>
      </c>
      <c r="AB5140" s="14">
        <f t="shared" si="1627"/>
        <v>0</v>
      </c>
      <c r="AC5140" s="15">
        <f t="shared" si="1628"/>
        <v>340</v>
      </c>
      <c r="AD5140" s="48"/>
    </row>
    <row r="5141" spans="1:30">
      <c r="A5141" s="99"/>
      <c r="B5141" s="91" t="s">
        <v>494</v>
      </c>
      <c r="C5141" s="21" t="s">
        <v>241</v>
      </c>
      <c r="D5141" s="12">
        <v>86</v>
      </c>
      <c r="E5141" s="12">
        <v>0</v>
      </c>
      <c r="F5141" s="12">
        <v>0</v>
      </c>
      <c r="G5141" s="12">
        <v>0</v>
      </c>
      <c r="H5141" s="12">
        <v>0</v>
      </c>
      <c r="I5141" s="13">
        <v>31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13"/>
        <v>172</v>
      </c>
      <c r="O5141" s="14">
        <f t="shared" si="1614"/>
        <v>0</v>
      </c>
      <c r="P5141" s="14">
        <f t="shared" si="1615"/>
        <v>0</v>
      </c>
      <c r="Q5141" s="14">
        <f t="shared" si="1616"/>
        <v>0</v>
      </c>
      <c r="R5141" s="14">
        <f t="shared" si="1617"/>
        <v>0</v>
      </c>
      <c r="S5141" s="14">
        <f t="shared" si="1618"/>
        <v>106.64</v>
      </c>
      <c r="T5141" s="14">
        <f t="shared" si="1619"/>
        <v>0</v>
      </c>
      <c r="U5141" s="14">
        <f t="shared" si="1620"/>
        <v>0</v>
      </c>
      <c r="V5141" s="14">
        <f t="shared" si="1621"/>
        <v>0</v>
      </c>
      <c r="W5141" s="14">
        <f t="shared" si="1622"/>
        <v>0</v>
      </c>
      <c r="X5141" s="14">
        <f t="shared" si="1623"/>
        <v>278.64</v>
      </c>
      <c r="Y5141" s="14">
        <f t="shared" si="1624"/>
        <v>0</v>
      </c>
      <c r="Z5141" s="14">
        <f t="shared" si="1625"/>
        <v>0</v>
      </c>
      <c r="AA5141" s="14">
        <f t="shared" si="1626"/>
        <v>0</v>
      </c>
      <c r="AB5141" s="14">
        <f t="shared" si="1627"/>
        <v>0</v>
      </c>
      <c r="AC5141" s="15">
        <f t="shared" si="1628"/>
        <v>278.60000000000002</v>
      </c>
      <c r="AD5141" s="48"/>
    </row>
    <row r="5142" spans="1:30">
      <c r="A5142" s="99"/>
      <c r="B5142" s="91" t="s">
        <v>499</v>
      </c>
      <c r="C5142" s="21" t="s">
        <v>241</v>
      </c>
      <c r="D5142" s="12">
        <v>83</v>
      </c>
      <c r="E5142" s="12">
        <v>0</v>
      </c>
      <c r="F5142" s="12">
        <v>0</v>
      </c>
      <c r="G5142" s="12">
        <v>0</v>
      </c>
      <c r="H5142" s="12">
        <v>0</v>
      </c>
      <c r="I5142" s="13">
        <v>31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13"/>
        <v>166</v>
      </c>
      <c r="O5142" s="14">
        <f t="shared" si="1614"/>
        <v>0</v>
      </c>
      <c r="P5142" s="14">
        <f t="shared" si="1615"/>
        <v>0</v>
      </c>
      <c r="Q5142" s="14">
        <f t="shared" si="1616"/>
        <v>0</v>
      </c>
      <c r="R5142" s="14">
        <f t="shared" si="1617"/>
        <v>0</v>
      </c>
      <c r="S5142" s="14">
        <f t="shared" si="1618"/>
        <v>102.92</v>
      </c>
      <c r="T5142" s="14">
        <f t="shared" si="1619"/>
        <v>0</v>
      </c>
      <c r="U5142" s="14">
        <f t="shared" si="1620"/>
        <v>0</v>
      </c>
      <c r="V5142" s="14">
        <f t="shared" si="1621"/>
        <v>0</v>
      </c>
      <c r="W5142" s="14">
        <f t="shared" si="1622"/>
        <v>0</v>
      </c>
      <c r="X5142" s="14">
        <f t="shared" si="1623"/>
        <v>268.92</v>
      </c>
      <c r="Y5142" s="14">
        <f t="shared" si="1624"/>
        <v>0</v>
      </c>
      <c r="Z5142" s="14">
        <f t="shared" si="1625"/>
        <v>0</v>
      </c>
      <c r="AA5142" s="14">
        <f t="shared" si="1626"/>
        <v>0</v>
      </c>
      <c r="AB5142" s="14">
        <f t="shared" si="1627"/>
        <v>0</v>
      </c>
      <c r="AC5142" s="15">
        <f t="shared" si="1628"/>
        <v>268.89999999999998</v>
      </c>
      <c r="AD5142" s="48"/>
    </row>
    <row r="5143" spans="1:30">
      <c r="A5143" s="99"/>
      <c r="B5143" s="91" t="s">
        <v>500</v>
      </c>
      <c r="C5143" s="21" t="s">
        <v>241</v>
      </c>
      <c r="D5143" s="12">
        <v>83</v>
      </c>
      <c r="E5143" s="12">
        <v>0</v>
      </c>
      <c r="F5143" s="12">
        <v>0</v>
      </c>
      <c r="G5143" s="12">
        <v>0</v>
      </c>
      <c r="H5143" s="12">
        <v>0</v>
      </c>
      <c r="I5143" s="13">
        <v>31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13"/>
        <v>166</v>
      </c>
      <c r="O5143" s="14">
        <f t="shared" si="1614"/>
        <v>0</v>
      </c>
      <c r="P5143" s="14">
        <f t="shared" si="1615"/>
        <v>0</v>
      </c>
      <c r="Q5143" s="14">
        <f t="shared" si="1616"/>
        <v>0</v>
      </c>
      <c r="R5143" s="14">
        <f t="shared" si="1617"/>
        <v>0</v>
      </c>
      <c r="S5143" s="14">
        <f t="shared" si="1618"/>
        <v>102.92</v>
      </c>
      <c r="T5143" s="14">
        <f t="shared" si="1619"/>
        <v>0</v>
      </c>
      <c r="U5143" s="14">
        <f t="shared" si="1620"/>
        <v>0</v>
      </c>
      <c r="V5143" s="14">
        <f t="shared" si="1621"/>
        <v>0</v>
      </c>
      <c r="W5143" s="14">
        <f t="shared" si="1622"/>
        <v>0</v>
      </c>
      <c r="X5143" s="14">
        <f t="shared" si="1623"/>
        <v>268.92</v>
      </c>
      <c r="Y5143" s="14">
        <f t="shared" si="1624"/>
        <v>0</v>
      </c>
      <c r="Z5143" s="14">
        <f t="shared" si="1625"/>
        <v>0</v>
      </c>
      <c r="AA5143" s="14">
        <f t="shared" si="1626"/>
        <v>0</v>
      </c>
      <c r="AB5143" s="14">
        <f t="shared" si="1627"/>
        <v>0</v>
      </c>
      <c r="AC5143" s="15">
        <f t="shared" si="1628"/>
        <v>268.89999999999998</v>
      </c>
      <c r="AD5143" s="48"/>
    </row>
    <row r="5144" spans="1:30">
      <c r="A5144" s="99"/>
      <c r="B5144" s="91" t="s">
        <v>502</v>
      </c>
      <c r="C5144" s="21" t="s">
        <v>241</v>
      </c>
      <c r="D5144" s="12">
        <v>80</v>
      </c>
      <c r="E5144" s="12">
        <v>0</v>
      </c>
      <c r="F5144" s="12">
        <v>0</v>
      </c>
      <c r="G5144" s="12">
        <v>0</v>
      </c>
      <c r="H5144" s="12">
        <v>0</v>
      </c>
      <c r="I5144" s="13">
        <v>30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13"/>
        <v>160</v>
      </c>
      <c r="O5144" s="14">
        <f t="shared" si="1614"/>
        <v>0</v>
      </c>
      <c r="P5144" s="14">
        <f t="shared" si="1615"/>
        <v>0</v>
      </c>
      <c r="Q5144" s="14">
        <f t="shared" si="1616"/>
        <v>0</v>
      </c>
      <c r="R5144" s="14">
        <f t="shared" si="1617"/>
        <v>0</v>
      </c>
      <c r="S5144" s="14">
        <f t="shared" si="1618"/>
        <v>96</v>
      </c>
      <c r="T5144" s="14">
        <f t="shared" si="1619"/>
        <v>0</v>
      </c>
      <c r="U5144" s="14">
        <f t="shared" si="1620"/>
        <v>0</v>
      </c>
      <c r="V5144" s="14">
        <f t="shared" si="1621"/>
        <v>0</v>
      </c>
      <c r="W5144" s="14">
        <f t="shared" si="1622"/>
        <v>0</v>
      </c>
      <c r="X5144" s="14">
        <f t="shared" si="1623"/>
        <v>256</v>
      </c>
      <c r="Y5144" s="14">
        <f t="shared" si="1624"/>
        <v>0</v>
      </c>
      <c r="Z5144" s="14">
        <f t="shared" si="1625"/>
        <v>0</v>
      </c>
      <c r="AA5144" s="14">
        <f t="shared" si="1626"/>
        <v>0</v>
      </c>
      <c r="AB5144" s="14">
        <f t="shared" si="1627"/>
        <v>0</v>
      </c>
      <c r="AC5144" s="15">
        <f t="shared" si="1628"/>
        <v>256</v>
      </c>
      <c r="AD5144" s="48"/>
    </row>
    <row r="5145" spans="1:30">
      <c r="A5145" s="99"/>
      <c r="B5145" s="91" t="s">
        <v>504</v>
      </c>
      <c r="C5145" s="21" t="s">
        <v>241</v>
      </c>
      <c r="D5145" s="12">
        <v>89</v>
      </c>
      <c r="E5145" s="12">
        <v>0</v>
      </c>
      <c r="F5145" s="12">
        <v>0</v>
      </c>
      <c r="G5145" s="12">
        <v>0</v>
      </c>
      <c r="H5145" s="12">
        <v>0</v>
      </c>
      <c r="I5145" s="13">
        <v>31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13"/>
        <v>178</v>
      </c>
      <c r="O5145" s="14">
        <f t="shared" si="1614"/>
        <v>0</v>
      </c>
      <c r="P5145" s="14">
        <f t="shared" si="1615"/>
        <v>0</v>
      </c>
      <c r="Q5145" s="14">
        <f t="shared" si="1616"/>
        <v>0</v>
      </c>
      <c r="R5145" s="14">
        <f t="shared" si="1617"/>
        <v>0</v>
      </c>
      <c r="S5145" s="14">
        <f t="shared" si="1618"/>
        <v>110.36</v>
      </c>
      <c r="T5145" s="14">
        <f t="shared" si="1619"/>
        <v>0</v>
      </c>
      <c r="U5145" s="14">
        <f t="shared" si="1620"/>
        <v>0</v>
      </c>
      <c r="V5145" s="14">
        <f t="shared" si="1621"/>
        <v>0</v>
      </c>
      <c r="W5145" s="14">
        <f t="shared" si="1622"/>
        <v>0</v>
      </c>
      <c r="X5145" s="14">
        <f t="shared" si="1623"/>
        <v>288.36</v>
      </c>
      <c r="Y5145" s="14">
        <f t="shared" si="1624"/>
        <v>0</v>
      </c>
      <c r="Z5145" s="14">
        <f t="shared" si="1625"/>
        <v>0</v>
      </c>
      <c r="AA5145" s="14">
        <f t="shared" si="1626"/>
        <v>0</v>
      </c>
      <c r="AB5145" s="14">
        <f t="shared" si="1627"/>
        <v>0</v>
      </c>
      <c r="AC5145" s="15">
        <f t="shared" si="1628"/>
        <v>288.39999999999998</v>
      </c>
      <c r="AD5145" s="48"/>
    </row>
    <row r="5146" spans="1:30">
      <c r="A5146" s="99"/>
      <c r="B5146" s="91" t="s">
        <v>508</v>
      </c>
      <c r="C5146" s="21" t="s">
        <v>241</v>
      </c>
      <c r="D5146" s="12">
        <v>83</v>
      </c>
      <c r="E5146" s="12">
        <v>0</v>
      </c>
      <c r="F5146" s="12">
        <v>0</v>
      </c>
      <c r="G5146" s="12">
        <v>0</v>
      </c>
      <c r="H5146" s="12">
        <v>0</v>
      </c>
      <c r="I5146" s="13">
        <v>31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13"/>
        <v>166</v>
      </c>
      <c r="O5146" s="14">
        <f t="shared" si="1614"/>
        <v>0</v>
      </c>
      <c r="P5146" s="14">
        <f t="shared" si="1615"/>
        <v>0</v>
      </c>
      <c r="Q5146" s="14">
        <f t="shared" si="1616"/>
        <v>0</v>
      </c>
      <c r="R5146" s="14">
        <f t="shared" si="1617"/>
        <v>0</v>
      </c>
      <c r="S5146" s="14">
        <f t="shared" si="1618"/>
        <v>102.92</v>
      </c>
      <c r="T5146" s="14">
        <f t="shared" si="1619"/>
        <v>0</v>
      </c>
      <c r="U5146" s="14">
        <f t="shared" si="1620"/>
        <v>0</v>
      </c>
      <c r="V5146" s="14">
        <f t="shared" si="1621"/>
        <v>0</v>
      </c>
      <c r="W5146" s="14">
        <f t="shared" si="1622"/>
        <v>0</v>
      </c>
      <c r="X5146" s="14">
        <f t="shared" si="1623"/>
        <v>268.92</v>
      </c>
      <c r="Y5146" s="14">
        <f t="shared" si="1624"/>
        <v>0</v>
      </c>
      <c r="Z5146" s="14">
        <f t="shared" si="1625"/>
        <v>0</v>
      </c>
      <c r="AA5146" s="14">
        <f t="shared" si="1626"/>
        <v>0</v>
      </c>
      <c r="AB5146" s="14">
        <f t="shared" si="1627"/>
        <v>0</v>
      </c>
      <c r="AC5146" s="15">
        <f t="shared" si="1628"/>
        <v>268.89999999999998</v>
      </c>
      <c r="AD5146" s="48"/>
    </row>
    <row r="5147" spans="1:30">
      <c r="A5147" s="99"/>
      <c r="B5147" s="91" t="s">
        <v>510</v>
      </c>
      <c r="C5147" s="21" t="s">
        <v>242</v>
      </c>
      <c r="D5147" s="12">
        <v>95</v>
      </c>
      <c r="E5147" s="12">
        <v>0</v>
      </c>
      <c r="F5147" s="12">
        <v>0</v>
      </c>
      <c r="G5147" s="12">
        <v>0</v>
      </c>
      <c r="H5147" s="12">
        <v>0</v>
      </c>
      <c r="I5147" s="13">
        <v>31</v>
      </c>
      <c r="J5147" s="13">
        <v>0</v>
      </c>
      <c r="K5147" s="13">
        <v>0</v>
      </c>
      <c r="L5147" s="13">
        <v>0</v>
      </c>
      <c r="M5147" s="13">
        <v>0</v>
      </c>
      <c r="N5147" s="14">
        <f t="shared" si="1613"/>
        <v>190</v>
      </c>
      <c r="O5147" s="14">
        <f t="shared" si="1614"/>
        <v>0</v>
      </c>
      <c r="P5147" s="14">
        <f t="shared" si="1615"/>
        <v>0</v>
      </c>
      <c r="Q5147" s="14">
        <f t="shared" si="1616"/>
        <v>0</v>
      </c>
      <c r="R5147" s="14">
        <f t="shared" si="1617"/>
        <v>0</v>
      </c>
      <c r="S5147" s="14">
        <f t="shared" si="1618"/>
        <v>117.8</v>
      </c>
      <c r="T5147" s="14">
        <f t="shared" si="1619"/>
        <v>0</v>
      </c>
      <c r="U5147" s="14">
        <f t="shared" si="1620"/>
        <v>0</v>
      </c>
      <c r="V5147" s="14">
        <f t="shared" si="1621"/>
        <v>0</v>
      </c>
      <c r="W5147" s="14">
        <f t="shared" si="1622"/>
        <v>0</v>
      </c>
      <c r="X5147" s="14">
        <f t="shared" si="1623"/>
        <v>307.8</v>
      </c>
      <c r="Y5147" s="14">
        <f t="shared" si="1624"/>
        <v>0</v>
      </c>
      <c r="Z5147" s="14">
        <f t="shared" si="1625"/>
        <v>0</v>
      </c>
      <c r="AA5147" s="14">
        <f t="shared" si="1626"/>
        <v>0</v>
      </c>
      <c r="AB5147" s="14">
        <f t="shared" si="1627"/>
        <v>0</v>
      </c>
      <c r="AC5147" s="15">
        <f t="shared" si="1628"/>
        <v>307.8</v>
      </c>
      <c r="AD5147" s="48"/>
    </row>
    <row r="5148" spans="1:30">
      <c r="A5148" s="99"/>
      <c r="B5148" s="91" t="s">
        <v>512</v>
      </c>
      <c r="C5148" s="21" t="s">
        <v>241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30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si="1613"/>
        <v>180</v>
      </c>
      <c r="O5148" s="14">
        <f t="shared" si="1614"/>
        <v>0</v>
      </c>
      <c r="P5148" s="14">
        <f t="shared" si="1615"/>
        <v>0</v>
      </c>
      <c r="Q5148" s="14">
        <f t="shared" si="1616"/>
        <v>0</v>
      </c>
      <c r="R5148" s="14">
        <f t="shared" si="1617"/>
        <v>0</v>
      </c>
      <c r="S5148" s="14">
        <f t="shared" si="1618"/>
        <v>108</v>
      </c>
      <c r="T5148" s="14">
        <f t="shared" si="1619"/>
        <v>0</v>
      </c>
      <c r="U5148" s="14">
        <f t="shared" si="1620"/>
        <v>0</v>
      </c>
      <c r="V5148" s="14">
        <f t="shared" si="1621"/>
        <v>0</v>
      </c>
      <c r="W5148" s="14">
        <f t="shared" si="1622"/>
        <v>0</v>
      </c>
      <c r="X5148" s="14">
        <f t="shared" si="1623"/>
        <v>288</v>
      </c>
      <c r="Y5148" s="14">
        <f t="shared" si="1624"/>
        <v>0</v>
      </c>
      <c r="Z5148" s="14">
        <f t="shared" si="1625"/>
        <v>0</v>
      </c>
      <c r="AA5148" s="14">
        <f t="shared" si="1626"/>
        <v>0</v>
      </c>
      <c r="AB5148" s="14">
        <f t="shared" si="1627"/>
        <v>0</v>
      </c>
      <c r="AC5148" s="15">
        <f t="shared" si="1628"/>
        <v>288</v>
      </c>
      <c r="AD5148" s="48"/>
    </row>
    <row r="5149" spans="1:30">
      <c r="A5149" s="99"/>
      <c r="B5149" s="95" t="s">
        <v>513</v>
      </c>
      <c r="C5149" s="21" t="s">
        <v>341</v>
      </c>
      <c r="D5149" s="12">
        <v>132</v>
      </c>
      <c r="E5149" s="12">
        <v>0</v>
      </c>
      <c r="F5149" s="12">
        <v>0</v>
      </c>
      <c r="G5149" s="12">
        <v>0</v>
      </c>
      <c r="H5149" s="12">
        <v>0</v>
      </c>
      <c r="I5149" s="13">
        <v>35</v>
      </c>
      <c r="J5149" s="13">
        <v>0</v>
      </c>
      <c r="K5149" s="13">
        <v>0</v>
      </c>
      <c r="L5149" s="13">
        <v>10</v>
      </c>
      <c r="M5149" s="13">
        <v>0</v>
      </c>
      <c r="N5149" s="14">
        <f t="shared" si="1613"/>
        <v>264</v>
      </c>
      <c r="O5149" s="14">
        <f t="shared" si="1614"/>
        <v>0</v>
      </c>
      <c r="P5149" s="14">
        <f t="shared" si="1615"/>
        <v>0</v>
      </c>
      <c r="Q5149" s="14">
        <f t="shared" si="1616"/>
        <v>0</v>
      </c>
      <c r="R5149" s="14">
        <f t="shared" si="1617"/>
        <v>0</v>
      </c>
      <c r="S5149" s="14">
        <f t="shared" si="1618"/>
        <v>184.8</v>
      </c>
      <c r="T5149" s="14">
        <f t="shared" si="1619"/>
        <v>0</v>
      </c>
      <c r="U5149" s="14">
        <f t="shared" si="1620"/>
        <v>0</v>
      </c>
      <c r="V5149" s="14">
        <f t="shared" si="1621"/>
        <v>0</v>
      </c>
      <c r="W5149" s="14">
        <f t="shared" si="1622"/>
        <v>0</v>
      </c>
      <c r="X5149" s="14">
        <f t="shared" si="1623"/>
        <v>448.8</v>
      </c>
      <c r="Y5149" s="14">
        <f t="shared" si="1624"/>
        <v>0</v>
      </c>
      <c r="Z5149" s="14">
        <f t="shared" si="1625"/>
        <v>0</v>
      </c>
      <c r="AA5149" s="14">
        <f t="shared" si="1626"/>
        <v>0</v>
      </c>
      <c r="AB5149" s="14">
        <f t="shared" si="1627"/>
        <v>0</v>
      </c>
      <c r="AC5149" s="15">
        <f t="shared" si="1628"/>
        <v>448.8</v>
      </c>
      <c r="AD5149" s="48"/>
    </row>
    <row r="5150" spans="1:30">
      <c r="A5150" s="99"/>
      <c r="B5150" s="91" t="s">
        <v>516</v>
      </c>
      <c r="C5150" s="21" t="s">
        <v>242</v>
      </c>
      <c r="D5150" s="12">
        <v>130</v>
      </c>
      <c r="E5150" s="12">
        <v>0</v>
      </c>
      <c r="F5150" s="12">
        <v>0</v>
      </c>
      <c r="G5150" s="12">
        <v>0</v>
      </c>
      <c r="H5150" s="12">
        <v>0</v>
      </c>
      <c r="I5150" s="13">
        <v>110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613"/>
        <v>260</v>
      </c>
      <c r="O5150" s="14">
        <f t="shared" si="1614"/>
        <v>0</v>
      </c>
      <c r="P5150" s="14">
        <f t="shared" si="1615"/>
        <v>0</v>
      </c>
      <c r="Q5150" s="14">
        <f t="shared" si="1616"/>
        <v>0</v>
      </c>
      <c r="R5150" s="14">
        <f t="shared" si="1617"/>
        <v>0</v>
      </c>
      <c r="S5150" s="14">
        <f t="shared" si="1618"/>
        <v>572</v>
      </c>
      <c r="T5150" s="14">
        <f t="shared" si="1619"/>
        <v>0</v>
      </c>
      <c r="U5150" s="14">
        <f t="shared" si="1620"/>
        <v>0</v>
      </c>
      <c r="V5150" s="14">
        <f t="shared" si="1621"/>
        <v>0</v>
      </c>
      <c r="W5150" s="14">
        <f t="shared" si="1622"/>
        <v>0</v>
      </c>
      <c r="X5150" s="14">
        <f t="shared" si="1623"/>
        <v>832</v>
      </c>
      <c r="Y5150" s="14">
        <f t="shared" si="1624"/>
        <v>0</v>
      </c>
      <c r="Z5150" s="14">
        <f t="shared" si="1625"/>
        <v>0</v>
      </c>
      <c r="AA5150" s="14">
        <f t="shared" si="1626"/>
        <v>0</v>
      </c>
      <c r="AB5150" s="14">
        <f t="shared" si="1627"/>
        <v>0</v>
      </c>
      <c r="AC5150" s="15">
        <f t="shared" si="1628"/>
        <v>832</v>
      </c>
      <c r="AD5150" s="48"/>
    </row>
    <row r="5151" spans="1:30">
      <c r="A5151" s="99"/>
      <c r="B5151" s="91" t="s">
        <v>517</v>
      </c>
      <c r="C5151" s="21" t="s">
        <v>241</v>
      </c>
      <c r="D5151" s="12">
        <v>119</v>
      </c>
      <c r="E5151" s="12">
        <v>0</v>
      </c>
      <c r="F5151" s="12">
        <v>0</v>
      </c>
      <c r="G5151" s="12">
        <v>0</v>
      </c>
      <c r="H5151" s="12">
        <v>0</v>
      </c>
      <c r="I5151" s="13">
        <v>37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si="1613"/>
        <v>238</v>
      </c>
      <c r="O5151" s="14">
        <f t="shared" si="1614"/>
        <v>0</v>
      </c>
      <c r="P5151" s="14">
        <f t="shared" si="1615"/>
        <v>0</v>
      </c>
      <c r="Q5151" s="14">
        <f t="shared" si="1616"/>
        <v>0</v>
      </c>
      <c r="R5151" s="14">
        <f t="shared" si="1617"/>
        <v>0</v>
      </c>
      <c r="S5151" s="14">
        <f t="shared" si="1618"/>
        <v>176.12</v>
      </c>
      <c r="T5151" s="14">
        <f t="shared" si="1619"/>
        <v>0</v>
      </c>
      <c r="U5151" s="14">
        <f t="shared" si="1620"/>
        <v>0</v>
      </c>
      <c r="V5151" s="14">
        <f t="shared" si="1621"/>
        <v>0</v>
      </c>
      <c r="W5151" s="14">
        <f t="shared" si="1622"/>
        <v>0</v>
      </c>
      <c r="X5151" s="14">
        <f t="shared" si="1623"/>
        <v>414.12</v>
      </c>
      <c r="Y5151" s="14">
        <f t="shared" si="1624"/>
        <v>0</v>
      </c>
      <c r="Z5151" s="14">
        <f t="shared" si="1625"/>
        <v>0</v>
      </c>
      <c r="AA5151" s="14">
        <f t="shared" si="1626"/>
        <v>0</v>
      </c>
      <c r="AB5151" s="14">
        <f t="shared" si="1627"/>
        <v>0</v>
      </c>
      <c r="AC5151" s="15">
        <f t="shared" si="1628"/>
        <v>414.1</v>
      </c>
      <c r="AD5151" s="48"/>
    </row>
    <row r="5152" spans="1:30">
      <c r="A5152" s="99"/>
      <c r="B5152" s="95" t="s">
        <v>518</v>
      </c>
      <c r="C5152" s="21" t="s">
        <v>341</v>
      </c>
      <c r="D5152" s="12">
        <v>110</v>
      </c>
      <c r="E5152" s="12">
        <v>0</v>
      </c>
      <c r="F5152" s="12">
        <v>0</v>
      </c>
      <c r="G5152" s="12">
        <v>0</v>
      </c>
      <c r="H5152" s="12">
        <v>0</v>
      </c>
      <c r="I5152" s="13">
        <v>80</v>
      </c>
      <c r="J5152" s="13">
        <v>0</v>
      </c>
      <c r="K5152" s="13">
        <v>0</v>
      </c>
      <c r="L5152" s="13">
        <v>0</v>
      </c>
      <c r="M5152" s="13">
        <v>0</v>
      </c>
      <c r="N5152" s="14">
        <f t="shared" si="1613"/>
        <v>220</v>
      </c>
      <c r="O5152" s="14">
        <f t="shared" si="1614"/>
        <v>0</v>
      </c>
      <c r="P5152" s="14">
        <f t="shared" si="1615"/>
        <v>0</v>
      </c>
      <c r="Q5152" s="14">
        <f t="shared" si="1616"/>
        <v>0</v>
      </c>
      <c r="R5152" s="14">
        <f t="shared" si="1617"/>
        <v>0</v>
      </c>
      <c r="S5152" s="14">
        <f t="shared" si="1618"/>
        <v>352</v>
      </c>
      <c r="T5152" s="14">
        <f t="shared" si="1619"/>
        <v>0</v>
      </c>
      <c r="U5152" s="14">
        <f t="shared" si="1620"/>
        <v>0</v>
      </c>
      <c r="V5152" s="14">
        <f t="shared" si="1621"/>
        <v>0</v>
      </c>
      <c r="W5152" s="14">
        <f t="shared" si="1622"/>
        <v>0</v>
      </c>
      <c r="X5152" s="14">
        <f t="shared" si="1623"/>
        <v>572</v>
      </c>
      <c r="Y5152" s="14">
        <f t="shared" si="1624"/>
        <v>0</v>
      </c>
      <c r="Z5152" s="14">
        <f t="shared" si="1625"/>
        <v>0</v>
      </c>
      <c r="AA5152" s="14">
        <f t="shared" si="1626"/>
        <v>0</v>
      </c>
      <c r="AB5152" s="14">
        <f t="shared" si="1627"/>
        <v>0</v>
      </c>
      <c r="AC5152" s="15">
        <f t="shared" si="1628"/>
        <v>572</v>
      </c>
      <c r="AD5152" s="48"/>
    </row>
    <row r="5153" spans="1:30">
      <c r="A5153" s="99"/>
      <c r="B5153" s="91" t="s">
        <v>519</v>
      </c>
      <c r="C5153" s="21" t="s">
        <v>242</v>
      </c>
      <c r="D5153" s="12">
        <v>130</v>
      </c>
      <c r="E5153" s="12">
        <v>0</v>
      </c>
      <c r="F5153" s="12">
        <v>0</v>
      </c>
      <c r="G5153" s="12">
        <v>0</v>
      </c>
      <c r="H5153" s="12">
        <v>0</v>
      </c>
      <c r="I5153" s="13">
        <v>100</v>
      </c>
      <c r="J5153" s="13">
        <v>0</v>
      </c>
      <c r="K5153" s="13">
        <v>0</v>
      </c>
      <c r="L5153" s="13">
        <v>0</v>
      </c>
      <c r="M5153" s="13">
        <v>0</v>
      </c>
      <c r="N5153" s="14">
        <f t="shared" si="1613"/>
        <v>260</v>
      </c>
      <c r="O5153" s="14">
        <f t="shared" si="1614"/>
        <v>0</v>
      </c>
      <c r="P5153" s="14">
        <f t="shared" si="1615"/>
        <v>0</v>
      </c>
      <c r="Q5153" s="14">
        <f t="shared" si="1616"/>
        <v>0</v>
      </c>
      <c r="R5153" s="14">
        <f t="shared" si="1617"/>
        <v>0</v>
      </c>
      <c r="S5153" s="14">
        <f t="shared" si="1618"/>
        <v>520</v>
      </c>
      <c r="T5153" s="14">
        <f t="shared" si="1619"/>
        <v>0</v>
      </c>
      <c r="U5153" s="14">
        <f t="shared" si="1620"/>
        <v>0</v>
      </c>
      <c r="V5153" s="14">
        <f t="shared" si="1621"/>
        <v>0</v>
      </c>
      <c r="W5153" s="14">
        <f t="shared" si="1622"/>
        <v>0</v>
      </c>
      <c r="X5153" s="14">
        <f t="shared" si="1623"/>
        <v>780</v>
      </c>
      <c r="Y5153" s="14">
        <f t="shared" si="1624"/>
        <v>0</v>
      </c>
      <c r="Z5153" s="14">
        <f t="shared" si="1625"/>
        <v>0</v>
      </c>
      <c r="AA5153" s="14">
        <f t="shared" si="1626"/>
        <v>0</v>
      </c>
      <c r="AB5153" s="14">
        <f t="shared" si="1627"/>
        <v>0</v>
      </c>
      <c r="AC5153" s="15">
        <f t="shared" si="1628"/>
        <v>780</v>
      </c>
      <c r="AD5153" s="48"/>
    </row>
    <row r="5154" spans="1:30">
      <c r="A5154" s="99"/>
      <c r="B5154" s="91" t="s">
        <v>521</v>
      </c>
      <c r="C5154" s="21" t="s">
        <v>241</v>
      </c>
      <c r="D5154" s="12">
        <v>108</v>
      </c>
      <c r="E5154" s="12">
        <v>0</v>
      </c>
      <c r="F5154" s="12">
        <v>0</v>
      </c>
      <c r="G5154" s="12">
        <v>0</v>
      </c>
      <c r="H5154" s="12">
        <v>0</v>
      </c>
      <c r="I5154" s="13">
        <v>36</v>
      </c>
      <c r="J5154" s="13">
        <v>0</v>
      </c>
      <c r="K5154" s="13">
        <v>0</v>
      </c>
      <c r="L5154" s="13">
        <v>0</v>
      </c>
      <c r="M5154" s="13">
        <v>0</v>
      </c>
      <c r="N5154" s="14">
        <f t="shared" si="1613"/>
        <v>216</v>
      </c>
      <c r="O5154" s="14">
        <f t="shared" si="1614"/>
        <v>0</v>
      </c>
      <c r="P5154" s="14">
        <f t="shared" si="1615"/>
        <v>0</v>
      </c>
      <c r="Q5154" s="14">
        <f t="shared" si="1616"/>
        <v>0</v>
      </c>
      <c r="R5154" s="14">
        <f t="shared" si="1617"/>
        <v>0</v>
      </c>
      <c r="S5154" s="14">
        <f t="shared" si="1618"/>
        <v>155.52000000000001</v>
      </c>
      <c r="T5154" s="14">
        <f t="shared" si="1619"/>
        <v>0</v>
      </c>
      <c r="U5154" s="14">
        <f t="shared" si="1620"/>
        <v>0</v>
      </c>
      <c r="V5154" s="14">
        <f t="shared" si="1621"/>
        <v>0</v>
      </c>
      <c r="W5154" s="14">
        <f t="shared" si="1622"/>
        <v>0</v>
      </c>
      <c r="X5154" s="14">
        <f t="shared" si="1623"/>
        <v>371.52</v>
      </c>
      <c r="Y5154" s="14">
        <f t="shared" si="1624"/>
        <v>0</v>
      </c>
      <c r="Z5154" s="14">
        <f t="shared" si="1625"/>
        <v>0</v>
      </c>
      <c r="AA5154" s="14">
        <f t="shared" si="1626"/>
        <v>0</v>
      </c>
      <c r="AB5154" s="14">
        <f t="shared" si="1627"/>
        <v>0</v>
      </c>
      <c r="AC5154" s="15">
        <f t="shared" si="1628"/>
        <v>371.5</v>
      </c>
      <c r="AD5154" s="48"/>
    </row>
    <row r="5155" spans="1:30">
      <c r="A5155" s="99"/>
      <c r="B5155" s="91" t="s">
        <v>523</v>
      </c>
      <c r="C5155" s="21" t="s">
        <v>241</v>
      </c>
      <c r="D5155" s="12">
        <v>125</v>
      </c>
      <c r="E5155" s="12">
        <v>0</v>
      </c>
      <c r="F5155" s="12">
        <v>0</v>
      </c>
      <c r="G5155" s="12">
        <v>0</v>
      </c>
      <c r="H5155" s="12">
        <v>0</v>
      </c>
      <c r="I5155" s="13">
        <v>100</v>
      </c>
      <c r="J5155" s="13">
        <v>0</v>
      </c>
      <c r="K5155" s="13">
        <v>0</v>
      </c>
      <c r="L5155" s="13">
        <v>0</v>
      </c>
      <c r="M5155" s="13">
        <v>0</v>
      </c>
      <c r="N5155" s="14">
        <f t="shared" si="1613"/>
        <v>250</v>
      </c>
      <c r="O5155" s="14">
        <f t="shared" si="1614"/>
        <v>0</v>
      </c>
      <c r="P5155" s="14">
        <f t="shared" si="1615"/>
        <v>0</v>
      </c>
      <c r="Q5155" s="14">
        <f t="shared" si="1616"/>
        <v>0</v>
      </c>
      <c r="R5155" s="14">
        <f t="shared" si="1617"/>
        <v>0</v>
      </c>
      <c r="S5155" s="14">
        <f t="shared" si="1618"/>
        <v>500</v>
      </c>
      <c r="T5155" s="14">
        <f t="shared" si="1619"/>
        <v>0</v>
      </c>
      <c r="U5155" s="14">
        <f t="shared" si="1620"/>
        <v>0</v>
      </c>
      <c r="V5155" s="14">
        <f t="shared" si="1621"/>
        <v>0</v>
      </c>
      <c r="W5155" s="14">
        <f t="shared" si="1622"/>
        <v>0</v>
      </c>
      <c r="X5155" s="14">
        <f t="shared" si="1623"/>
        <v>750</v>
      </c>
      <c r="Y5155" s="14">
        <f t="shared" si="1624"/>
        <v>0</v>
      </c>
      <c r="Z5155" s="14">
        <f t="shared" si="1625"/>
        <v>0</v>
      </c>
      <c r="AA5155" s="14">
        <f t="shared" si="1626"/>
        <v>0</v>
      </c>
      <c r="AB5155" s="14">
        <f t="shared" si="1627"/>
        <v>0</v>
      </c>
      <c r="AC5155" s="15">
        <f t="shared" si="1628"/>
        <v>750</v>
      </c>
      <c r="AD5155" s="48"/>
    </row>
    <row r="5156" spans="1:30">
      <c r="A5156" s="99"/>
      <c r="B5156" s="91" t="s">
        <v>524</v>
      </c>
      <c r="C5156" s="21" t="s">
        <v>242</v>
      </c>
      <c r="D5156" s="12">
        <v>114</v>
      </c>
      <c r="E5156" s="12">
        <v>0</v>
      </c>
      <c r="F5156" s="12">
        <v>0</v>
      </c>
      <c r="G5156" s="12">
        <v>0</v>
      </c>
      <c r="H5156" s="12">
        <v>0</v>
      </c>
      <c r="I5156" s="13">
        <v>35</v>
      </c>
      <c r="J5156" s="13">
        <v>0</v>
      </c>
      <c r="K5156" s="13">
        <v>0</v>
      </c>
      <c r="L5156" s="13">
        <v>0</v>
      </c>
      <c r="M5156" s="13">
        <v>0</v>
      </c>
      <c r="N5156" s="14">
        <f t="shared" si="1613"/>
        <v>228</v>
      </c>
      <c r="O5156" s="14">
        <f t="shared" si="1614"/>
        <v>0</v>
      </c>
      <c r="P5156" s="14">
        <f t="shared" si="1615"/>
        <v>0</v>
      </c>
      <c r="Q5156" s="14">
        <f t="shared" si="1616"/>
        <v>0</v>
      </c>
      <c r="R5156" s="14">
        <f t="shared" si="1617"/>
        <v>0</v>
      </c>
      <c r="S5156" s="14">
        <f t="shared" si="1618"/>
        <v>159.6</v>
      </c>
      <c r="T5156" s="14">
        <f t="shared" si="1619"/>
        <v>0</v>
      </c>
      <c r="U5156" s="14">
        <f t="shared" si="1620"/>
        <v>0</v>
      </c>
      <c r="V5156" s="14">
        <f t="shared" si="1621"/>
        <v>0</v>
      </c>
      <c r="W5156" s="14">
        <f t="shared" si="1622"/>
        <v>0</v>
      </c>
      <c r="X5156" s="14">
        <f t="shared" si="1623"/>
        <v>387.6</v>
      </c>
      <c r="Y5156" s="14">
        <f t="shared" si="1624"/>
        <v>0</v>
      </c>
      <c r="Z5156" s="14">
        <f t="shared" si="1625"/>
        <v>0</v>
      </c>
      <c r="AA5156" s="14">
        <f t="shared" si="1626"/>
        <v>0</v>
      </c>
      <c r="AB5156" s="14">
        <f t="shared" si="1627"/>
        <v>0</v>
      </c>
      <c r="AC5156" s="15">
        <f t="shared" si="1628"/>
        <v>387.6</v>
      </c>
      <c r="AD5156" s="48"/>
    </row>
    <row r="5157" spans="1:30">
      <c r="A5157" s="99"/>
      <c r="B5157" s="94" t="s">
        <v>564</v>
      </c>
      <c r="C5157" s="21" t="s">
        <v>241</v>
      </c>
      <c r="D5157" s="12">
        <v>79</v>
      </c>
      <c r="E5157" s="12">
        <v>0</v>
      </c>
      <c r="F5157" s="12">
        <v>0</v>
      </c>
      <c r="G5157" s="12">
        <v>0</v>
      </c>
      <c r="H5157" s="12">
        <v>0</v>
      </c>
      <c r="I5157" s="13">
        <v>50</v>
      </c>
      <c r="J5157" s="13">
        <v>0</v>
      </c>
      <c r="K5157" s="13">
        <v>0</v>
      </c>
      <c r="L5157" s="13">
        <v>0</v>
      </c>
      <c r="M5157" s="13">
        <v>0</v>
      </c>
      <c r="N5157" s="14">
        <f t="shared" ref="N5157:N5167" si="1629">D5157*$D$3</f>
        <v>158</v>
      </c>
      <c r="O5157" s="14">
        <f t="shared" ref="O5157:O5167" si="1630">E5157*$E$3</f>
        <v>0</v>
      </c>
      <c r="P5157" s="14">
        <f t="shared" ref="P5157:P5167" si="1631">F5157*$F$3</f>
        <v>0</v>
      </c>
      <c r="Q5157" s="14">
        <f t="shared" ref="Q5157:Q5167" si="1632">G5157*$G$3</f>
        <v>0</v>
      </c>
      <c r="R5157" s="14">
        <f t="shared" ref="R5157:R5167" si="1633">H5157*$H$3</f>
        <v>0</v>
      </c>
      <c r="S5157" s="14">
        <f t="shared" ref="S5157:S5167" si="1634">(N5157/100)*(I5157*$I$3)+(N5157/100)*(J5157*$J$3)</f>
        <v>158</v>
      </c>
      <c r="T5157" s="14">
        <f t="shared" ref="T5157:T5167" si="1635">(O5157/100)*(K5157*$K$3)</f>
        <v>0</v>
      </c>
      <c r="U5157" s="14">
        <f t="shared" ref="U5157:U5167" si="1636">(P5157/100)*(K5157*$K$3)+(P5157/100)*(L5157*$L$3)</f>
        <v>0</v>
      </c>
      <c r="V5157" s="14">
        <f t="shared" ref="V5157:V5167" si="1637">(Q5157/100)*(L5157*$L$3)</f>
        <v>0</v>
      </c>
      <c r="W5157" s="14">
        <f t="shared" ref="W5157:W5167" si="1638">(R5157/100)*(K5157*$K$3)+(R5157/100)*(L5157*$L$3)</f>
        <v>0</v>
      </c>
      <c r="X5157" s="14">
        <f t="shared" ref="X5157:X5167" si="1639">N5157+S5157</f>
        <v>316</v>
      </c>
      <c r="Y5157" s="14">
        <f t="shared" ref="Y5157:Y5167" si="1640">O5157+T5157</f>
        <v>0</v>
      </c>
      <c r="Z5157" s="14">
        <f t="shared" ref="Z5157:Z5167" si="1641">P5157+U5157</f>
        <v>0</v>
      </c>
      <c r="AA5157" s="14">
        <f t="shared" ref="AA5157:AA5167" si="1642">Q5157+V5157</f>
        <v>0</v>
      </c>
      <c r="AB5157" s="14">
        <f t="shared" ref="AB5157:AB5167" si="1643">R5157+W5157</f>
        <v>0</v>
      </c>
      <c r="AC5157" s="15">
        <f t="shared" ref="AC5157:AC5167" si="1644">ROUND(X5157+Y5157+Z5157+AA5157+AB5157,1)</f>
        <v>316</v>
      </c>
      <c r="AD5157" s="48"/>
    </row>
    <row r="5158" spans="1:30">
      <c r="A5158" s="99"/>
      <c r="B5158" s="94" t="s">
        <v>565</v>
      </c>
      <c r="C5158" s="21" t="s">
        <v>241</v>
      </c>
      <c r="D5158" s="12">
        <v>80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0</v>
      </c>
      <c r="K5158" s="13">
        <v>0</v>
      </c>
      <c r="L5158" s="13">
        <v>0</v>
      </c>
      <c r="M5158" s="13">
        <v>0</v>
      </c>
      <c r="N5158" s="14">
        <f t="shared" si="1629"/>
        <v>160</v>
      </c>
      <c r="O5158" s="14">
        <f t="shared" si="1630"/>
        <v>0</v>
      </c>
      <c r="P5158" s="14">
        <f t="shared" si="1631"/>
        <v>0</v>
      </c>
      <c r="Q5158" s="14">
        <f t="shared" si="1632"/>
        <v>0</v>
      </c>
      <c r="R5158" s="14">
        <f t="shared" si="1633"/>
        <v>0</v>
      </c>
      <c r="S5158" s="14">
        <f t="shared" si="1634"/>
        <v>128</v>
      </c>
      <c r="T5158" s="14">
        <f t="shared" si="1635"/>
        <v>0</v>
      </c>
      <c r="U5158" s="14">
        <f t="shared" si="1636"/>
        <v>0</v>
      </c>
      <c r="V5158" s="14">
        <f t="shared" si="1637"/>
        <v>0</v>
      </c>
      <c r="W5158" s="14">
        <f t="shared" si="1638"/>
        <v>0</v>
      </c>
      <c r="X5158" s="14">
        <f t="shared" si="1639"/>
        <v>288</v>
      </c>
      <c r="Y5158" s="14">
        <f t="shared" si="1640"/>
        <v>0</v>
      </c>
      <c r="Z5158" s="14">
        <f t="shared" si="1641"/>
        <v>0</v>
      </c>
      <c r="AA5158" s="14">
        <f t="shared" si="1642"/>
        <v>0</v>
      </c>
      <c r="AB5158" s="14">
        <f t="shared" si="1643"/>
        <v>0</v>
      </c>
      <c r="AC5158" s="15">
        <f t="shared" si="1644"/>
        <v>288</v>
      </c>
      <c r="AD5158" s="48"/>
    </row>
    <row r="5159" spans="1:30">
      <c r="A5159" s="99"/>
      <c r="B5159" s="94" t="s">
        <v>566</v>
      </c>
      <c r="C5159" s="21" t="s">
        <v>241</v>
      </c>
      <c r="D5159" s="12">
        <v>90</v>
      </c>
      <c r="E5159" s="12">
        <v>0</v>
      </c>
      <c r="F5159" s="12">
        <v>0</v>
      </c>
      <c r="G5159" s="12">
        <v>0</v>
      </c>
      <c r="H5159" s="12">
        <v>0</v>
      </c>
      <c r="I5159" s="13">
        <v>80</v>
      </c>
      <c r="J5159" s="13">
        <v>0</v>
      </c>
      <c r="K5159" s="13">
        <v>0</v>
      </c>
      <c r="L5159" s="13">
        <v>0</v>
      </c>
      <c r="M5159" s="13">
        <v>0</v>
      </c>
      <c r="N5159" s="14">
        <f t="shared" si="1629"/>
        <v>180</v>
      </c>
      <c r="O5159" s="14">
        <f t="shared" si="1630"/>
        <v>0</v>
      </c>
      <c r="P5159" s="14">
        <f t="shared" si="1631"/>
        <v>0</v>
      </c>
      <c r="Q5159" s="14">
        <f t="shared" si="1632"/>
        <v>0</v>
      </c>
      <c r="R5159" s="14">
        <f t="shared" si="1633"/>
        <v>0</v>
      </c>
      <c r="S5159" s="14">
        <f t="shared" si="1634"/>
        <v>288</v>
      </c>
      <c r="T5159" s="14">
        <f t="shared" si="1635"/>
        <v>0</v>
      </c>
      <c r="U5159" s="14">
        <f t="shared" si="1636"/>
        <v>0</v>
      </c>
      <c r="V5159" s="14">
        <f t="shared" si="1637"/>
        <v>0</v>
      </c>
      <c r="W5159" s="14">
        <f t="shared" si="1638"/>
        <v>0</v>
      </c>
      <c r="X5159" s="14">
        <f t="shared" si="1639"/>
        <v>468</v>
      </c>
      <c r="Y5159" s="14">
        <f t="shared" si="1640"/>
        <v>0</v>
      </c>
      <c r="Z5159" s="14">
        <f t="shared" si="1641"/>
        <v>0</v>
      </c>
      <c r="AA5159" s="14">
        <f t="shared" si="1642"/>
        <v>0</v>
      </c>
      <c r="AB5159" s="14">
        <f t="shared" si="1643"/>
        <v>0</v>
      </c>
      <c r="AC5159" s="15">
        <f t="shared" si="1644"/>
        <v>468</v>
      </c>
      <c r="AD5159" s="48"/>
    </row>
    <row r="5160" spans="1:30">
      <c r="A5160" s="99"/>
      <c r="B5160" s="94" t="s">
        <v>567</v>
      </c>
      <c r="C5160" s="21" t="s">
        <v>241</v>
      </c>
      <c r="D5160" s="12">
        <v>90</v>
      </c>
      <c r="E5160" s="12">
        <v>0</v>
      </c>
      <c r="F5160" s="12">
        <v>0</v>
      </c>
      <c r="G5160" s="12">
        <v>0</v>
      </c>
      <c r="H5160" s="12">
        <v>0</v>
      </c>
      <c r="I5160" s="13">
        <v>100</v>
      </c>
      <c r="J5160" s="13">
        <v>0</v>
      </c>
      <c r="K5160" s="13">
        <v>0</v>
      </c>
      <c r="L5160" s="13">
        <v>0</v>
      </c>
      <c r="M5160" s="13">
        <v>0</v>
      </c>
      <c r="N5160" s="14">
        <f t="shared" si="1629"/>
        <v>180</v>
      </c>
      <c r="O5160" s="14">
        <f t="shared" si="1630"/>
        <v>0</v>
      </c>
      <c r="P5160" s="14">
        <f t="shared" si="1631"/>
        <v>0</v>
      </c>
      <c r="Q5160" s="14">
        <f t="shared" si="1632"/>
        <v>0</v>
      </c>
      <c r="R5160" s="14">
        <f t="shared" si="1633"/>
        <v>0</v>
      </c>
      <c r="S5160" s="14">
        <f t="shared" si="1634"/>
        <v>360</v>
      </c>
      <c r="T5160" s="14">
        <f t="shared" si="1635"/>
        <v>0</v>
      </c>
      <c r="U5160" s="14">
        <f t="shared" si="1636"/>
        <v>0</v>
      </c>
      <c r="V5160" s="14">
        <f t="shared" si="1637"/>
        <v>0</v>
      </c>
      <c r="W5160" s="14">
        <f t="shared" si="1638"/>
        <v>0</v>
      </c>
      <c r="X5160" s="14">
        <f t="shared" si="1639"/>
        <v>540</v>
      </c>
      <c r="Y5160" s="14">
        <f t="shared" si="1640"/>
        <v>0</v>
      </c>
      <c r="Z5160" s="14">
        <f t="shared" si="1641"/>
        <v>0</v>
      </c>
      <c r="AA5160" s="14">
        <f t="shared" si="1642"/>
        <v>0</v>
      </c>
      <c r="AB5160" s="14">
        <f t="shared" si="1643"/>
        <v>0</v>
      </c>
      <c r="AC5160" s="15">
        <f t="shared" si="1644"/>
        <v>540</v>
      </c>
      <c r="AD5160" s="48"/>
    </row>
    <row r="5161" spans="1:30">
      <c r="A5161" s="99"/>
      <c r="B5161" s="94" t="s">
        <v>568</v>
      </c>
      <c r="C5161" s="21" t="s">
        <v>242</v>
      </c>
      <c r="D5161" s="12">
        <v>110</v>
      </c>
      <c r="E5161" s="12">
        <v>0</v>
      </c>
      <c r="F5161" s="12">
        <v>0</v>
      </c>
      <c r="G5161" s="12">
        <v>0</v>
      </c>
      <c r="H5161" s="12">
        <v>0</v>
      </c>
      <c r="I5161" s="13">
        <v>50</v>
      </c>
      <c r="J5161" s="13">
        <v>0</v>
      </c>
      <c r="K5161" s="13">
        <v>0</v>
      </c>
      <c r="L5161" s="13">
        <v>0</v>
      </c>
      <c r="M5161" s="13">
        <v>0</v>
      </c>
      <c r="N5161" s="14">
        <f t="shared" si="1629"/>
        <v>220</v>
      </c>
      <c r="O5161" s="14">
        <f t="shared" si="1630"/>
        <v>0</v>
      </c>
      <c r="P5161" s="14">
        <f t="shared" si="1631"/>
        <v>0</v>
      </c>
      <c r="Q5161" s="14">
        <f t="shared" si="1632"/>
        <v>0</v>
      </c>
      <c r="R5161" s="14">
        <f t="shared" si="1633"/>
        <v>0</v>
      </c>
      <c r="S5161" s="14">
        <f t="shared" si="1634"/>
        <v>220.00000000000003</v>
      </c>
      <c r="T5161" s="14">
        <f t="shared" si="1635"/>
        <v>0</v>
      </c>
      <c r="U5161" s="14">
        <f t="shared" si="1636"/>
        <v>0</v>
      </c>
      <c r="V5161" s="14">
        <f t="shared" si="1637"/>
        <v>0</v>
      </c>
      <c r="W5161" s="14">
        <f t="shared" si="1638"/>
        <v>0</v>
      </c>
      <c r="X5161" s="14">
        <f t="shared" si="1639"/>
        <v>440</v>
      </c>
      <c r="Y5161" s="14">
        <f t="shared" si="1640"/>
        <v>0</v>
      </c>
      <c r="Z5161" s="14">
        <f t="shared" si="1641"/>
        <v>0</v>
      </c>
      <c r="AA5161" s="14">
        <f t="shared" si="1642"/>
        <v>0</v>
      </c>
      <c r="AB5161" s="14">
        <f t="shared" si="1643"/>
        <v>0</v>
      </c>
      <c r="AC5161" s="15">
        <f t="shared" si="1644"/>
        <v>440</v>
      </c>
      <c r="AD5161" s="48"/>
    </row>
    <row r="5162" spans="1:30">
      <c r="A5162" s="99"/>
      <c r="B5162" s="94" t="s">
        <v>588</v>
      </c>
      <c r="C5162" s="21" t="s">
        <v>241</v>
      </c>
      <c r="D5162" s="12">
        <v>80</v>
      </c>
      <c r="E5162" s="12">
        <v>0</v>
      </c>
      <c r="F5162" s="12">
        <v>0</v>
      </c>
      <c r="G5162" s="12">
        <v>0</v>
      </c>
      <c r="H5162" s="12">
        <v>0</v>
      </c>
      <c r="I5162" s="13">
        <v>30</v>
      </c>
      <c r="J5162" s="13">
        <v>0</v>
      </c>
      <c r="K5162" s="13">
        <v>0</v>
      </c>
      <c r="L5162" s="13">
        <v>0</v>
      </c>
      <c r="M5162" s="13">
        <v>0</v>
      </c>
      <c r="N5162" s="14">
        <f t="shared" si="1629"/>
        <v>160</v>
      </c>
      <c r="O5162" s="14">
        <f t="shared" si="1630"/>
        <v>0</v>
      </c>
      <c r="P5162" s="14">
        <f t="shared" si="1631"/>
        <v>0</v>
      </c>
      <c r="Q5162" s="14">
        <f t="shared" si="1632"/>
        <v>0</v>
      </c>
      <c r="R5162" s="14">
        <f t="shared" si="1633"/>
        <v>0</v>
      </c>
      <c r="S5162" s="14">
        <f t="shared" si="1634"/>
        <v>96</v>
      </c>
      <c r="T5162" s="14">
        <f t="shared" si="1635"/>
        <v>0</v>
      </c>
      <c r="U5162" s="14">
        <f t="shared" si="1636"/>
        <v>0</v>
      </c>
      <c r="V5162" s="14">
        <f t="shared" si="1637"/>
        <v>0</v>
      </c>
      <c r="W5162" s="14">
        <f t="shared" si="1638"/>
        <v>0</v>
      </c>
      <c r="X5162" s="14">
        <f t="shared" si="1639"/>
        <v>256</v>
      </c>
      <c r="Y5162" s="14">
        <f t="shared" si="1640"/>
        <v>0</v>
      </c>
      <c r="Z5162" s="14">
        <f t="shared" si="1641"/>
        <v>0</v>
      </c>
      <c r="AA5162" s="14">
        <f t="shared" si="1642"/>
        <v>0</v>
      </c>
      <c r="AB5162" s="14">
        <f t="shared" si="1643"/>
        <v>0</v>
      </c>
      <c r="AC5162" s="15">
        <f t="shared" si="1644"/>
        <v>256</v>
      </c>
      <c r="AD5162" s="48"/>
    </row>
    <row r="5163" spans="1:30">
      <c r="A5163" s="99"/>
      <c r="B5163" s="94" t="s">
        <v>589</v>
      </c>
      <c r="C5163" s="21" t="s">
        <v>241</v>
      </c>
      <c r="D5163" s="12">
        <v>88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0</v>
      </c>
      <c r="K5163" s="13">
        <v>0</v>
      </c>
      <c r="L5163" s="13">
        <v>0</v>
      </c>
      <c r="M5163" s="13">
        <v>0</v>
      </c>
      <c r="N5163" s="14">
        <f t="shared" si="1629"/>
        <v>176</v>
      </c>
      <c r="O5163" s="14">
        <f t="shared" si="1630"/>
        <v>0</v>
      </c>
      <c r="P5163" s="14">
        <f t="shared" si="1631"/>
        <v>0</v>
      </c>
      <c r="Q5163" s="14">
        <f t="shared" si="1632"/>
        <v>0</v>
      </c>
      <c r="R5163" s="14">
        <f t="shared" si="1633"/>
        <v>0</v>
      </c>
      <c r="S5163" s="14">
        <f t="shared" si="1634"/>
        <v>105.6</v>
      </c>
      <c r="T5163" s="14">
        <f t="shared" si="1635"/>
        <v>0</v>
      </c>
      <c r="U5163" s="14">
        <f t="shared" si="1636"/>
        <v>0</v>
      </c>
      <c r="V5163" s="14">
        <f t="shared" si="1637"/>
        <v>0</v>
      </c>
      <c r="W5163" s="14">
        <f t="shared" si="1638"/>
        <v>0</v>
      </c>
      <c r="X5163" s="14">
        <f t="shared" si="1639"/>
        <v>281.60000000000002</v>
      </c>
      <c r="Y5163" s="14">
        <f t="shared" si="1640"/>
        <v>0</v>
      </c>
      <c r="Z5163" s="14">
        <f t="shared" si="1641"/>
        <v>0</v>
      </c>
      <c r="AA5163" s="14">
        <f t="shared" si="1642"/>
        <v>0</v>
      </c>
      <c r="AB5163" s="14">
        <f t="shared" si="1643"/>
        <v>0</v>
      </c>
      <c r="AC5163" s="15">
        <f t="shared" si="1644"/>
        <v>281.60000000000002</v>
      </c>
      <c r="AD5163" s="48"/>
    </row>
    <row r="5164" spans="1:30">
      <c r="A5164" s="99"/>
      <c r="B5164" s="94" t="s">
        <v>590</v>
      </c>
      <c r="C5164" s="21" t="s">
        <v>241</v>
      </c>
      <c r="D5164" s="12">
        <v>88</v>
      </c>
      <c r="E5164" s="12">
        <v>0</v>
      </c>
      <c r="F5164" s="12">
        <v>0</v>
      </c>
      <c r="G5164" s="12">
        <v>0</v>
      </c>
      <c r="H5164" s="12">
        <v>0</v>
      </c>
      <c r="I5164" s="13">
        <v>30</v>
      </c>
      <c r="J5164" s="13">
        <v>0</v>
      </c>
      <c r="K5164" s="13">
        <v>0</v>
      </c>
      <c r="L5164" s="13">
        <v>0</v>
      </c>
      <c r="M5164" s="13">
        <v>0</v>
      </c>
      <c r="N5164" s="14">
        <f t="shared" si="1629"/>
        <v>176</v>
      </c>
      <c r="O5164" s="14">
        <f t="shared" si="1630"/>
        <v>0</v>
      </c>
      <c r="P5164" s="14">
        <f t="shared" si="1631"/>
        <v>0</v>
      </c>
      <c r="Q5164" s="14">
        <f t="shared" si="1632"/>
        <v>0</v>
      </c>
      <c r="R5164" s="14">
        <f t="shared" si="1633"/>
        <v>0</v>
      </c>
      <c r="S5164" s="14">
        <f t="shared" si="1634"/>
        <v>105.6</v>
      </c>
      <c r="T5164" s="14">
        <f t="shared" si="1635"/>
        <v>0</v>
      </c>
      <c r="U5164" s="14">
        <f t="shared" si="1636"/>
        <v>0</v>
      </c>
      <c r="V5164" s="14">
        <f t="shared" si="1637"/>
        <v>0</v>
      </c>
      <c r="W5164" s="14">
        <f t="shared" si="1638"/>
        <v>0</v>
      </c>
      <c r="X5164" s="14">
        <f t="shared" si="1639"/>
        <v>281.60000000000002</v>
      </c>
      <c r="Y5164" s="14">
        <f t="shared" si="1640"/>
        <v>0</v>
      </c>
      <c r="Z5164" s="14">
        <f t="shared" si="1641"/>
        <v>0</v>
      </c>
      <c r="AA5164" s="14">
        <f t="shared" si="1642"/>
        <v>0</v>
      </c>
      <c r="AB5164" s="14">
        <f t="shared" si="1643"/>
        <v>0</v>
      </c>
      <c r="AC5164" s="15">
        <f t="shared" si="1644"/>
        <v>281.60000000000002</v>
      </c>
      <c r="AD5164" s="48"/>
    </row>
    <row r="5165" spans="1:30">
      <c r="A5165" s="99"/>
      <c r="B5165" s="94" t="s">
        <v>591</v>
      </c>
      <c r="C5165" s="21" t="s">
        <v>241</v>
      </c>
      <c r="D5165" s="12">
        <v>100</v>
      </c>
      <c r="E5165" s="12">
        <v>0</v>
      </c>
      <c r="F5165" s="12">
        <v>0</v>
      </c>
      <c r="G5165" s="12">
        <v>0</v>
      </c>
      <c r="H5165" s="12">
        <v>0</v>
      </c>
      <c r="I5165" s="13">
        <v>50</v>
      </c>
      <c r="J5165" s="13">
        <v>0</v>
      </c>
      <c r="K5165" s="13">
        <v>0</v>
      </c>
      <c r="L5165" s="13">
        <v>0</v>
      </c>
      <c r="M5165" s="13">
        <v>0</v>
      </c>
      <c r="N5165" s="14">
        <f t="shared" si="1629"/>
        <v>200</v>
      </c>
      <c r="O5165" s="14">
        <f t="shared" si="1630"/>
        <v>0</v>
      </c>
      <c r="P5165" s="14">
        <f t="shared" si="1631"/>
        <v>0</v>
      </c>
      <c r="Q5165" s="14">
        <f t="shared" si="1632"/>
        <v>0</v>
      </c>
      <c r="R5165" s="14">
        <f t="shared" si="1633"/>
        <v>0</v>
      </c>
      <c r="S5165" s="14">
        <f t="shared" si="1634"/>
        <v>200</v>
      </c>
      <c r="T5165" s="14">
        <f t="shared" si="1635"/>
        <v>0</v>
      </c>
      <c r="U5165" s="14">
        <f t="shared" si="1636"/>
        <v>0</v>
      </c>
      <c r="V5165" s="14">
        <f t="shared" si="1637"/>
        <v>0</v>
      </c>
      <c r="W5165" s="14">
        <f t="shared" si="1638"/>
        <v>0</v>
      </c>
      <c r="X5165" s="14">
        <f t="shared" si="1639"/>
        <v>400</v>
      </c>
      <c r="Y5165" s="14">
        <f t="shared" si="1640"/>
        <v>0</v>
      </c>
      <c r="Z5165" s="14">
        <f t="shared" si="1641"/>
        <v>0</v>
      </c>
      <c r="AA5165" s="14">
        <f t="shared" si="1642"/>
        <v>0</v>
      </c>
      <c r="AB5165" s="14">
        <f t="shared" si="1643"/>
        <v>0</v>
      </c>
      <c r="AC5165" s="15">
        <f t="shared" si="1644"/>
        <v>400</v>
      </c>
      <c r="AD5165" s="48"/>
    </row>
    <row r="5166" spans="1:30">
      <c r="A5166" s="99"/>
      <c r="B5166" s="95" t="s">
        <v>592</v>
      </c>
      <c r="C5166" s="21" t="s">
        <v>341</v>
      </c>
      <c r="D5166" s="12">
        <v>88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0</v>
      </c>
      <c r="K5166" s="13">
        <v>0</v>
      </c>
      <c r="L5166" s="13">
        <v>0</v>
      </c>
      <c r="M5166" s="13">
        <v>0</v>
      </c>
      <c r="N5166" s="14">
        <f t="shared" si="1629"/>
        <v>176</v>
      </c>
      <c r="O5166" s="14">
        <f t="shared" si="1630"/>
        <v>0</v>
      </c>
      <c r="P5166" s="14">
        <f t="shared" si="1631"/>
        <v>0</v>
      </c>
      <c r="Q5166" s="14">
        <f t="shared" si="1632"/>
        <v>0</v>
      </c>
      <c r="R5166" s="14">
        <f t="shared" si="1633"/>
        <v>0</v>
      </c>
      <c r="S5166" s="14">
        <f t="shared" si="1634"/>
        <v>105.6</v>
      </c>
      <c r="T5166" s="14">
        <f t="shared" si="1635"/>
        <v>0</v>
      </c>
      <c r="U5166" s="14">
        <f t="shared" si="1636"/>
        <v>0</v>
      </c>
      <c r="V5166" s="14">
        <f t="shared" si="1637"/>
        <v>0</v>
      </c>
      <c r="W5166" s="14">
        <f t="shared" si="1638"/>
        <v>0</v>
      </c>
      <c r="X5166" s="14">
        <f t="shared" si="1639"/>
        <v>281.60000000000002</v>
      </c>
      <c r="Y5166" s="14">
        <f t="shared" si="1640"/>
        <v>0</v>
      </c>
      <c r="Z5166" s="14">
        <f t="shared" si="1641"/>
        <v>0</v>
      </c>
      <c r="AA5166" s="14">
        <f t="shared" si="1642"/>
        <v>0</v>
      </c>
      <c r="AB5166" s="14">
        <f t="shared" si="1643"/>
        <v>0</v>
      </c>
      <c r="AC5166" s="15">
        <f t="shared" si="1644"/>
        <v>281.60000000000002</v>
      </c>
      <c r="AD5166" s="48"/>
    </row>
    <row r="5167" spans="1:30">
      <c r="A5167" s="99"/>
      <c r="B5167" s="94" t="s">
        <v>593</v>
      </c>
      <c r="C5167" s="21" t="s">
        <v>242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80</v>
      </c>
      <c r="J5167" s="13">
        <v>0</v>
      </c>
      <c r="K5167" s="13">
        <v>0</v>
      </c>
      <c r="L5167" s="13">
        <v>0</v>
      </c>
      <c r="M5167" s="13">
        <v>0</v>
      </c>
      <c r="N5167" s="14">
        <f t="shared" si="1629"/>
        <v>200</v>
      </c>
      <c r="O5167" s="14">
        <f t="shared" si="1630"/>
        <v>0</v>
      </c>
      <c r="P5167" s="14">
        <f t="shared" si="1631"/>
        <v>0</v>
      </c>
      <c r="Q5167" s="14">
        <f t="shared" si="1632"/>
        <v>0</v>
      </c>
      <c r="R5167" s="14">
        <f t="shared" si="1633"/>
        <v>0</v>
      </c>
      <c r="S5167" s="14">
        <f t="shared" si="1634"/>
        <v>320</v>
      </c>
      <c r="T5167" s="14">
        <f t="shared" si="1635"/>
        <v>0</v>
      </c>
      <c r="U5167" s="14">
        <f t="shared" si="1636"/>
        <v>0</v>
      </c>
      <c r="V5167" s="14">
        <f t="shared" si="1637"/>
        <v>0</v>
      </c>
      <c r="W5167" s="14">
        <f t="shared" si="1638"/>
        <v>0</v>
      </c>
      <c r="X5167" s="14">
        <f t="shared" si="1639"/>
        <v>520</v>
      </c>
      <c r="Y5167" s="14">
        <f t="shared" si="1640"/>
        <v>0</v>
      </c>
      <c r="Z5167" s="14">
        <f t="shared" si="1641"/>
        <v>0</v>
      </c>
      <c r="AA5167" s="14">
        <f t="shared" si="1642"/>
        <v>0</v>
      </c>
      <c r="AB5167" s="14">
        <f t="shared" si="1643"/>
        <v>0</v>
      </c>
      <c r="AC5167" s="15">
        <f t="shared" si="1644"/>
        <v>520</v>
      </c>
      <c r="AD5167" s="48"/>
    </row>
    <row r="5168" spans="1:30">
      <c r="A5168" s="99"/>
      <c r="B5168" s="94" t="s">
        <v>866</v>
      </c>
      <c r="C5168" s="21" t="s">
        <v>241</v>
      </c>
      <c r="D5168" s="12">
        <v>80</v>
      </c>
      <c r="E5168" s="12">
        <v>60</v>
      </c>
      <c r="F5168" s="12">
        <v>0</v>
      </c>
      <c r="G5168" s="12">
        <v>0</v>
      </c>
      <c r="H5168" s="12">
        <v>0</v>
      </c>
      <c r="I5168" s="13">
        <v>20</v>
      </c>
      <c r="J5168" s="13">
        <v>0</v>
      </c>
      <c r="K5168" s="13">
        <v>60</v>
      </c>
      <c r="L5168" s="13">
        <v>0</v>
      </c>
      <c r="M5168" s="13">
        <v>0</v>
      </c>
      <c r="N5168" s="14">
        <f t="shared" ref="N5168" si="1645">D5168*$D$3</f>
        <v>160</v>
      </c>
      <c r="O5168" s="14">
        <f t="shared" ref="O5168" si="1646">E5168*$E$3</f>
        <v>120</v>
      </c>
      <c r="P5168" s="14">
        <f t="shared" ref="P5168" si="1647">F5168*$F$3</f>
        <v>0</v>
      </c>
      <c r="Q5168" s="14">
        <f t="shared" ref="Q5168" si="1648">G5168*$G$3</f>
        <v>0</v>
      </c>
      <c r="R5168" s="14">
        <f t="shared" ref="R5168" si="1649">H5168*$H$3</f>
        <v>0</v>
      </c>
      <c r="S5168" s="14">
        <f t="shared" ref="S5168" si="1650">(N5168/100)*(I5168*$I$3)+(N5168/100)*(J5168*$J$3)</f>
        <v>64</v>
      </c>
      <c r="T5168" s="14">
        <f t="shared" ref="T5168" si="1651">(O5168/100)*(K5168*$K$3)</f>
        <v>144</v>
      </c>
      <c r="U5168" s="14">
        <f t="shared" ref="U5168" si="1652">(P5168/100)*(K5168*$K$3)+(P5168/100)*(L5168*$L$3)</f>
        <v>0</v>
      </c>
      <c r="V5168" s="14">
        <f t="shared" ref="V5168" si="1653">(Q5168/100)*(L5168*$L$3)</f>
        <v>0</v>
      </c>
      <c r="W5168" s="14">
        <f t="shared" ref="W5168" si="1654">(R5168/100)*(K5168*$K$3)+(R5168/100)*(L5168*$L$3)</f>
        <v>0</v>
      </c>
      <c r="X5168" s="14">
        <f t="shared" ref="X5168" si="1655">N5168+S5168</f>
        <v>224</v>
      </c>
      <c r="Y5168" s="14">
        <f t="shared" ref="Y5168" si="1656">O5168+T5168</f>
        <v>264</v>
      </c>
      <c r="Z5168" s="14">
        <f t="shared" ref="Z5168" si="1657">P5168+U5168</f>
        <v>0</v>
      </c>
      <c r="AA5168" s="14">
        <f t="shared" ref="AA5168" si="1658">Q5168+V5168</f>
        <v>0</v>
      </c>
      <c r="AB5168" s="14">
        <f t="shared" ref="AB5168" si="1659">R5168+W5168</f>
        <v>0</v>
      </c>
      <c r="AC5168" s="15">
        <f t="shared" ref="AC5168" si="1660">ROUND(X5168+Y5168+Z5168+AA5168+AB5168,1)</f>
        <v>488</v>
      </c>
      <c r="AD5168" s="48"/>
    </row>
    <row r="5169" spans="1:30">
      <c r="A5169" s="99"/>
      <c r="B5169" s="94" t="s">
        <v>867</v>
      </c>
      <c r="C5169" s="21" t="s">
        <v>241</v>
      </c>
      <c r="D5169" s="12">
        <v>90</v>
      </c>
      <c r="E5169" s="12">
        <v>0</v>
      </c>
      <c r="F5169" s="12">
        <v>0</v>
      </c>
      <c r="G5169" s="12">
        <v>0</v>
      </c>
      <c r="H5169" s="12">
        <v>0</v>
      </c>
      <c r="I5169" s="13">
        <v>40</v>
      </c>
      <c r="J5169" s="13">
        <v>20</v>
      </c>
      <c r="K5169" s="13">
        <v>0</v>
      </c>
      <c r="L5169" s="13">
        <v>0</v>
      </c>
      <c r="M5169" s="13">
        <v>0</v>
      </c>
      <c r="N5169" s="14">
        <f t="shared" ref="N5169" si="1661">D5169*$D$3</f>
        <v>180</v>
      </c>
      <c r="O5169" s="14">
        <f t="shared" ref="O5169" si="1662">E5169*$E$3</f>
        <v>0</v>
      </c>
      <c r="P5169" s="14">
        <f t="shared" ref="P5169" si="1663">F5169*$F$3</f>
        <v>0</v>
      </c>
      <c r="Q5169" s="14">
        <f t="shared" ref="Q5169" si="1664">G5169*$G$3</f>
        <v>0</v>
      </c>
      <c r="R5169" s="14">
        <f t="shared" ref="R5169" si="1665">H5169*$H$3</f>
        <v>0</v>
      </c>
      <c r="S5169" s="14">
        <f t="shared" ref="S5169" si="1666">(N5169/100)*(I5169*$I$3)+(N5169/100)*(J5169*$J$3)</f>
        <v>216</v>
      </c>
      <c r="T5169" s="14">
        <f t="shared" ref="T5169" si="1667">(O5169/100)*(K5169*$K$3)</f>
        <v>0</v>
      </c>
      <c r="U5169" s="14">
        <f t="shared" ref="U5169" si="1668">(P5169/100)*(K5169*$K$3)+(P5169/100)*(L5169*$L$3)</f>
        <v>0</v>
      </c>
      <c r="V5169" s="14">
        <f t="shared" ref="V5169" si="1669">(Q5169/100)*(L5169*$L$3)</f>
        <v>0</v>
      </c>
      <c r="W5169" s="14">
        <f t="shared" ref="W5169" si="1670">(R5169/100)*(K5169*$K$3)+(R5169/100)*(L5169*$L$3)</f>
        <v>0</v>
      </c>
      <c r="X5169" s="14">
        <f t="shared" ref="X5169" si="1671">N5169+S5169</f>
        <v>396</v>
      </c>
      <c r="Y5169" s="14">
        <f t="shared" ref="Y5169" si="1672">O5169+T5169</f>
        <v>0</v>
      </c>
      <c r="Z5169" s="14">
        <f t="shared" ref="Z5169" si="1673">P5169+U5169</f>
        <v>0</v>
      </c>
      <c r="AA5169" s="14">
        <f t="shared" ref="AA5169" si="1674">Q5169+V5169</f>
        <v>0</v>
      </c>
      <c r="AB5169" s="14">
        <f t="shared" ref="AB5169" si="1675">R5169+W5169</f>
        <v>0</v>
      </c>
      <c r="AC5169" s="15">
        <f t="shared" ref="AC5169" si="1676">ROUND(X5169+Y5169+Z5169+AA5169+AB5169,1)</f>
        <v>396</v>
      </c>
      <c r="AD5169" s="48"/>
    </row>
    <row r="5170" spans="1:30">
      <c r="A5170" s="107"/>
      <c r="B5170" s="149" t="s">
        <v>918</v>
      </c>
      <c r="C5170" s="149"/>
      <c r="D5170" s="149"/>
      <c r="E5170" s="149"/>
      <c r="F5170" s="149"/>
      <c r="G5170" s="149"/>
      <c r="H5170" s="149"/>
      <c r="I5170" s="149"/>
      <c r="J5170" s="149"/>
      <c r="K5170" s="149"/>
      <c r="L5170" s="149"/>
      <c r="M5170" s="149"/>
      <c r="N5170" s="149"/>
      <c r="O5170" s="149"/>
      <c r="P5170" s="149"/>
      <c r="Q5170" s="149"/>
      <c r="R5170" s="149"/>
      <c r="S5170" s="149"/>
      <c r="T5170" s="149"/>
      <c r="U5170" s="149"/>
      <c r="V5170" s="149"/>
      <c r="W5170" s="149"/>
      <c r="X5170" s="149"/>
      <c r="Y5170" s="149"/>
      <c r="Z5170" s="149"/>
      <c r="AA5170" s="149"/>
      <c r="AB5170" s="149"/>
      <c r="AC5170" s="18">
        <v>2</v>
      </c>
      <c r="AD5170" s="18"/>
    </row>
    <row r="5171" spans="1:30">
      <c r="A5171" s="99"/>
      <c r="B5171" s="87" t="s">
        <v>32</v>
      </c>
      <c r="C5171" s="21" t="s">
        <v>460</v>
      </c>
      <c r="D5171" s="12">
        <v>0</v>
      </c>
      <c r="E5171" s="12">
        <v>0</v>
      </c>
      <c r="F5171" s="12">
        <v>0</v>
      </c>
      <c r="G5171" s="12">
        <v>0</v>
      </c>
      <c r="H5171" s="12">
        <v>0</v>
      </c>
      <c r="I5171" s="13">
        <v>0</v>
      </c>
      <c r="J5171" s="13">
        <v>0</v>
      </c>
      <c r="K5171" s="13">
        <v>25</v>
      </c>
      <c r="L5171" s="13">
        <v>25</v>
      </c>
      <c r="M5171" s="13">
        <v>0</v>
      </c>
      <c r="N5171" s="14" t="s">
        <v>239</v>
      </c>
      <c r="O5171" s="14" t="s">
        <v>239</v>
      </c>
      <c r="P5171" s="14" t="s">
        <v>239</v>
      </c>
      <c r="Q5171" s="14" t="s">
        <v>239</v>
      </c>
      <c r="R5171" s="14" t="s">
        <v>239</v>
      </c>
      <c r="S5171" s="14" t="s">
        <v>239</v>
      </c>
      <c r="T5171" s="14" t="s">
        <v>239</v>
      </c>
      <c r="U5171" s="14" t="s">
        <v>239</v>
      </c>
      <c r="V5171" s="14" t="s">
        <v>239</v>
      </c>
      <c r="W5171" s="14" t="s">
        <v>239</v>
      </c>
      <c r="X5171" s="14" t="s">
        <v>239</v>
      </c>
      <c r="Y5171" s="14" t="s">
        <v>239</v>
      </c>
      <c r="Z5171" s="14" t="s">
        <v>239</v>
      </c>
      <c r="AA5171" s="14" t="s">
        <v>239</v>
      </c>
      <c r="AB5171" s="14" t="s">
        <v>239</v>
      </c>
      <c r="AC5171" s="15">
        <f>(I5171*$AC$5191)+(J5171*$AC$5191)+(L5171*$AC$5191)+(K5171*$AC$5191)+(M5171*$AC$5191)+100</f>
        <v>200</v>
      </c>
      <c r="AD5171" s="48"/>
    </row>
    <row r="5172" spans="1:30">
      <c r="A5172" s="99"/>
      <c r="B5172" s="87"/>
      <c r="C5172" s="21" t="s">
        <v>838</v>
      </c>
      <c r="D5172" s="12">
        <v>0</v>
      </c>
      <c r="E5172" s="12">
        <v>0</v>
      </c>
      <c r="F5172" s="12">
        <v>0</v>
      </c>
      <c r="G5172" s="12">
        <v>0</v>
      </c>
      <c r="H5172" s="12">
        <v>0</v>
      </c>
      <c r="I5172" s="13">
        <v>0</v>
      </c>
      <c r="J5172" s="13">
        <v>0</v>
      </c>
      <c r="K5172" s="13">
        <v>0</v>
      </c>
      <c r="L5172" s="13">
        <v>0</v>
      </c>
      <c r="M5172" s="13">
        <v>0</v>
      </c>
      <c r="N5172" s="14">
        <f>D5172*$D$3</f>
        <v>0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0</v>
      </c>
      <c r="S5172" s="14">
        <f>(N5172/100)*(I5172*$I$3)+(N5172/100)*(J5172*$J$3)</f>
        <v>0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0</v>
      </c>
      <c r="X5172" s="14">
        <f>N5172+S5172</f>
        <v>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0</v>
      </c>
      <c r="AC5172" s="15">
        <f>ROUND(X5172+Y5172+Z5172+AA5172+AB5172,1)</f>
        <v>0</v>
      </c>
      <c r="AD5172" s="48" t="s">
        <v>919</v>
      </c>
    </row>
    <row r="5173" spans="1:30">
      <c r="A5173" s="99"/>
      <c r="B5173" s="116" t="s">
        <v>886</v>
      </c>
      <c r="C5173" s="50" t="s">
        <v>460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(I5173*$AC$5191)+(J5173*$AC$5191)+(L5173*$AC$5191)+(K5173*$AC$5191)+(M5173*$AC$5191)+100</f>
        <v>200</v>
      </c>
      <c r="AD5173" s="117" t="s">
        <v>637</v>
      </c>
    </row>
    <row r="5174" spans="1:30">
      <c r="A5174" s="99"/>
      <c r="B5174" s="87"/>
      <c r="C5174" s="21" t="s">
        <v>838</v>
      </c>
      <c r="D5174" s="12">
        <v>0</v>
      </c>
      <c r="E5174" s="12">
        <v>0</v>
      </c>
      <c r="F5174" s="12">
        <v>0</v>
      </c>
      <c r="G5174" s="12">
        <v>0</v>
      </c>
      <c r="H5174" s="12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4">
        <f>D5174*$D$3</f>
        <v>0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0</v>
      </c>
      <c r="AD5174" s="48" t="s">
        <v>919</v>
      </c>
    </row>
    <row r="5175" spans="1:30">
      <c r="A5175" s="99"/>
      <c r="B5175" s="116" t="s">
        <v>80</v>
      </c>
      <c r="C5175" s="50" t="s">
        <v>460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25</v>
      </c>
      <c r="L5175" s="51">
        <v>25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(I5175*$AC$5191)+(J5175*$AC$5191)+(L5175*$AC$5191)+(K5175*$AC$5191)+(M5175*$AC$5191)+100</f>
        <v>200</v>
      </c>
      <c r="AD5175" s="117"/>
    </row>
    <row r="5176" spans="1:30">
      <c r="A5176" s="99"/>
      <c r="B5176" s="87"/>
      <c r="C5176" s="21" t="s">
        <v>838</v>
      </c>
      <c r="D5176" s="12">
        <v>0</v>
      </c>
      <c r="E5176" s="12">
        <v>0</v>
      </c>
      <c r="F5176" s="12">
        <v>0</v>
      </c>
      <c r="G5176" s="12">
        <v>0</v>
      </c>
      <c r="H5176" s="12">
        <v>0</v>
      </c>
      <c r="I5176" s="13">
        <v>0</v>
      </c>
      <c r="J5176" s="13">
        <v>0</v>
      </c>
      <c r="K5176" s="13">
        <v>0</v>
      </c>
      <c r="L5176" s="13">
        <v>0</v>
      </c>
      <c r="M5176" s="13">
        <v>0</v>
      </c>
      <c r="N5176" s="14">
        <f>D5176*$D$3</f>
        <v>0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0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0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0</v>
      </c>
      <c r="AD5176" s="48" t="s">
        <v>920</v>
      </c>
    </row>
    <row r="5177" spans="1:30">
      <c r="A5177" s="99"/>
      <c r="B5177" s="116" t="s">
        <v>163</v>
      </c>
      <c r="C5177" s="50" t="s">
        <v>460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(I5177*$AC$5191)+(J5177*$AC$5191)+(L5177*$AC$5191)+(K5177*$AC$5191)+(M5177*$AC$5191)+100</f>
        <v>200</v>
      </c>
      <c r="AD5177" s="117"/>
    </row>
    <row r="5178" spans="1:30">
      <c r="A5178" s="99"/>
      <c r="B5178" s="87"/>
      <c r="C5178" s="21" t="s">
        <v>838</v>
      </c>
      <c r="D5178" s="12">
        <v>0</v>
      </c>
      <c r="E5178" s="12">
        <v>0</v>
      </c>
      <c r="F5178" s="12">
        <v>0</v>
      </c>
      <c r="G5178" s="12">
        <v>0</v>
      </c>
      <c r="H5178" s="12">
        <v>0</v>
      </c>
      <c r="I5178" s="13">
        <v>0</v>
      </c>
      <c r="J5178" s="13">
        <v>0</v>
      </c>
      <c r="K5178" s="13">
        <v>0</v>
      </c>
      <c r="L5178" s="13">
        <v>0</v>
      </c>
      <c r="M5178" s="13">
        <v>0</v>
      </c>
      <c r="N5178" s="14">
        <f>D5178*$D$3</f>
        <v>0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0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0</v>
      </c>
      <c r="AD5178" s="48" t="s">
        <v>912</v>
      </c>
    </row>
    <row r="5179" spans="1:30">
      <c r="A5179" s="99"/>
      <c r="B5179" s="116" t="s">
        <v>135</v>
      </c>
      <c r="C5179" s="50" t="s">
        <v>460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50</v>
      </c>
      <c r="L5179" s="51">
        <v>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(I5179*$AC$5191)+(J5179*$AC$5191)+(L5179*$AC$5191)+(K5179*$AC$5191)+(M5179*$AC$5191)+100</f>
        <v>200</v>
      </c>
      <c r="AD5179" s="117"/>
    </row>
    <row r="5180" spans="1:30">
      <c r="A5180" s="99"/>
      <c r="B5180" s="87"/>
      <c r="C5180" s="21" t="s">
        <v>838</v>
      </c>
      <c r="D5180" s="12">
        <v>0</v>
      </c>
      <c r="E5180" s="12">
        <v>0</v>
      </c>
      <c r="F5180" s="12">
        <v>0</v>
      </c>
      <c r="G5180" s="12">
        <v>0</v>
      </c>
      <c r="H5180" s="12">
        <v>0</v>
      </c>
      <c r="I5180" s="13">
        <v>0</v>
      </c>
      <c r="J5180" s="13">
        <v>0</v>
      </c>
      <c r="K5180" s="13">
        <v>0</v>
      </c>
      <c r="L5180" s="13">
        <v>0</v>
      </c>
      <c r="M5180" s="13">
        <v>0</v>
      </c>
      <c r="N5180" s="14">
        <f>D5180*$D$3</f>
        <v>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0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0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0</v>
      </c>
      <c r="AD5180" s="48" t="s">
        <v>912</v>
      </c>
    </row>
    <row r="5181" spans="1:30">
      <c r="A5181" s="99"/>
      <c r="B5181" s="116" t="s">
        <v>183</v>
      </c>
      <c r="C5181" s="50" t="s">
        <v>460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(I5181*$AC$5191)+(J5181*$AC$5191)+(L5181*$AC$5191)+(K5181*$AC$5191)+(M5181*$AC$5191)+100</f>
        <v>200</v>
      </c>
      <c r="AD5181" s="117"/>
    </row>
    <row r="5182" spans="1:30">
      <c r="A5182" s="99"/>
      <c r="B5182" s="87"/>
      <c r="C5182" s="21" t="s">
        <v>838</v>
      </c>
      <c r="D5182" s="12">
        <v>0</v>
      </c>
      <c r="E5182" s="12">
        <v>0</v>
      </c>
      <c r="F5182" s="12">
        <v>0</v>
      </c>
      <c r="G5182" s="12">
        <v>0</v>
      </c>
      <c r="H5182" s="12">
        <v>0</v>
      </c>
      <c r="I5182" s="13">
        <v>0</v>
      </c>
      <c r="J5182" s="13">
        <v>0</v>
      </c>
      <c r="K5182" s="13">
        <v>0</v>
      </c>
      <c r="L5182" s="13">
        <v>0</v>
      </c>
      <c r="M5182" s="13">
        <v>0</v>
      </c>
      <c r="N5182" s="14">
        <f>D5182*$D$3</f>
        <v>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0</v>
      </c>
      <c r="AD5182" s="48" t="s">
        <v>921</v>
      </c>
    </row>
    <row r="5183" spans="1:30">
      <c r="A5183" s="99"/>
      <c r="B5183" s="116" t="s">
        <v>195</v>
      </c>
      <c r="C5183" s="50" t="s">
        <v>460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50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(I5183*$AC$5191)+(J5183*$AC$5191)+(L5183*$AC$5191)+(K5183*$AC$5191)+(M5183*$AC$5191)+100</f>
        <v>200</v>
      </c>
      <c r="AD5183" s="117"/>
    </row>
    <row r="5184" spans="1:30">
      <c r="A5184" s="99"/>
      <c r="B5184" s="87"/>
      <c r="C5184" s="21" t="s">
        <v>838</v>
      </c>
      <c r="D5184" s="12">
        <v>0</v>
      </c>
      <c r="E5184" s="12">
        <v>0</v>
      </c>
      <c r="F5184" s="12">
        <v>0</v>
      </c>
      <c r="G5184" s="12">
        <v>0</v>
      </c>
      <c r="H5184" s="12">
        <v>0</v>
      </c>
      <c r="I5184" s="13">
        <v>0</v>
      </c>
      <c r="J5184" s="13">
        <v>0</v>
      </c>
      <c r="K5184" s="13">
        <v>0</v>
      </c>
      <c r="L5184" s="13">
        <v>0</v>
      </c>
      <c r="M5184" s="13">
        <v>0</v>
      </c>
      <c r="N5184" s="14">
        <f>D5184*$D$3</f>
        <v>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0</v>
      </c>
      <c r="AD5184" s="48" t="s">
        <v>922</v>
      </c>
    </row>
    <row r="5185" spans="1:30">
      <c r="A5185" s="99"/>
      <c r="B5185" s="116" t="s">
        <v>332</v>
      </c>
      <c r="C5185" s="50" t="s">
        <v>460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(I5185*$AC$5191)+(J5185*$AC$5191)+(L5185*$AC$5191)+(K5185*$AC$5191)+(M5185*$AC$5191)+100</f>
        <v>200</v>
      </c>
      <c r="AD5185" s="117" t="s">
        <v>923</v>
      </c>
    </row>
    <row r="5186" spans="1:30">
      <c r="A5186" s="99"/>
      <c r="B5186" s="87"/>
      <c r="C5186" s="21" t="s">
        <v>838</v>
      </c>
      <c r="D5186" s="12">
        <v>0</v>
      </c>
      <c r="E5186" s="12">
        <v>0</v>
      </c>
      <c r="F5186" s="12">
        <v>0</v>
      </c>
      <c r="G5186" s="12">
        <v>0</v>
      </c>
      <c r="H5186" s="12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4">
        <f>D5186*$D$3</f>
        <v>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0</v>
      </c>
      <c r="AD5186" s="48" t="s">
        <v>924</v>
      </c>
    </row>
    <row r="5187" spans="1:30">
      <c r="A5187" s="99"/>
      <c r="B5187" s="116" t="s">
        <v>876</v>
      </c>
      <c r="C5187" s="50" t="s">
        <v>460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50</v>
      </c>
      <c r="L5187" s="51">
        <v>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(I5187*$AC$5191)+(J5187*$AC$5191)+(L5187*$AC$5191)+(K5187*$AC$5191)+(M5187*$AC$5191)+100</f>
        <v>200</v>
      </c>
      <c r="AD5187" s="117"/>
    </row>
    <row r="5188" spans="1:30">
      <c r="A5188" s="99"/>
      <c r="B5188" s="87"/>
      <c r="C5188" s="21" t="s">
        <v>838</v>
      </c>
      <c r="D5188" s="12">
        <v>0</v>
      </c>
      <c r="E5188" s="12">
        <v>0</v>
      </c>
      <c r="F5188" s="12">
        <v>0</v>
      </c>
      <c r="G5188" s="12">
        <v>0</v>
      </c>
      <c r="H5188" s="12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4">
        <f>D5188*$D$3</f>
        <v>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0</v>
      </c>
      <c r="AD5188" s="48" t="s">
        <v>912</v>
      </c>
    </row>
    <row r="5189" spans="1:30">
      <c r="A5189" s="99"/>
      <c r="B5189" s="116" t="s">
        <v>893</v>
      </c>
      <c r="C5189" s="50" t="s">
        <v>460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25</v>
      </c>
      <c r="L5189" s="51">
        <v>25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(I5189*$AC$5191)+(J5189*$AC$5191)+(L5189*$AC$5191)+(K5189*$AC$5191)+(M5189*$AC$5191)+100</f>
        <v>200</v>
      </c>
      <c r="AD5189" s="117"/>
    </row>
    <row r="5190" spans="1:30">
      <c r="A5190" s="99"/>
      <c r="B5190" s="87"/>
      <c r="C5190" s="21" t="s">
        <v>838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0</v>
      </c>
      <c r="L5190" s="13">
        <v>0</v>
      </c>
      <c r="M5190" s="13">
        <v>0</v>
      </c>
      <c r="N5190" s="14">
        <f>D5190*$D$3</f>
        <v>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0</v>
      </c>
      <c r="AD5190" s="48" t="s">
        <v>915</v>
      </c>
    </row>
    <row r="5191" spans="1:30">
      <c r="A5191" s="107"/>
      <c r="B5191" s="149" t="s">
        <v>363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>
        <v>2</v>
      </c>
      <c r="AD5191" s="18"/>
    </row>
    <row r="5192" spans="1:30">
      <c r="A5192" s="99"/>
      <c r="B5192" s="87" t="s">
        <v>353</v>
      </c>
      <c r="C5192" s="21" t="s">
        <v>460</v>
      </c>
      <c r="D5192" s="12">
        <v>0</v>
      </c>
      <c r="E5192" s="12">
        <v>0</v>
      </c>
      <c r="F5192" s="12">
        <v>0</v>
      </c>
      <c r="G5192" s="12">
        <v>0</v>
      </c>
      <c r="H5192" s="12">
        <v>0</v>
      </c>
      <c r="I5192" s="13">
        <v>0</v>
      </c>
      <c r="J5192" s="13">
        <v>0</v>
      </c>
      <c r="K5192" s="13">
        <v>50</v>
      </c>
      <c r="L5192" s="13">
        <v>0</v>
      </c>
      <c r="M5192" s="13">
        <v>0</v>
      </c>
      <c r="N5192" s="14" t="s">
        <v>239</v>
      </c>
      <c r="O5192" s="14" t="s">
        <v>239</v>
      </c>
      <c r="P5192" s="14" t="s">
        <v>239</v>
      </c>
      <c r="Q5192" s="14" t="s">
        <v>239</v>
      </c>
      <c r="R5192" s="14" t="s">
        <v>239</v>
      </c>
      <c r="S5192" s="14" t="s">
        <v>239</v>
      </c>
      <c r="T5192" s="14" t="s">
        <v>239</v>
      </c>
      <c r="U5192" s="14" t="s">
        <v>239</v>
      </c>
      <c r="V5192" s="14" t="s">
        <v>239</v>
      </c>
      <c r="W5192" s="14" t="s">
        <v>239</v>
      </c>
      <c r="X5192" s="14" t="s">
        <v>239</v>
      </c>
      <c r="Y5192" s="14" t="s">
        <v>239</v>
      </c>
      <c r="Z5192" s="14" t="s">
        <v>239</v>
      </c>
      <c r="AA5192" s="14" t="s">
        <v>239</v>
      </c>
      <c r="AB5192" s="14" t="s">
        <v>239</v>
      </c>
      <c r="AC5192" s="15">
        <f>(I5192*$AC$5191)+(J5192*$AC$5191)+(L5192*$AC$5191)+(K5192*$AC$5191)+(M5192*$AC$5191)+100</f>
        <v>200</v>
      </c>
      <c r="AD5192" s="48"/>
    </row>
    <row r="5193" spans="1:30">
      <c r="A5193" s="99"/>
      <c r="B5193" s="87"/>
      <c r="C5193" s="21" t="s">
        <v>838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50</v>
      </c>
      <c r="J5193" s="13">
        <v>30</v>
      </c>
      <c r="K5193" s="13">
        <v>50</v>
      </c>
      <c r="L5193" s="13">
        <v>0</v>
      </c>
      <c r="M5193" s="13">
        <v>0</v>
      </c>
      <c r="N5193" s="14">
        <f>D5193*$D$3</f>
        <v>200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320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520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520</v>
      </c>
      <c r="AD5193" s="48" t="s">
        <v>912</v>
      </c>
    </row>
    <row r="5194" spans="1:30">
      <c r="A5194" s="99"/>
      <c r="B5194" s="116" t="s">
        <v>356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(I5194*$AC$5191)+(J5194*$AC$5191)+(L5194*$AC$5191)+(K5194*$AC$5191)+(M5194*$AC$5191)+100</f>
        <v>220</v>
      </c>
      <c r="AD5194" s="117" t="s">
        <v>907</v>
      </c>
    </row>
    <row r="5195" spans="1:30">
      <c r="A5195" s="99"/>
      <c r="B5195" s="87"/>
      <c r="C5195" s="21" t="s">
        <v>838</v>
      </c>
      <c r="D5195" s="12">
        <v>102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204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326.39999999999998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530.4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530.4</v>
      </c>
      <c r="AD5195" s="48" t="s">
        <v>913</v>
      </c>
    </row>
    <row r="5196" spans="1:30">
      <c r="A5196" s="99"/>
      <c r="B5196" s="116" t="s">
        <v>358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60</v>
      </c>
      <c r="L5196" s="51">
        <v>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(I5196*$AC$5191)+(J5196*$AC$5191)+(L5196*$AC$5191)+(K5196*$AC$5191)+(M5196*$AC$5191)+100</f>
        <v>220</v>
      </c>
      <c r="AD5196" s="117" t="s">
        <v>641</v>
      </c>
    </row>
    <row r="5197" spans="1:30">
      <c r="A5197" s="99"/>
      <c r="B5197" s="87"/>
      <c r="C5197" s="21" t="s">
        <v>838</v>
      </c>
      <c r="D5197" s="12">
        <v>105</v>
      </c>
      <c r="E5197" s="12">
        <v>0</v>
      </c>
      <c r="F5197" s="12">
        <v>0</v>
      </c>
      <c r="G5197" s="12">
        <v>0</v>
      </c>
      <c r="H5197" s="12">
        <v>0</v>
      </c>
      <c r="I5197" s="13">
        <v>40</v>
      </c>
      <c r="J5197" s="13">
        <v>40</v>
      </c>
      <c r="K5197" s="13">
        <v>60</v>
      </c>
      <c r="L5197" s="13">
        <v>0</v>
      </c>
      <c r="M5197" s="13">
        <v>0</v>
      </c>
      <c r="N5197" s="14">
        <f>D5197*$D$3</f>
        <v>210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336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546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546</v>
      </c>
      <c r="AD5197" s="48" t="s">
        <v>912</v>
      </c>
    </row>
    <row r="5198" spans="1:30">
      <c r="A5198" s="99"/>
      <c r="B5198" s="116" t="s">
        <v>359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40</v>
      </c>
      <c r="L5198" s="51">
        <v>20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(I5198*$AC$5191)+(J5198*$AC$5191)+(L5198*$AC$5191)+(K5198*$AC$5191)+(M5198*$AC$5191)+100</f>
        <v>220</v>
      </c>
      <c r="AD5198" s="117"/>
    </row>
    <row r="5199" spans="1:30">
      <c r="A5199" s="99"/>
      <c r="B5199" s="87"/>
      <c r="C5199" s="21" t="s">
        <v>838</v>
      </c>
      <c r="D5199" s="12">
        <v>55</v>
      </c>
      <c r="E5199" s="12">
        <v>0</v>
      </c>
      <c r="F5199" s="12">
        <v>60</v>
      </c>
      <c r="G5199" s="12">
        <v>0</v>
      </c>
      <c r="H5199" s="12">
        <v>0</v>
      </c>
      <c r="I5199" s="13">
        <v>30</v>
      </c>
      <c r="J5199" s="13">
        <v>60</v>
      </c>
      <c r="K5199" s="13">
        <v>40</v>
      </c>
      <c r="L5199" s="13">
        <v>20</v>
      </c>
      <c r="M5199" s="13">
        <v>0</v>
      </c>
      <c r="N5199" s="14">
        <f>D5199*$D$3</f>
        <v>110</v>
      </c>
      <c r="O5199" s="14">
        <f>E5199*$E$3</f>
        <v>0</v>
      </c>
      <c r="P5199" s="14">
        <f>F5199*$F$3</f>
        <v>120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198</v>
      </c>
      <c r="T5199" s="14">
        <f>(O5199/100)*(K5199*$K$3)</f>
        <v>0</v>
      </c>
      <c r="U5199" s="14">
        <f>(P5199/100)*(K5199*$K$3)+(P5199/100)*(L5199*$L$3)</f>
        <v>144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308</v>
      </c>
      <c r="Y5199" s="14">
        <f>O5199+T5199</f>
        <v>0</v>
      </c>
      <c r="Z5199" s="14">
        <f>P5199+U5199</f>
        <v>264</v>
      </c>
      <c r="AA5199" s="14">
        <f>Q5199+V5199</f>
        <v>0</v>
      </c>
      <c r="AB5199" s="14">
        <f>R5199+W5199</f>
        <v>0</v>
      </c>
      <c r="AC5199" s="15">
        <f>ROUND(X5199+Y5199+Z5199+AA5199+AB5199,1)</f>
        <v>572</v>
      </c>
      <c r="AD5199" s="48" t="s">
        <v>908</v>
      </c>
    </row>
    <row r="5200" spans="1:30">
      <c r="A5200" s="99"/>
      <c r="B5200" s="116" t="s">
        <v>804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0</v>
      </c>
      <c r="L5200" s="51">
        <v>0</v>
      </c>
      <c r="M5200" s="51">
        <v>60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(I5200*$AC$5191)+(J5200*$AC$5191)+(L5200*$AC$5191)+(K5200*$AC$5191)+(M5200*$AC$5191)+100</f>
        <v>220</v>
      </c>
      <c r="AD5200" s="117" t="s">
        <v>909</v>
      </c>
    </row>
    <row r="5201" spans="1:30">
      <c r="A5201" s="99"/>
      <c r="B5201" s="87"/>
      <c r="C5201" s="21" t="s">
        <v>838</v>
      </c>
      <c r="D5201" s="12">
        <v>80</v>
      </c>
      <c r="E5201" s="12">
        <v>0</v>
      </c>
      <c r="F5201" s="12">
        <v>0</v>
      </c>
      <c r="G5201" s="12">
        <v>0</v>
      </c>
      <c r="H5201" s="12">
        <v>0</v>
      </c>
      <c r="I5201" s="13">
        <v>30</v>
      </c>
      <c r="J5201" s="13">
        <v>20</v>
      </c>
      <c r="K5201" s="13">
        <v>0</v>
      </c>
      <c r="L5201" s="13">
        <v>0</v>
      </c>
      <c r="M5201" s="13">
        <v>0</v>
      </c>
      <c r="N5201" s="14">
        <f>D5201*$D$3</f>
        <v>160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(N5201/100)*(I5201*$I$3)+(N5201/100)*(J5201*$J$3)+(N5201/100)*(M5201*$M$3)</f>
        <v>160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</f>
        <v>0</v>
      </c>
      <c r="X5201" s="14">
        <f>N5201+S5201</f>
        <v>320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320</v>
      </c>
      <c r="AD5201" s="48" t="s">
        <v>910</v>
      </c>
    </row>
    <row r="5202" spans="1:30">
      <c r="A5202" s="99"/>
      <c r="B5202" s="116" t="s">
        <v>360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60</v>
      </c>
      <c r="L5202" s="51">
        <v>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(I5202*$AC$5191)+(J5202*$AC$5191)+(L5202*$AC$5191)+(K5202*$AC$5191)+(M5202*$AC$5191)+100</f>
        <v>220</v>
      </c>
      <c r="AD5202" s="117"/>
    </row>
    <row r="5203" spans="1:30">
      <c r="A5203" s="99"/>
      <c r="B5203" s="87"/>
      <c r="C5203" s="21" t="s">
        <v>838</v>
      </c>
      <c r="D5203" s="12">
        <v>116</v>
      </c>
      <c r="E5203" s="12">
        <v>0</v>
      </c>
      <c r="F5203" s="12">
        <v>0</v>
      </c>
      <c r="G5203" s="12">
        <v>0</v>
      </c>
      <c r="H5203" s="12">
        <v>0</v>
      </c>
      <c r="I5203" s="13">
        <v>40</v>
      </c>
      <c r="J5203" s="13">
        <v>20</v>
      </c>
      <c r="K5203" s="13">
        <v>60</v>
      </c>
      <c r="L5203" s="13">
        <v>0</v>
      </c>
      <c r="M5203" s="13">
        <v>0</v>
      </c>
      <c r="N5203" s="14">
        <f>D5203*$D$3</f>
        <v>232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278.39999999999998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510.4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510.4</v>
      </c>
      <c r="AD5203" s="48" t="s">
        <v>911</v>
      </c>
    </row>
    <row r="5204" spans="1:30">
      <c r="A5204" s="99"/>
      <c r="B5204" s="116" t="s">
        <v>361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60</v>
      </c>
      <c r="L5204" s="51">
        <v>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(I5204*$AC$5191)+(J5204*$AC$5191)+(L5204*$AC$5191)+(K5204*$AC$5191)+(M5204*$AC$5191)+100</f>
        <v>220</v>
      </c>
      <c r="AD5204" s="117" t="s">
        <v>914</v>
      </c>
    </row>
    <row r="5205" spans="1:30">
      <c r="A5205" s="99"/>
      <c r="B5205" s="87"/>
      <c r="C5205" s="21" t="s">
        <v>838</v>
      </c>
      <c r="D5205" s="12">
        <v>104</v>
      </c>
      <c r="E5205" s="12">
        <v>0</v>
      </c>
      <c r="F5205" s="12">
        <v>0</v>
      </c>
      <c r="G5205" s="12">
        <v>0</v>
      </c>
      <c r="H5205" s="12">
        <v>0</v>
      </c>
      <c r="I5205" s="13">
        <v>30</v>
      </c>
      <c r="J5205" s="13">
        <v>50</v>
      </c>
      <c r="K5205" s="13">
        <v>60</v>
      </c>
      <c r="L5205" s="13">
        <v>0</v>
      </c>
      <c r="M5205" s="13">
        <v>0</v>
      </c>
      <c r="N5205" s="14">
        <f>D5205*$D$3</f>
        <v>208</v>
      </c>
      <c r="O5205" s="14">
        <f>E5205*$E$3</f>
        <v>0</v>
      </c>
      <c r="P5205" s="14">
        <f>F5205*$F$3</f>
        <v>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332.8</v>
      </c>
      <c r="T5205" s="14">
        <f>(O5205/100)*(K5205*$K$3)</f>
        <v>0</v>
      </c>
      <c r="U5205" s="14">
        <f>(P5205/100)*(K5205*$K$3)+(P5205/100)*(L5205*$L$3)</f>
        <v>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540.79999999999995</v>
      </c>
      <c r="Y5205" s="14">
        <f>O5205+T5205</f>
        <v>0</v>
      </c>
      <c r="Z5205" s="14">
        <f>P5205+U5205</f>
        <v>0</v>
      </c>
      <c r="AA5205" s="14">
        <f>Q5205+V5205</f>
        <v>0</v>
      </c>
      <c r="AB5205" s="14">
        <f>R5205+W5205</f>
        <v>0</v>
      </c>
      <c r="AC5205" s="15">
        <f>ROUND(X5205+Y5205+Z5205+AA5205+AB5205,1)</f>
        <v>540.79999999999995</v>
      </c>
      <c r="AD5205" s="48" t="s">
        <v>620</v>
      </c>
    </row>
    <row r="5206" spans="1:30">
      <c r="A5206" s="99"/>
      <c r="B5206" s="116" t="s">
        <v>362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0</v>
      </c>
      <c r="L5206" s="51">
        <v>60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(I5206*$AC$5191)+(J5206*$AC$5191)+(L5206*$AC$5191)+(K5206*$AC$5191)+(M5206*$AC$5191)+100</f>
        <v>220</v>
      </c>
      <c r="AD5206" s="117" t="s">
        <v>916</v>
      </c>
    </row>
    <row r="5207" spans="1:30">
      <c r="A5207" s="99"/>
      <c r="B5207" s="87"/>
      <c r="C5207" s="21" t="s">
        <v>838</v>
      </c>
      <c r="D5207" s="12">
        <v>116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60</v>
      </c>
      <c r="K5207" s="13">
        <v>0</v>
      </c>
      <c r="L5207" s="13">
        <v>0</v>
      </c>
      <c r="M5207" s="13">
        <v>0</v>
      </c>
      <c r="N5207" s="14">
        <f>D5207*$D$3</f>
        <v>232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371.2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603.20000000000005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603.20000000000005</v>
      </c>
      <c r="AD5207" s="48" t="s">
        <v>917</v>
      </c>
    </row>
    <row r="5208" spans="1:30">
      <c r="A5208" s="107"/>
      <c r="B5208" s="149" t="s">
        <v>903</v>
      </c>
      <c r="C5208" s="149"/>
      <c r="D5208" s="149"/>
      <c r="E5208" s="149"/>
      <c r="F5208" s="149"/>
      <c r="G5208" s="149"/>
      <c r="H5208" s="149"/>
      <c r="I5208" s="149"/>
      <c r="J5208" s="149"/>
      <c r="K5208" s="149"/>
      <c r="L5208" s="149"/>
      <c r="M5208" s="149"/>
      <c r="N5208" s="149"/>
      <c r="O5208" s="149"/>
      <c r="P5208" s="149"/>
      <c r="Q5208" s="149"/>
      <c r="R5208" s="149"/>
      <c r="S5208" s="149"/>
      <c r="T5208" s="149"/>
      <c r="U5208" s="149"/>
      <c r="V5208" s="149"/>
      <c r="W5208" s="149"/>
      <c r="X5208" s="149"/>
      <c r="Y5208" s="149"/>
      <c r="Z5208" s="149"/>
      <c r="AA5208" s="149"/>
      <c r="AB5208" s="149"/>
      <c r="AC5208" s="18">
        <v>3</v>
      </c>
      <c r="AD5208" s="18"/>
    </row>
    <row r="5209" spans="1:30">
      <c r="A5209" s="99"/>
      <c r="B5209" s="116" t="s">
        <v>354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30</v>
      </c>
      <c r="L5209" s="51">
        <v>20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(I5209*$AC$5191)+(J5209*$AC$5191)+(L5209*$AC$5191)+(K5209*$AC$5191)+(M5209*$AC$5191)+100</f>
        <v>200</v>
      </c>
      <c r="AD5209" s="117"/>
    </row>
    <row r="5210" spans="1:30">
      <c r="A5210" s="99"/>
      <c r="B5210" s="87"/>
      <c r="C5210" s="21" t="s">
        <v>838</v>
      </c>
      <c r="D5210" s="12">
        <v>80</v>
      </c>
      <c r="E5210" s="12">
        <v>0</v>
      </c>
      <c r="F5210" s="12">
        <v>0</v>
      </c>
      <c r="G5210" s="12">
        <v>0</v>
      </c>
      <c r="H5210" s="12">
        <v>50</v>
      </c>
      <c r="I5210" s="13">
        <v>40</v>
      </c>
      <c r="J5210" s="13">
        <v>10</v>
      </c>
      <c r="K5210" s="13">
        <v>30</v>
      </c>
      <c r="L5210" s="13">
        <v>20</v>
      </c>
      <c r="M5210" s="13">
        <v>0</v>
      </c>
      <c r="N5210" s="14">
        <f>D5210*$D$3</f>
        <v>160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100</v>
      </c>
      <c r="S5210" s="14">
        <f>(N5210/100)*(I5210*$I$3)+(N5210/100)*(J5210*$J$3)</f>
        <v>160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100</v>
      </c>
      <c r="X5210" s="14">
        <f>N5210+S5210</f>
        <v>320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200</v>
      </c>
      <c r="AC5210" s="15">
        <f>ROUND(X5210+Y5210+Z5210+AA5210+AB5210,1)</f>
        <v>520</v>
      </c>
      <c r="AD5210" s="48" t="s">
        <v>915</v>
      </c>
    </row>
    <row r="5211" spans="1:30">
      <c r="A5211" s="99"/>
      <c r="B5211" s="116" t="s">
        <v>355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40</v>
      </c>
      <c r="L5211" s="51">
        <v>20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(I5211*$AC$5191)+(J5211*$AC$5191)+(L5211*$AC$5191)+(K5211*$AC$5191)+(M5211*$AC$5191)+100</f>
        <v>220</v>
      </c>
      <c r="AD5211" s="117" t="s">
        <v>946</v>
      </c>
    </row>
    <row r="5212" spans="1:30">
      <c r="A5212" s="99"/>
      <c r="B5212" s="87"/>
      <c r="C5212" s="21" t="s">
        <v>838</v>
      </c>
      <c r="D5212" s="12">
        <v>100</v>
      </c>
      <c r="E5212" s="12">
        <v>0</v>
      </c>
      <c r="F5212" s="12">
        <v>0</v>
      </c>
      <c r="G5212" s="12">
        <v>0</v>
      </c>
      <c r="H5212" s="12">
        <v>60</v>
      </c>
      <c r="I5212" s="13">
        <v>20</v>
      </c>
      <c r="J5212" s="13">
        <v>10</v>
      </c>
      <c r="K5212" s="13">
        <v>40</v>
      </c>
      <c r="L5212" s="13">
        <v>20</v>
      </c>
      <c r="M5212" s="13">
        <v>0</v>
      </c>
      <c r="N5212" s="14">
        <f>D5212*$D$3</f>
        <v>200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120</v>
      </c>
      <c r="S5212" s="14">
        <f>(N5212/100)*(I5212*$I$3)+(N5212/100)*(J5212*$J$3)</f>
        <v>120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144</v>
      </c>
      <c r="X5212" s="14">
        <f>N5212+S5212</f>
        <v>320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264</v>
      </c>
      <c r="AC5212" s="15">
        <f>ROUND(X5212+Y5212+Z5212+AA5212+AB5212,1)</f>
        <v>584</v>
      </c>
      <c r="AD5212" s="48" t="s">
        <v>915</v>
      </c>
    </row>
    <row r="5213" spans="1:30">
      <c r="A5213" s="99"/>
      <c r="B5213" s="116" t="s">
        <v>357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10</v>
      </c>
      <c r="L5213" s="51">
        <v>50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(I5213*$AC$5191)+(J5213*$AC$5191)+(L5213*$AC$5191)+(K5213*$AC$5191)+(M5213*$AC$5191)+100</f>
        <v>220</v>
      </c>
      <c r="AD5213" s="117" t="s">
        <v>648</v>
      </c>
    </row>
    <row r="5214" spans="1:30">
      <c r="A5214" s="99"/>
      <c r="B5214" s="87"/>
      <c r="C5214" s="21" t="s">
        <v>838</v>
      </c>
      <c r="D5214" s="12">
        <v>90</v>
      </c>
      <c r="E5214" s="12">
        <v>0</v>
      </c>
      <c r="F5214" s="12">
        <v>0</v>
      </c>
      <c r="G5214" s="12">
        <v>0</v>
      </c>
      <c r="H5214" s="12">
        <v>40</v>
      </c>
      <c r="I5214" s="13">
        <v>50</v>
      </c>
      <c r="J5214" s="13">
        <v>10</v>
      </c>
      <c r="K5214" s="13">
        <v>10</v>
      </c>
      <c r="L5214" s="13">
        <v>50</v>
      </c>
      <c r="M5214" s="13">
        <v>0</v>
      </c>
      <c r="N5214" s="14">
        <f>D5214*$D$3</f>
        <v>180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80</v>
      </c>
      <c r="S5214" s="14">
        <f>(N5214/100)*(I5214*$I$3)+(N5214/100)*(J5214*$J$3)</f>
        <v>216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96</v>
      </c>
      <c r="X5214" s="14">
        <f>N5214+S5214</f>
        <v>396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176</v>
      </c>
      <c r="AC5214" s="15">
        <f>ROUND(X5214+Y5214+Z5214+AA5214+AB5214,1)</f>
        <v>572</v>
      </c>
      <c r="AD5214" s="48" t="s">
        <v>915</v>
      </c>
    </row>
    <row r="5215" spans="1:30">
      <c r="A5215" s="99"/>
      <c r="B5215" s="116" t="s">
        <v>569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40</v>
      </c>
      <c r="L5215" s="51">
        <v>20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(I5215*$AC$5191)+(J5215*$AC$5191)+(L5215*$AC$5191)+(K5215*$AC$5191)+(M5215*$AC$5191)+100</f>
        <v>220</v>
      </c>
      <c r="AD5215" s="117"/>
    </row>
    <row r="5216" spans="1:30">
      <c r="A5216" s="99"/>
      <c r="B5216" s="87"/>
      <c r="C5216" s="21" t="s">
        <v>838</v>
      </c>
      <c r="D5216" s="12">
        <v>100</v>
      </c>
      <c r="E5216" s="12">
        <v>0</v>
      </c>
      <c r="F5216" s="12">
        <v>0</v>
      </c>
      <c r="G5216" s="12">
        <v>0</v>
      </c>
      <c r="H5216" s="12">
        <v>0</v>
      </c>
      <c r="I5216" s="13">
        <v>40</v>
      </c>
      <c r="J5216" s="13">
        <v>40</v>
      </c>
      <c r="K5216" s="13">
        <v>40</v>
      </c>
      <c r="L5216" s="13">
        <v>20</v>
      </c>
      <c r="M5216" s="13">
        <v>0</v>
      </c>
      <c r="N5216" s="14">
        <f>D5216*$D$3</f>
        <v>200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320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520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0</v>
      </c>
      <c r="AC5216" s="15">
        <f>ROUND(X5216+Y5216+Z5216+AA5216+AB5216,1)</f>
        <v>520</v>
      </c>
      <c r="AD5216" s="48" t="s">
        <v>927</v>
      </c>
    </row>
    <row r="5217" spans="1:30">
      <c r="A5217" s="99"/>
      <c r="B5217" s="116" t="s">
        <v>570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50</v>
      </c>
      <c r="L5217" s="51">
        <v>10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(I5217*$AC$5191)+(J5217*$AC$5191)+(L5217*$AC$5191)+(K5217*$AC$5191)+(M5217*$AC$5191)+100</f>
        <v>220</v>
      </c>
      <c r="AD5217" s="117"/>
    </row>
    <row r="5218" spans="1:30">
      <c r="A5218" s="99"/>
      <c r="B5218" s="87"/>
      <c r="C5218" s="21" t="s">
        <v>838</v>
      </c>
      <c r="D5218" s="12">
        <v>125</v>
      </c>
      <c r="E5218" s="12">
        <v>0</v>
      </c>
      <c r="F5218" s="12">
        <v>0</v>
      </c>
      <c r="G5218" s="12">
        <v>0</v>
      </c>
      <c r="H5218" s="12">
        <v>0</v>
      </c>
      <c r="I5218" s="13">
        <v>80</v>
      </c>
      <c r="J5218" s="13">
        <v>0</v>
      </c>
      <c r="K5218" s="13">
        <v>50</v>
      </c>
      <c r="L5218" s="13">
        <v>10</v>
      </c>
      <c r="M5218" s="13">
        <v>0</v>
      </c>
      <c r="N5218" s="14">
        <f>D5218*$D$3</f>
        <v>250</v>
      </c>
      <c r="O5218" s="14">
        <f>E5218*$E$3</f>
        <v>0</v>
      </c>
      <c r="P5218" s="14">
        <f>F5218*$F$3</f>
        <v>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400</v>
      </c>
      <c r="T5218" s="14">
        <f>(O5218/100)*(K5218*$K$3)</f>
        <v>0</v>
      </c>
      <c r="U5218" s="14">
        <f>(P5218/100)*(K5218*$K$3)+(P5218/100)*(L5218*$L$3)</f>
        <v>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650</v>
      </c>
      <c r="Y5218" s="14">
        <f>O5218+T5218</f>
        <v>0</v>
      </c>
      <c r="Z5218" s="14">
        <f>P5218+U5218</f>
        <v>0</v>
      </c>
      <c r="AA5218" s="14">
        <f>Q5218+V5218</f>
        <v>0</v>
      </c>
      <c r="AB5218" s="14">
        <f>R5218+W5218</f>
        <v>0</v>
      </c>
      <c r="AC5218" s="15">
        <f>ROUND(X5218+Y5218+Z5218+AA5218+AB5218,1)</f>
        <v>650</v>
      </c>
      <c r="AD5218" s="48" t="s">
        <v>928</v>
      </c>
    </row>
    <row r="5219" spans="1:30">
      <c r="A5219" s="99"/>
      <c r="B5219" s="116" t="s">
        <v>863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50</v>
      </c>
      <c r="L5219" s="51">
        <v>10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(I5219*$AC$5191)+(J5219*$AC$5191)+(L5219*$AC$5191)+(K5219*$AC$5191)+(M5219*$AC$5191)+100</f>
        <v>220</v>
      </c>
      <c r="AD5219" s="117"/>
    </row>
    <row r="5220" spans="1:30">
      <c r="A5220" s="99"/>
      <c r="B5220" s="87"/>
      <c r="C5220" s="21" t="s">
        <v>838</v>
      </c>
      <c r="D5220" s="12">
        <v>120</v>
      </c>
      <c r="E5220" s="12">
        <v>0</v>
      </c>
      <c r="F5220" s="12">
        <v>0</v>
      </c>
      <c r="G5220" s="12">
        <v>0</v>
      </c>
      <c r="H5220" s="12">
        <v>0</v>
      </c>
      <c r="I5220" s="13">
        <v>40</v>
      </c>
      <c r="J5220" s="13">
        <v>20</v>
      </c>
      <c r="K5220" s="13">
        <v>50</v>
      </c>
      <c r="L5220" s="13">
        <v>10</v>
      </c>
      <c r="M5220" s="13">
        <v>0</v>
      </c>
      <c r="N5220" s="14">
        <f>D5220*$D$3</f>
        <v>240</v>
      </c>
      <c r="O5220" s="14">
        <f>E5220*$E$3</f>
        <v>0</v>
      </c>
      <c r="P5220" s="14">
        <f>F5220*$F$3</f>
        <v>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288</v>
      </c>
      <c r="T5220" s="14">
        <f>(O5220/100)*(K5220*$K$3)</f>
        <v>0</v>
      </c>
      <c r="U5220" s="14">
        <f>(P5220/100)*(K5220*$K$3)+(P5220/100)*(L5220*$L$3)</f>
        <v>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528</v>
      </c>
      <c r="Y5220" s="14">
        <f>O5220+T5220</f>
        <v>0</v>
      </c>
      <c r="Z5220" s="14">
        <f>P5220+U5220</f>
        <v>0</v>
      </c>
      <c r="AA5220" s="14">
        <f>Q5220+V5220</f>
        <v>0</v>
      </c>
      <c r="AB5220" s="14">
        <f>R5220+W5220</f>
        <v>0</v>
      </c>
      <c r="AC5220" s="15">
        <f>ROUND(X5220+Y5220+Z5220+AA5220+AB5220,1)</f>
        <v>528</v>
      </c>
      <c r="AD5220" s="48" t="s">
        <v>929</v>
      </c>
    </row>
    <row r="5221" spans="1:30">
      <c r="A5221" s="107"/>
      <c r="B5221" s="149" t="s">
        <v>364</v>
      </c>
      <c r="C5221" s="149"/>
      <c r="D5221" s="149"/>
      <c r="E5221" s="149"/>
      <c r="F5221" s="149"/>
      <c r="G5221" s="149"/>
      <c r="H5221" s="149"/>
      <c r="I5221" s="149"/>
      <c r="J5221" s="149"/>
      <c r="K5221" s="149"/>
      <c r="L5221" s="149"/>
      <c r="M5221" s="149"/>
      <c r="N5221" s="149"/>
      <c r="O5221" s="149"/>
      <c r="P5221" s="149"/>
      <c r="Q5221" s="149"/>
      <c r="R5221" s="149"/>
      <c r="S5221" s="149"/>
      <c r="T5221" s="149"/>
      <c r="U5221" s="149"/>
      <c r="V5221" s="149"/>
      <c r="W5221" s="149"/>
      <c r="X5221" s="149"/>
      <c r="Y5221" s="149"/>
      <c r="Z5221" s="149"/>
      <c r="AA5221" s="149"/>
      <c r="AB5221" s="149"/>
      <c r="AC5221" s="18"/>
      <c r="AD5221" s="18"/>
    </row>
    <row r="5222" spans="1:30">
      <c r="A5222" s="99"/>
      <c r="B5222" s="116" t="s">
        <v>365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0</v>
      </c>
      <c r="L5222" s="51">
        <v>50</v>
      </c>
      <c r="M5222" s="51">
        <v>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(I5222*$AC$5191)+(J5222*$AC$5191)+(L5222*$AC$5191)+(K5222*$AC$5191)+(M5222*$AC$5191)+100</f>
        <v>200</v>
      </c>
      <c r="AD5222" s="117"/>
    </row>
    <row r="5223" spans="1:30">
      <c r="A5223" s="99"/>
      <c r="B5223" s="87"/>
      <c r="C5223" s="21" t="s">
        <v>838</v>
      </c>
      <c r="D5223" s="12">
        <v>98</v>
      </c>
      <c r="E5223" s="12">
        <v>0</v>
      </c>
      <c r="F5223" s="12">
        <v>0</v>
      </c>
      <c r="G5223" s="12">
        <v>0</v>
      </c>
      <c r="H5223" s="12">
        <v>0</v>
      </c>
      <c r="I5223" s="13">
        <v>10</v>
      </c>
      <c r="J5223" s="13">
        <v>40</v>
      </c>
      <c r="K5223" s="13">
        <v>0</v>
      </c>
      <c r="L5223" s="13">
        <v>50</v>
      </c>
      <c r="M5223" s="13">
        <v>0</v>
      </c>
      <c r="N5223" s="14">
        <f>D5223*$D$3</f>
        <v>196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196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392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392</v>
      </c>
      <c r="AD5223" s="48" t="s">
        <v>930</v>
      </c>
    </row>
    <row r="5224" spans="1:30">
      <c r="A5224" s="99"/>
      <c r="B5224" s="116" t="s">
        <v>366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0</v>
      </c>
      <c r="L5224" s="51">
        <v>60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(I5224*$AC$5191)+(J5224*$AC$5191)+(L5224*$AC$5191)+(K5224*$AC$5191)+(M5224*$AC$5191)+100</f>
        <v>220</v>
      </c>
      <c r="AD5224" s="117" t="s">
        <v>637</v>
      </c>
    </row>
    <row r="5225" spans="1:30">
      <c r="A5225" s="99"/>
      <c r="B5225" s="87"/>
      <c r="C5225" s="21" t="s">
        <v>838</v>
      </c>
      <c r="D5225" s="12">
        <v>102</v>
      </c>
      <c r="E5225" s="12">
        <v>0</v>
      </c>
      <c r="F5225" s="12">
        <v>0</v>
      </c>
      <c r="G5225" s="12">
        <v>0</v>
      </c>
      <c r="H5225" s="12">
        <v>0</v>
      </c>
      <c r="I5225" s="13">
        <v>20</v>
      </c>
      <c r="J5225" s="13">
        <v>20</v>
      </c>
      <c r="K5225" s="13">
        <v>0</v>
      </c>
      <c r="L5225" s="13">
        <v>60</v>
      </c>
      <c r="M5225" s="13">
        <v>0</v>
      </c>
      <c r="N5225" s="14">
        <f>D5225*$D$3</f>
        <v>204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163.19999999999999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367.2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367.2</v>
      </c>
      <c r="AD5225" s="48" t="s">
        <v>930</v>
      </c>
    </row>
    <row r="5226" spans="1:30">
      <c r="A5226" s="99"/>
      <c r="B5226" s="116" t="s">
        <v>367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50</v>
      </c>
      <c r="L5226" s="51">
        <v>10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(I5226*$AC$5191)+(J5226*$AC$5191)+(L5226*$AC$5191)+(K5226*$AC$5191)+(M5226*$AC$5191)+100</f>
        <v>220</v>
      </c>
      <c r="AD5226" s="117" t="s">
        <v>641</v>
      </c>
    </row>
    <row r="5227" spans="1:30">
      <c r="A5227" s="99"/>
      <c r="B5227" s="87"/>
      <c r="C5227" s="21" t="s">
        <v>838</v>
      </c>
      <c r="D5227" s="12">
        <v>104</v>
      </c>
      <c r="E5227" s="12">
        <v>0</v>
      </c>
      <c r="F5227" s="12">
        <v>0</v>
      </c>
      <c r="G5227" s="12">
        <v>0</v>
      </c>
      <c r="H5227" s="12">
        <v>0</v>
      </c>
      <c r="I5227" s="13">
        <v>25</v>
      </c>
      <c r="J5227" s="13">
        <v>25</v>
      </c>
      <c r="K5227" s="13">
        <v>50</v>
      </c>
      <c r="L5227" s="13">
        <v>10</v>
      </c>
      <c r="M5227" s="13">
        <v>0</v>
      </c>
      <c r="N5227" s="14">
        <f>D5227*$D$3</f>
        <v>208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208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416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416</v>
      </c>
      <c r="AD5227" s="48" t="s">
        <v>620</v>
      </c>
    </row>
    <row r="5228" spans="1:30">
      <c r="A5228" s="99"/>
      <c r="B5228" s="116" t="s">
        <v>368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0</v>
      </c>
      <c r="L5228" s="51">
        <v>60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(I5228*$AC$5191)+(J5228*$AC$5191)+(L5228*$AC$5191)+(K5228*$AC$5191)+(M5228*$AC$5191)+100</f>
        <v>220</v>
      </c>
      <c r="AD5228" s="117" t="s">
        <v>931</v>
      </c>
    </row>
    <row r="5229" spans="1:30">
      <c r="A5229" s="99"/>
      <c r="B5229" s="87"/>
      <c r="C5229" s="21" t="s">
        <v>838</v>
      </c>
      <c r="D5229" s="12">
        <v>110</v>
      </c>
      <c r="E5229" s="12">
        <v>0</v>
      </c>
      <c r="F5229" s="12">
        <v>0</v>
      </c>
      <c r="G5229" s="12">
        <v>0</v>
      </c>
      <c r="H5229" s="12">
        <v>0</v>
      </c>
      <c r="I5229" s="13">
        <v>30</v>
      </c>
      <c r="J5229" s="13">
        <v>30</v>
      </c>
      <c r="K5229" s="13">
        <v>0</v>
      </c>
      <c r="L5229" s="13">
        <v>60</v>
      </c>
      <c r="M5229" s="13">
        <v>0</v>
      </c>
      <c r="N5229" s="14">
        <f>D5229*$D$3</f>
        <v>220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264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484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484</v>
      </c>
      <c r="AD5229" s="48" t="s">
        <v>932</v>
      </c>
    </row>
    <row r="5230" spans="1:30">
      <c r="A5230" s="99"/>
      <c r="B5230" s="116" t="s">
        <v>369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(I5230*$AC$5191)+(J5230*$AC$5191)+(L5230*$AC$5191)+(K5230*$AC$5191)+(M5230*$AC$5191)+100</f>
        <v>220</v>
      </c>
      <c r="AD5230" s="117"/>
    </row>
    <row r="5231" spans="1:30">
      <c r="A5231" s="99"/>
      <c r="B5231" s="87"/>
      <c r="C5231" s="21" t="s">
        <v>838</v>
      </c>
      <c r="D5231" s="12">
        <v>80</v>
      </c>
      <c r="E5231" s="12">
        <v>0</v>
      </c>
      <c r="F5231" s="12">
        <v>50</v>
      </c>
      <c r="G5231" s="12">
        <v>0</v>
      </c>
      <c r="H5231" s="12">
        <v>0</v>
      </c>
      <c r="I5231" s="13">
        <v>20</v>
      </c>
      <c r="J5231" s="13">
        <v>40</v>
      </c>
      <c r="K5231" s="13">
        <v>30</v>
      </c>
      <c r="L5231" s="13">
        <v>30</v>
      </c>
      <c r="M5231" s="13">
        <v>0</v>
      </c>
      <c r="N5231" s="14">
        <f>D5231*$D$3</f>
        <v>160</v>
      </c>
      <c r="O5231" s="14">
        <f>E5231*$E$3</f>
        <v>0</v>
      </c>
      <c r="P5231" s="14">
        <f>F5231*$F$3</f>
        <v>100</v>
      </c>
      <c r="Q5231" s="14">
        <f>G5231*$G$3</f>
        <v>0</v>
      </c>
      <c r="R5231" s="14">
        <f>H5231*$H$3</f>
        <v>0</v>
      </c>
      <c r="S5231" s="14">
        <f>(N5231/100)*(I5231*$I$3)+(N5231/100)*(J5231*$J$3)</f>
        <v>192</v>
      </c>
      <c r="T5231" s="14">
        <f>(O5231/100)*(K5231*$K$3)</f>
        <v>0</v>
      </c>
      <c r="U5231" s="14">
        <f>(P5231/100)*(K5231*$K$3)+(P5231/100)*(L5231*$L$3)</f>
        <v>120</v>
      </c>
      <c r="V5231" s="14">
        <f>(Q5231/100)*(L5231*$L$3)</f>
        <v>0</v>
      </c>
      <c r="W5231" s="14">
        <f>(R5231/100)*(K5231*$K$3)+(R5231/100)*(L5231*$L$3)</f>
        <v>0</v>
      </c>
      <c r="X5231" s="14">
        <f>N5231+S5231</f>
        <v>352</v>
      </c>
      <c r="Y5231" s="14">
        <f>O5231+T5231</f>
        <v>0</v>
      </c>
      <c r="Z5231" s="14">
        <f>P5231+U5231</f>
        <v>220</v>
      </c>
      <c r="AA5231" s="14">
        <f>Q5231+V5231</f>
        <v>0</v>
      </c>
      <c r="AB5231" s="14">
        <f>R5231+W5231</f>
        <v>0</v>
      </c>
      <c r="AC5231" s="15">
        <f>ROUND(X5231+Y5231+Z5231+AA5231+AB5231,1)</f>
        <v>572</v>
      </c>
      <c r="AD5231" s="48" t="s">
        <v>933</v>
      </c>
    </row>
    <row r="5232" spans="1:30">
      <c r="A5232" s="99"/>
      <c r="B5232" s="116" t="s">
        <v>370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0</v>
      </c>
      <c r="L5232" s="51">
        <v>60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(I5232*$AC$5191)+(J5232*$AC$5191)+(L5232*$AC$5191)+(K5232*$AC$5191)+(M5232*$AC$5191)+100</f>
        <v>220</v>
      </c>
      <c r="AD5232" s="117" t="s">
        <v>909</v>
      </c>
    </row>
    <row r="5233" spans="1:30">
      <c r="A5233" s="99"/>
      <c r="B5233" s="87"/>
      <c r="C5233" s="21" t="s">
        <v>838</v>
      </c>
      <c r="D5233" s="12">
        <v>105</v>
      </c>
      <c r="E5233" s="12">
        <v>0</v>
      </c>
      <c r="F5233" s="12">
        <v>0</v>
      </c>
      <c r="G5233" s="12">
        <v>0</v>
      </c>
      <c r="H5233" s="12">
        <v>0</v>
      </c>
      <c r="I5233" s="13">
        <v>25</v>
      </c>
      <c r="J5233" s="13">
        <v>25</v>
      </c>
      <c r="K5233" s="13">
        <v>0</v>
      </c>
      <c r="L5233" s="13">
        <v>60</v>
      </c>
      <c r="M5233" s="13">
        <v>0</v>
      </c>
      <c r="N5233" s="14">
        <f>D5233*$D$3</f>
        <v>210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0</v>
      </c>
      <c r="S5233" s="14">
        <f>(N5233/100)*(I5233*$I$3)+(N5233/100)*(J5233*$J$3)</f>
        <v>210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0</v>
      </c>
      <c r="X5233" s="14">
        <f>N5233+S5233</f>
        <v>420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0</v>
      </c>
      <c r="AC5233" s="15">
        <f>ROUND(X5233+Y5233+Z5233+AA5233+AB5233,1)</f>
        <v>420</v>
      </c>
      <c r="AD5233" s="48" t="s">
        <v>934</v>
      </c>
    </row>
    <row r="5234" spans="1:30">
      <c r="A5234" s="99"/>
      <c r="B5234" s="116" t="s">
        <v>862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50</v>
      </c>
      <c r="L5234" s="51">
        <v>10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(I5234*$AC$5191)+(J5234*$AC$5191)+(L5234*$AC$5191)+(K5234*$AC$5191)+(M5234*$AC$5191)+100</f>
        <v>220</v>
      </c>
      <c r="AD5234" s="117"/>
    </row>
    <row r="5235" spans="1:30">
      <c r="A5235" s="99"/>
      <c r="B5235" s="87"/>
      <c r="C5235" s="21" t="s">
        <v>838</v>
      </c>
      <c r="D5235" s="12">
        <v>100</v>
      </c>
      <c r="E5235" s="12">
        <v>0</v>
      </c>
      <c r="F5235" s="12">
        <v>0</v>
      </c>
      <c r="G5235" s="12">
        <v>0</v>
      </c>
      <c r="H5235" s="12">
        <v>0</v>
      </c>
      <c r="I5235" s="13">
        <v>10</v>
      </c>
      <c r="J5235" s="13">
        <v>40</v>
      </c>
      <c r="K5235" s="13">
        <v>50</v>
      </c>
      <c r="L5235" s="13">
        <v>10</v>
      </c>
      <c r="M5235" s="13">
        <v>0</v>
      </c>
      <c r="N5235" s="14">
        <f>D5235*$D$3</f>
        <v>200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0</v>
      </c>
      <c r="S5235" s="14">
        <f>(N5235/100)*(I5235*$I$3)+(N5235/100)*(J5235*$J$3)</f>
        <v>200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0</v>
      </c>
      <c r="X5235" s="14">
        <f>N5235+S5235</f>
        <v>400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0</v>
      </c>
      <c r="AC5235" s="15">
        <f>ROUND(X5235+Y5235+Z5235+AA5235+AB5235,1)</f>
        <v>400</v>
      </c>
      <c r="AD5235" s="48" t="s">
        <v>935</v>
      </c>
    </row>
    <row r="5236" spans="1:30">
      <c r="A5236" s="99"/>
      <c r="B5236" s="116" t="s">
        <v>864</v>
      </c>
      <c r="C5236" s="50" t="s">
        <v>239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51">
        <v>0</v>
      </c>
      <c r="J5236" s="51">
        <v>0</v>
      </c>
      <c r="K5236" s="51">
        <v>0</v>
      </c>
      <c r="L5236" s="51">
        <v>60</v>
      </c>
      <c r="M5236" s="51">
        <v>0</v>
      </c>
      <c r="N5236" s="52" t="s">
        <v>239</v>
      </c>
      <c r="O5236" s="52" t="s">
        <v>239</v>
      </c>
      <c r="P5236" s="52" t="s">
        <v>239</v>
      </c>
      <c r="Q5236" s="52" t="s">
        <v>239</v>
      </c>
      <c r="R5236" s="52" t="s">
        <v>239</v>
      </c>
      <c r="S5236" s="52" t="s">
        <v>239</v>
      </c>
      <c r="T5236" s="52" t="s">
        <v>239</v>
      </c>
      <c r="U5236" s="52" t="s">
        <v>239</v>
      </c>
      <c r="V5236" s="52" t="s">
        <v>239</v>
      </c>
      <c r="W5236" s="52" t="s">
        <v>239</v>
      </c>
      <c r="X5236" s="52" t="s">
        <v>239</v>
      </c>
      <c r="Y5236" s="52" t="s">
        <v>239</v>
      </c>
      <c r="Z5236" s="52" t="s">
        <v>239</v>
      </c>
      <c r="AA5236" s="52" t="s">
        <v>239</v>
      </c>
      <c r="AB5236" s="52" t="s">
        <v>239</v>
      </c>
      <c r="AC5236" s="53">
        <f>(I5236*$AC$5191)+(J5236*$AC$5191)+(L5236*$AC$5191)+(K5236*$AC$5191)+(M5236*$AC$5191)+100</f>
        <v>220</v>
      </c>
      <c r="AD5236" s="117"/>
    </row>
    <row r="5237" spans="1:30">
      <c r="A5237" s="99"/>
      <c r="B5237" s="87"/>
      <c r="C5237" s="21" t="s">
        <v>838</v>
      </c>
      <c r="D5237" s="12">
        <v>118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20</v>
      </c>
      <c r="K5237" s="13">
        <v>0</v>
      </c>
      <c r="L5237" s="13">
        <v>60</v>
      </c>
      <c r="M5237" s="13">
        <v>0</v>
      </c>
      <c r="N5237" s="14">
        <f>D5237*$D$3</f>
        <v>236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0</v>
      </c>
      <c r="S5237" s="14">
        <f>(N5237/100)*(I5237*$I$3)+(N5237/100)*(J5237*$J$3)</f>
        <v>188.79999999999998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0</v>
      </c>
      <c r="X5237" s="14">
        <f>N5237+S5237</f>
        <v>424.79999999999995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0</v>
      </c>
      <c r="AC5237" s="15">
        <f>ROUND(X5237+Y5237+Z5237+AA5237+AB5237,1)</f>
        <v>424.8</v>
      </c>
      <c r="AD5237" s="48" t="s">
        <v>913</v>
      </c>
    </row>
    <row r="5238" spans="1:30">
      <c r="A5238" s="99"/>
      <c r="B5238" s="116" t="s">
        <v>865</v>
      </c>
      <c r="C5238" s="50" t="s">
        <v>239</v>
      </c>
      <c r="D5238" s="11">
        <v>0</v>
      </c>
      <c r="E5238" s="11">
        <v>0</v>
      </c>
      <c r="F5238" s="11">
        <v>0</v>
      </c>
      <c r="G5238" s="11">
        <v>0</v>
      </c>
      <c r="H5238" s="11">
        <v>0</v>
      </c>
      <c r="I5238" s="51">
        <v>0</v>
      </c>
      <c r="J5238" s="51">
        <v>0</v>
      </c>
      <c r="K5238" s="51">
        <v>20</v>
      </c>
      <c r="L5238" s="51">
        <v>40</v>
      </c>
      <c r="M5238" s="51">
        <v>0</v>
      </c>
      <c r="N5238" s="52" t="s">
        <v>239</v>
      </c>
      <c r="O5238" s="52" t="s">
        <v>239</v>
      </c>
      <c r="P5238" s="52" t="s">
        <v>239</v>
      </c>
      <c r="Q5238" s="52" t="s">
        <v>239</v>
      </c>
      <c r="R5238" s="52" t="s">
        <v>239</v>
      </c>
      <c r="S5238" s="52" t="s">
        <v>239</v>
      </c>
      <c r="T5238" s="52" t="s">
        <v>239</v>
      </c>
      <c r="U5238" s="52" t="s">
        <v>239</v>
      </c>
      <c r="V5238" s="52" t="s">
        <v>239</v>
      </c>
      <c r="W5238" s="52" t="s">
        <v>239</v>
      </c>
      <c r="X5238" s="52" t="s">
        <v>239</v>
      </c>
      <c r="Y5238" s="52" t="s">
        <v>239</v>
      </c>
      <c r="Z5238" s="52" t="s">
        <v>239</v>
      </c>
      <c r="AA5238" s="52" t="s">
        <v>239</v>
      </c>
      <c r="AB5238" s="52" t="s">
        <v>239</v>
      </c>
      <c r="AC5238" s="53">
        <f>(I5238*$AC$5191)+(J5238*$AC$5191)+(L5238*$AC$5191)+(K5238*$AC$5191)+(M5238*$AC$5191)+100</f>
        <v>220</v>
      </c>
      <c r="AD5238" s="117" t="s">
        <v>649</v>
      </c>
    </row>
    <row r="5239" spans="1:30">
      <c r="A5239" s="99"/>
      <c r="B5239" s="87"/>
      <c r="C5239" s="21" t="s">
        <v>838</v>
      </c>
      <c r="D5239" s="12">
        <v>54</v>
      </c>
      <c r="E5239" s="12">
        <v>0</v>
      </c>
      <c r="F5239" s="12">
        <v>88</v>
      </c>
      <c r="G5239" s="12">
        <v>0</v>
      </c>
      <c r="H5239" s="12">
        <v>0</v>
      </c>
      <c r="I5239" s="13">
        <v>10</v>
      </c>
      <c r="J5239" s="13">
        <v>40</v>
      </c>
      <c r="K5239" s="13">
        <v>20</v>
      </c>
      <c r="L5239" s="13">
        <v>40</v>
      </c>
      <c r="M5239" s="13">
        <v>0</v>
      </c>
      <c r="N5239" s="14">
        <f>D5239*$D$3</f>
        <v>108</v>
      </c>
      <c r="O5239" s="14">
        <f>E5239*$E$3</f>
        <v>0</v>
      </c>
      <c r="P5239" s="14">
        <f>F5239*$F$3</f>
        <v>176</v>
      </c>
      <c r="Q5239" s="14">
        <f>G5239*$G$3</f>
        <v>0</v>
      </c>
      <c r="R5239" s="14">
        <f>H5239*$H$3</f>
        <v>0</v>
      </c>
      <c r="S5239" s="14">
        <f>(N5239/100)*(I5239*$I$3)+(N5239/100)*(J5239*$J$3)</f>
        <v>108</v>
      </c>
      <c r="T5239" s="14">
        <f>(O5239/100)*(K5239*$K$3)</f>
        <v>0</v>
      </c>
      <c r="U5239" s="14">
        <f>(P5239/100)*(K5239*$K$3)+(P5239/100)*(L5239*$L$3)</f>
        <v>211.20000000000002</v>
      </c>
      <c r="V5239" s="14">
        <f>(Q5239/100)*(L5239*$L$3)</f>
        <v>0</v>
      </c>
      <c r="W5239" s="14">
        <f>(R5239/100)*(K5239*$K$3)+(R5239/100)*(L5239*$L$3)</f>
        <v>0</v>
      </c>
      <c r="X5239" s="14">
        <f>N5239+S5239</f>
        <v>216</v>
      </c>
      <c r="Y5239" s="14">
        <f>O5239+T5239</f>
        <v>0</v>
      </c>
      <c r="Z5239" s="14">
        <f>P5239+U5239</f>
        <v>387.20000000000005</v>
      </c>
      <c r="AA5239" s="14">
        <f>Q5239+V5239</f>
        <v>0</v>
      </c>
      <c r="AB5239" s="14">
        <f>R5239+W5239</f>
        <v>0</v>
      </c>
      <c r="AC5239" s="15">
        <f>ROUND(X5239+Y5239+Z5239+AA5239+AB5239,1)</f>
        <v>603.20000000000005</v>
      </c>
      <c r="AD5239" s="48" t="s">
        <v>936</v>
      </c>
    </row>
    <row r="5240" spans="1:30">
      <c r="A5240" s="107"/>
      <c r="B5240" s="149" t="s">
        <v>904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116" t="s">
        <v>925</v>
      </c>
      <c r="C5241" s="50" t="s">
        <v>239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20</v>
      </c>
      <c r="L5241" s="51">
        <v>30</v>
      </c>
      <c r="M5241" s="51">
        <v>0</v>
      </c>
      <c r="N5241" s="52" t="s">
        <v>239</v>
      </c>
      <c r="O5241" s="52" t="s">
        <v>239</v>
      </c>
      <c r="P5241" s="52" t="s">
        <v>239</v>
      </c>
      <c r="Q5241" s="52" t="s">
        <v>239</v>
      </c>
      <c r="R5241" s="52" t="s">
        <v>239</v>
      </c>
      <c r="S5241" s="52" t="s">
        <v>239</v>
      </c>
      <c r="T5241" s="52" t="s">
        <v>239</v>
      </c>
      <c r="U5241" s="52" t="s">
        <v>239</v>
      </c>
      <c r="V5241" s="52" t="s">
        <v>239</v>
      </c>
      <c r="W5241" s="52" t="s">
        <v>239</v>
      </c>
      <c r="X5241" s="52" t="s">
        <v>239</v>
      </c>
      <c r="Y5241" s="52" t="s">
        <v>239</v>
      </c>
      <c r="Z5241" s="52" t="s">
        <v>239</v>
      </c>
      <c r="AA5241" s="52" t="s">
        <v>239</v>
      </c>
      <c r="AB5241" s="52" t="s">
        <v>239</v>
      </c>
      <c r="AC5241" s="53">
        <f>(I5241*$AC$5191)+(J5241*$AC$5191)+(L5241*$AC$5191)+(K5241*$AC$5191)+(M5241*$AC$5191)+100</f>
        <v>200</v>
      </c>
      <c r="AD5241" s="117"/>
    </row>
    <row r="5242" spans="1:30">
      <c r="A5242" s="99"/>
      <c r="B5242" s="87"/>
      <c r="C5242" s="21" t="s">
        <v>838</v>
      </c>
      <c r="D5242" s="12">
        <v>99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40</v>
      </c>
      <c r="K5242" s="13">
        <v>20</v>
      </c>
      <c r="L5242" s="13">
        <v>30</v>
      </c>
      <c r="M5242" s="13">
        <v>0</v>
      </c>
      <c r="N5242" s="14">
        <f>D5242*$D$3</f>
        <v>198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237.60000000000002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435.6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0</v>
      </c>
      <c r="AC5242" s="15">
        <f>ROUND(X5242+Y5242+Z5242+AA5242+AB5242,1)</f>
        <v>435.6</v>
      </c>
      <c r="AD5242" s="48" t="s">
        <v>930</v>
      </c>
    </row>
    <row r="5243" spans="1:30">
      <c r="A5243" s="99"/>
      <c r="B5243" s="116" t="s">
        <v>572</v>
      </c>
      <c r="C5243" s="50" t="s">
        <v>239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51">
        <v>0</v>
      </c>
      <c r="J5243" s="51">
        <v>0</v>
      </c>
      <c r="K5243" s="51">
        <v>20</v>
      </c>
      <c r="L5243" s="51">
        <v>40</v>
      </c>
      <c r="M5243" s="51">
        <v>0</v>
      </c>
      <c r="N5243" s="52" t="s">
        <v>239</v>
      </c>
      <c r="O5243" s="52" t="s">
        <v>239</v>
      </c>
      <c r="P5243" s="52" t="s">
        <v>239</v>
      </c>
      <c r="Q5243" s="52" t="s">
        <v>239</v>
      </c>
      <c r="R5243" s="52" t="s">
        <v>239</v>
      </c>
      <c r="S5243" s="52" t="s">
        <v>239</v>
      </c>
      <c r="T5243" s="52" t="s">
        <v>239</v>
      </c>
      <c r="U5243" s="52" t="s">
        <v>239</v>
      </c>
      <c r="V5243" s="52" t="s">
        <v>239</v>
      </c>
      <c r="W5243" s="52" t="s">
        <v>239</v>
      </c>
      <c r="X5243" s="52" t="s">
        <v>239</v>
      </c>
      <c r="Y5243" s="52" t="s">
        <v>239</v>
      </c>
      <c r="Z5243" s="52" t="s">
        <v>239</v>
      </c>
      <c r="AA5243" s="52" t="s">
        <v>239</v>
      </c>
      <c r="AB5243" s="52" t="s">
        <v>239</v>
      </c>
      <c r="AC5243" s="53">
        <f>(I5243*$AC$5191)+(J5243*$AC$5191)+(L5243*$AC$5191)+(K5243*$AC$5191)+(M5243*$AC$5191)+100</f>
        <v>220</v>
      </c>
      <c r="AD5243" s="117"/>
    </row>
    <row r="5244" spans="1:30">
      <c r="A5244" s="99"/>
      <c r="B5244" s="87"/>
      <c r="C5244" s="21" t="s">
        <v>838</v>
      </c>
      <c r="D5244" s="12">
        <v>112</v>
      </c>
      <c r="E5244" s="12">
        <v>0</v>
      </c>
      <c r="F5244" s="12">
        <v>0</v>
      </c>
      <c r="G5244" s="12">
        <v>0</v>
      </c>
      <c r="H5244" s="12">
        <v>0</v>
      </c>
      <c r="I5244" s="13">
        <v>40</v>
      </c>
      <c r="J5244" s="13">
        <v>40</v>
      </c>
      <c r="K5244" s="13">
        <v>20</v>
      </c>
      <c r="L5244" s="13">
        <v>40</v>
      </c>
      <c r="M5244" s="13">
        <v>0</v>
      </c>
      <c r="N5244" s="14">
        <f>D5244*$D$3</f>
        <v>224</v>
      </c>
      <c r="O5244" s="14">
        <f>E5244*$E$3</f>
        <v>0</v>
      </c>
      <c r="P5244" s="14">
        <f>F5244*$F$3</f>
        <v>0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358.40000000000003</v>
      </c>
      <c r="T5244" s="14">
        <f>(O5244/100)*(K5244*$K$3)</f>
        <v>0</v>
      </c>
      <c r="U5244" s="14">
        <f>(P5244/100)*(K5244*$K$3)+(P5244/100)*(L5244*$L$3)</f>
        <v>0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582.40000000000009</v>
      </c>
      <c r="Y5244" s="14">
        <f>O5244+T5244</f>
        <v>0</v>
      </c>
      <c r="Z5244" s="14">
        <f>P5244+U5244</f>
        <v>0</v>
      </c>
      <c r="AA5244" s="14">
        <f>Q5244+V5244</f>
        <v>0</v>
      </c>
      <c r="AB5244" s="14">
        <f>R5244+W5244</f>
        <v>0</v>
      </c>
      <c r="AC5244" s="15">
        <f>ROUND(X5244+Y5244+Z5244+AA5244+AB5244,1)</f>
        <v>582.4</v>
      </c>
      <c r="AD5244" s="48" t="s">
        <v>937</v>
      </c>
    </row>
    <row r="5245" spans="1:30">
      <c r="A5245" s="99"/>
      <c r="B5245" s="116" t="s">
        <v>571</v>
      </c>
      <c r="C5245" s="50" t="s">
        <v>239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51">
        <v>0</v>
      </c>
      <c r="J5245" s="51">
        <v>0</v>
      </c>
      <c r="K5245" s="51">
        <v>33.4</v>
      </c>
      <c r="L5245" s="51">
        <v>33.4</v>
      </c>
      <c r="M5245" s="51">
        <v>0</v>
      </c>
      <c r="N5245" s="52" t="s">
        <v>239</v>
      </c>
      <c r="O5245" s="52" t="s">
        <v>239</v>
      </c>
      <c r="P5245" s="52" t="s">
        <v>239</v>
      </c>
      <c r="Q5245" s="52" t="s">
        <v>239</v>
      </c>
      <c r="R5245" s="52" t="s">
        <v>239</v>
      </c>
      <c r="S5245" s="52" t="s">
        <v>239</v>
      </c>
      <c r="T5245" s="52" t="s">
        <v>239</v>
      </c>
      <c r="U5245" s="52" t="s">
        <v>239</v>
      </c>
      <c r="V5245" s="52" t="s">
        <v>239</v>
      </c>
      <c r="W5245" s="52" t="s">
        <v>239</v>
      </c>
      <c r="X5245" s="52" t="s">
        <v>239</v>
      </c>
      <c r="Y5245" s="52" t="s">
        <v>239</v>
      </c>
      <c r="Z5245" s="52" t="s">
        <v>239</v>
      </c>
      <c r="AA5245" s="52" t="s">
        <v>239</v>
      </c>
      <c r="AB5245" s="52" t="s">
        <v>239</v>
      </c>
      <c r="AC5245" s="53">
        <f>(I5245*$AC$5191)+(J5245*$AC$5191)+(L5245*$AC$5191)+(K5245*$AC$5191)+(M5245*$AC$5191)+100</f>
        <v>233.6</v>
      </c>
      <c r="AD5245" s="117"/>
    </row>
    <row r="5246" spans="1:30">
      <c r="A5246" s="99"/>
      <c r="B5246" s="87"/>
      <c r="C5246" s="21" t="s">
        <v>838</v>
      </c>
      <c r="D5246" s="12">
        <v>110</v>
      </c>
      <c r="E5246" s="12">
        <v>0</v>
      </c>
      <c r="F5246" s="12">
        <v>0</v>
      </c>
      <c r="G5246" s="12">
        <v>0</v>
      </c>
      <c r="H5246" s="12">
        <v>0</v>
      </c>
      <c r="I5246" s="13">
        <v>20</v>
      </c>
      <c r="J5246" s="13">
        <v>30</v>
      </c>
      <c r="K5246" s="13">
        <v>33.4</v>
      </c>
      <c r="L5246" s="13">
        <v>33.4</v>
      </c>
      <c r="M5246" s="13">
        <v>0</v>
      </c>
      <c r="N5246" s="14">
        <f>D5246*$D$3</f>
        <v>220</v>
      </c>
      <c r="O5246" s="14">
        <f>E5246*$E$3</f>
        <v>0</v>
      </c>
      <c r="P5246" s="14">
        <f>F5246*$F$3</f>
        <v>0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220</v>
      </c>
      <c r="T5246" s="14">
        <f>(O5246/100)*(K5246*$K$3)</f>
        <v>0</v>
      </c>
      <c r="U5246" s="14">
        <f>(P5246/100)*(K5246*$K$3)+(P5246/100)*(L5246*$L$3)</f>
        <v>0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440</v>
      </c>
      <c r="Y5246" s="14">
        <f>O5246+T5246</f>
        <v>0</v>
      </c>
      <c r="Z5246" s="14">
        <f>P5246+U5246</f>
        <v>0</v>
      </c>
      <c r="AA5246" s="14">
        <f>Q5246+V5246</f>
        <v>0</v>
      </c>
      <c r="AB5246" s="14">
        <f>R5246+W5246</f>
        <v>0</v>
      </c>
      <c r="AC5246" s="15">
        <f>ROUND(X5246+Y5246+Z5246+AA5246+AB5246,1)</f>
        <v>440</v>
      </c>
      <c r="AD5246" s="48" t="s">
        <v>938</v>
      </c>
    </row>
    <row r="5247" spans="1:30">
      <c r="A5247" s="107"/>
      <c r="B5247" s="149" t="s">
        <v>371</v>
      </c>
      <c r="C5247" s="149"/>
      <c r="D5247" s="149"/>
      <c r="E5247" s="149"/>
      <c r="F5247" s="149"/>
      <c r="G5247" s="149"/>
      <c r="H5247" s="149"/>
      <c r="I5247" s="149"/>
      <c r="J5247" s="149"/>
      <c r="K5247" s="149"/>
      <c r="L5247" s="149"/>
      <c r="M5247" s="149"/>
      <c r="N5247" s="149"/>
      <c r="O5247" s="149"/>
      <c r="P5247" s="149"/>
      <c r="Q5247" s="149"/>
      <c r="R5247" s="149"/>
      <c r="S5247" s="149"/>
      <c r="T5247" s="149"/>
      <c r="U5247" s="149"/>
      <c r="V5247" s="149"/>
      <c r="W5247" s="149"/>
      <c r="X5247" s="149"/>
      <c r="Y5247" s="149"/>
      <c r="Z5247" s="149"/>
      <c r="AA5247" s="149"/>
      <c r="AB5247" s="149"/>
      <c r="AC5247" s="18"/>
      <c r="AD5247" s="18"/>
    </row>
    <row r="5248" spans="1:30">
      <c r="A5248" s="99"/>
      <c r="B5248" s="116" t="s">
        <v>372</v>
      </c>
      <c r="C5248" s="50" t="s">
        <v>239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50</v>
      </c>
      <c r="M5248" s="51">
        <v>0</v>
      </c>
      <c r="N5248" s="52" t="s">
        <v>239</v>
      </c>
      <c r="O5248" s="52" t="s">
        <v>239</v>
      </c>
      <c r="P5248" s="52" t="s">
        <v>239</v>
      </c>
      <c r="Q5248" s="52" t="s">
        <v>239</v>
      </c>
      <c r="R5248" s="52" t="s">
        <v>239</v>
      </c>
      <c r="S5248" s="52" t="s">
        <v>239</v>
      </c>
      <c r="T5248" s="52" t="s">
        <v>239</v>
      </c>
      <c r="U5248" s="52" t="s">
        <v>239</v>
      </c>
      <c r="V5248" s="52" t="s">
        <v>239</v>
      </c>
      <c r="W5248" s="52" t="s">
        <v>239</v>
      </c>
      <c r="X5248" s="52" t="s">
        <v>239</v>
      </c>
      <c r="Y5248" s="52" t="s">
        <v>239</v>
      </c>
      <c r="Z5248" s="52" t="s">
        <v>239</v>
      </c>
      <c r="AA5248" s="52" t="s">
        <v>239</v>
      </c>
      <c r="AB5248" s="52" t="s">
        <v>239</v>
      </c>
      <c r="AC5248" s="53">
        <f>(I5248*$AC$5191)+(J5248*$AC$5191)+(L5248*$AC$5191)+(K5248*$AC$5191)+(M5248*$AC$5191)+100</f>
        <v>200</v>
      </c>
      <c r="AD5248" s="117"/>
    </row>
    <row r="5249" spans="1:30">
      <c r="A5249" s="99"/>
      <c r="B5249" s="87"/>
      <c r="C5249" s="21" t="s">
        <v>838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30</v>
      </c>
      <c r="J5249" s="13">
        <v>30</v>
      </c>
      <c r="K5249" s="13">
        <v>0</v>
      </c>
      <c r="L5249" s="13">
        <v>50</v>
      </c>
      <c r="M5249" s="13">
        <v>0</v>
      </c>
      <c r="N5249" s="14">
        <f>D5249*$D$3</f>
        <v>200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240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440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440</v>
      </c>
      <c r="AD5249" s="48" t="s">
        <v>939</v>
      </c>
    </row>
    <row r="5250" spans="1:30">
      <c r="A5250" s="99"/>
      <c r="B5250" s="116" t="s">
        <v>373</v>
      </c>
      <c r="C5250" s="50" t="s">
        <v>239</v>
      </c>
      <c r="D5250" s="11">
        <v>0</v>
      </c>
      <c r="E5250" s="11">
        <v>0</v>
      </c>
      <c r="F5250" s="11">
        <v>0</v>
      </c>
      <c r="G5250" s="11">
        <v>0</v>
      </c>
      <c r="H5250" s="11">
        <v>0</v>
      </c>
      <c r="I5250" s="51">
        <v>0</v>
      </c>
      <c r="J5250" s="51">
        <v>0</v>
      </c>
      <c r="K5250" s="51">
        <v>0</v>
      </c>
      <c r="L5250" s="51">
        <v>60</v>
      </c>
      <c r="M5250" s="51">
        <v>0</v>
      </c>
      <c r="N5250" s="52" t="s">
        <v>239</v>
      </c>
      <c r="O5250" s="52" t="s">
        <v>239</v>
      </c>
      <c r="P5250" s="52" t="s">
        <v>239</v>
      </c>
      <c r="Q5250" s="52" t="s">
        <v>239</v>
      </c>
      <c r="R5250" s="52" t="s">
        <v>239</v>
      </c>
      <c r="S5250" s="52" t="s">
        <v>239</v>
      </c>
      <c r="T5250" s="52" t="s">
        <v>239</v>
      </c>
      <c r="U5250" s="52" t="s">
        <v>239</v>
      </c>
      <c r="V5250" s="52" t="s">
        <v>239</v>
      </c>
      <c r="W5250" s="52" t="s">
        <v>239</v>
      </c>
      <c r="X5250" s="52" t="s">
        <v>239</v>
      </c>
      <c r="Y5250" s="52" t="s">
        <v>239</v>
      </c>
      <c r="Z5250" s="52" t="s">
        <v>239</v>
      </c>
      <c r="AA5250" s="52" t="s">
        <v>239</v>
      </c>
      <c r="AB5250" s="52" t="s">
        <v>239</v>
      </c>
      <c r="AC5250" s="53">
        <f>(I5250*$AC$5191)+(J5250*$AC$5191)+(L5250*$AC$5191)+(K5250*$AC$5191)+(M5250*$AC$5191)+100</f>
        <v>220</v>
      </c>
      <c r="AD5250" s="117" t="s">
        <v>914</v>
      </c>
    </row>
    <row r="5251" spans="1:30">
      <c r="A5251" s="99"/>
      <c r="B5251" s="87"/>
      <c r="C5251" s="21" t="s">
        <v>838</v>
      </c>
      <c r="D5251" s="12">
        <v>98</v>
      </c>
      <c r="E5251" s="12">
        <v>0</v>
      </c>
      <c r="F5251" s="12">
        <v>0</v>
      </c>
      <c r="G5251" s="12">
        <v>0</v>
      </c>
      <c r="H5251" s="12">
        <v>0</v>
      </c>
      <c r="I5251" s="13">
        <v>30</v>
      </c>
      <c r="J5251" s="13">
        <v>50</v>
      </c>
      <c r="K5251" s="13">
        <v>0</v>
      </c>
      <c r="L5251" s="13">
        <v>60</v>
      </c>
      <c r="M5251" s="13">
        <v>0</v>
      </c>
      <c r="N5251" s="14">
        <f>D5251*$D$3</f>
        <v>196</v>
      </c>
      <c r="O5251" s="14">
        <f>E5251*$E$3</f>
        <v>0</v>
      </c>
      <c r="P5251" s="14">
        <f>F5251*$F$3</f>
        <v>0</v>
      </c>
      <c r="Q5251" s="14">
        <f>G5251*$G$3</f>
        <v>0</v>
      </c>
      <c r="R5251" s="14">
        <f>H5251*$H$3</f>
        <v>0</v>
      </c>
      <c r="S5251" s="14">
        <f>(N5251/100)*(I5251*$I$3)+(N5251/100)*(J5251*$J$3)</f>
        <v>313.60000000000002</v>
      </c>
      <c r="T5251" s="14">
        <f>(O5251/100)*(K5251*$K$3)</f>
        <v>0</v>
      </c>
      <c r="U5251" s="14">
        <f>(P5251/100)*(K5251*$K$3)+(P5251/100)*(L5251*$L$3)</f>
        <v>0</v>
      </c>
      <c r="V5251" s="14">
        <f>(Q5251/100)*(L5251*$L$3)</f>
        <v>0</v>
      </c>
      <c r="W5251" s="14">
        <f>(R5251/100)*(K5251*$K$3)+(R5251/100)*(L5251*$L$3)</f>
        <v>0</v>
      </c>
      <c r="X5251" s="14">
        <f>N5251+S5251</f>
        <v>509.6</v>
      </c>
      <c r="Y5251" s="14">
        <f>O5251+T5251</f>
        <v>0</v>
      </c>
      <c r="Z5251" s="14">
        <f>P5251+U5251</f>
        <v>0</v>
      </c>
      <c r="AA5251" s="14">
        <f>Q5251+V5251</f>
        <v>0</v>
      </c>
      <c r="AB5251" s="14">
        <f>R5251+W5251</f>
        <v>0</v>
      </c>
      <c r="AC5251" s="15">
        <f>ROUND(X5251+Y5251+Z5251+AA5251+AB5251,1)</f>
        <v>509.6</v>
      </c>
      <c r="AD5251" s="48" t="s">
        <v>620</v>
      </c>
    </row>
    <row r="5252" spans="1:30">
      <c r="A5252" s="99"/>
      <c r="B5252" s="116" t="s">
        <v>375</v>
      </c>
      <c r="C5252" s="50" t="s">
        <v>239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51">
        <v>0</v>
      </c>
      <c r="J5252" s="51">
        <v>0</v>
      </c>
      <c r="K5252" s="51">
        <v>50</v>
      </c>
      <c r="L5252" s="51">
        <v>10</v>
      </c>
      <c r="M5252" s="51">
        <v>0</v>
      </c>
      <c r="N5252" s="52" t="s">
        <v>239</v>
      </c>
      <c r="O5252" s="52" t="s">
        <v>239</v>
      </c>
      <c r="P5252" s="52" t="s">
        <v>239</v>
      </c>
      <c r="Q5252" s="52" t="s">
        <v>239</v>
      </c>
      <c r="R5252" s="52" t="s">
        <v>239</v>
      </c>
      <c r="S5252" s="52" t="s">
        <v>239</v>
      </c>
      <c r="T5252" s="52" t="s">
        <v>239</v>
      </c>
      <c r="U5252" s="52" t="s">
        <v>239</v>
      </c>
      <c r="V5252" s="52" t="s">
        <v>239</v>
      </c>
      <c r="W5252" s="52" t="s">
        <v>239</v>
      </c>
      <c r="X5252" s="52" t="s">
        <v>239</v>
      </c>
      <c r="Y5252" s="52" t="s">
        <v>239</v>
      </c>
      <c r="Z5252" s="52" t="s">
        <v>239</v>
      </c>
      <c r="AA5252" s="52" t="s">
        <v>239</v>
      </c>
      <c r="AB5252" s="52" t="s">
        <v>239</v>
      </c>
      <c r="AC5252" s="53">
        <f>(I5252*$AC$5191)+(J5252*$AC$5191)+(L5252*$AC$5191)+(K5252*$AC$5191)+(M5252*$AC$5191)+100</f>
        <v>220</v>
      </c>
      <c r="AD5252" s="117"/>
    </row>
    <row r="5253" spans="1:30">
      <c r="A5253" s="99"/>
      <c r="B5253" s="87"/>
      <c r="C5253" s="21" t="s">
        <v>838</v>
      </c>
      <c r="D5253" s="12">
        <v>0</v>
      </c>
      <c r="E5253" s="12">
        <v>125</v>
      </c>
      <c r="F5253" s="12">
        <v>0</v>
      </c>
      <c r="G5253" s="12">
        <v>0</v>
      </c>
      <c r="H5253" s="12">
        <v>0</v>
      </c>
      <c r="I5253" s="13">
        <v>25</v>
      </c>
      <c r="J5253" s="13">
        <v>25</v>
      </c>
      <c r="K5253" s="13">
        <v>50</v>
      </c>
      <c r="L5253" s="13">
        <v>10</v>
      </c>
      <c r="M5253" s="13">
        <v>0</v>
      </c>
      <c r="N5253" s="14">
        <f>D5253*$D$3</f>
        <v>0</v>
      </c>
      <c r="O5253" s="14">
        <f>E5253*$E$3</f>
        <v>250</v>
      </c>
      <c r="P5253" s="14">
        <f>F5253*$F$3</f>
        <v>0</v>
      </c>
      <c r="Q5253" s="14">
        <f>G5253*$G$3</f>
        <v>0</v>
      </c>
      <c r="R5253" s="14">
        <f>H5253*$H$3</f>
        <v>0</v>
      </c>
      <c r="S5253" s="14">
        <f>(N5253/100)*(I5253*$I$3)+(N5253/100)*(J5253*$J$3)</f>
        <v>0</v>
      </c>
      <c r="T5253" s="14">
        <f>(O5253/100)*(K5253*$K$3)</f>
        <v>250</v>
      </c>
      <c r="U5253" s="14">
        <f>(P5253/100)*(K5253*$K$3)+(P5253/100)*(L5253*$L$3)</f>
        <v>0</v>
      </c>
      <c r="V5253" s="14">
        <f>(Q5253/100)*(L5253*$L$3)</f>
        <v>0</v>
      </c>
      <c r="W5253" s="14">
        <f>(R5253/100)*(K5253*$K$3)+(R5253/100)*(L5253*$L$3)</f>
        <v>0</v>
      </c>
      <c r="X5253" s="14">
        <f>N5253+S5253</f>
        <v>0</v>
      </c>
      <c r="Y5253" s="14">
        <f>O5253+T5253</f>
        <v>500</v>
      </c>
      <c r="Z5253" s="14">
        <f>P5253+U5253</f>
        <v>0</v>
      </c>
      <c r="AA5253" s="14">
        <f>Q5253+V5253</f>
        <v>0</v>
      </c>
      <c r="AB5253" s="14">
        <f>R5253+W5253</f>
        <v>0</v>
      </c>
      <c r="AC5253" s="15">
        <f>ROUND(X5253+Y5253+Z5253+AA5253+AB5253,1)</f>
        <v>500</v>
      </c>
      <c r="AD5253" s="48" t="s">
        <v>911</v>
      </c>
    </row>
    <row r="5254" spans="1:30">
      <c r="A5254" s="99"/>
      <c r="B5254" s="116" t="s">
        <v>376</v>
      </c>
      <c r="C5254" s="50" t="s">
        <v>239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51">
        <v>0</v>
      </c>
      <c r="J5254" s="51">
        <v>0</v>
      </c>
      <c r="K5254" s="51">
        <v>0</v>
      </c>
      <c r="L5254" s="51">
        <v>60</v>
      </c>
      <c r="M5254" s="51">
        <v>0</v>
      </c>
      <c r="N5254" s="52" t="s">
        <v>239</v>
      </c>
      <c r="O5254" s="52" t="s">
        <v>239</v>
      </c>
      <c r="P5254" s="52" t="s">
        <v>239</v>
      </c>
      <c r="Q5254" s="52" t="s">
        <v>239</v>
      </c>
      <c r="R5254" s="52" t="s">
        <v>239</v>
      </c>
      <c r="S5254" s="52" t="s">
        <v>239</v>
      </c>
      <c r="T5254" s="52" t="s">
        <v>239</v>
      </c>
      <c r="U5254" s="52" t="s">
        <v>239</v>
      </c>
      <c r="V5254" s="52" t="s">
        <v>239</v>
      </c>
      <c r="W5254" s="52" t="s">
        <v>239</v>
      </c>
      <c r="X5254" s="52" t="s">
        <v>239</v>
      </c>
      <c r="Y5254" s="52" t="s">
        <v>239</v>
      </c>
      <c r="Z5254" s="52" t="s">
        <v>239</v>
      </c>
      <c r="AA5254" s="52" t="s">
        <v>239</v>
      </c>
      <c r="AB5254" s="52" t="s">
        <v>239</v>
      </c>
      <c r="AC5254" s="53">
        <f>(I5254*$AC$5191)+(J5254*$AC$5191)+(L5254*$AC$5191)+(K5254*$AC$5191)+(M5254*$AC$5191)+100</f>
        <v>220</v>
      </c>
      <c r="AD5254" s="117" t="s">
        <v>633</v>
      </c>
    </row>
    <row r="5255" spans="1:30">
      <c r="A5255" s="99"/>
      <c r="B5255" s="87"/>
      <c r="C5255" s="21" t="s">
        <v>838</v>
      </c>
      <c r="D5255" s="12">
        <v>112</v>
      </c>
      <c r="E5255" s="12">
        <v>0</v>
      </c>
      <c r="F5255" s="12">
        <v>0</v>
      </c>
      <c r="G5255" s="12">
        <v>0</v>
      </c>
      <c r="H5255" s="12">
        <v>0</v>
      </c>
      <c r="I5255" s="13">
        <v>30</v>
      </c>
      <c r="J5255" s="13">
        <v>30</v>
      </c>
      <c r="K5255" s="13">
        <v>0</v>
      </c>
      <c r="L5255" s="13">
        <v>60</v>
      </c>
      <c r="M5255" s="13">
        <v>0</v>
      </c>
      <c r="N5255" s="14">
        <f>D5255*$D$3</f>
        <v>224</v>
      </c>
      <c r="O5255" s="14">
        <f>E5255*$E$3</f>
        <v>0</v>
      </c>
      <c r="P5255" s="14">
        <f>F5255*$F$3</f>
        <v>0</v>
      </c>
      <c r="Q5255" s="14">
        <f>G5255*$G$3</f>
        <v>0</v>
      </c>
      <c r="R5255" s="14">
        <f>H5255*$H$3</f>
        <v>0</v>
      </c>
      <c r="S5255" s="14">
        <f>(N5255/100)*(I5255*$I$3)+(N5255/100)*(J5255*$J$3)</f>
        <v>268.8</v>
      </c>
      <c r="T5255" s="14">
        <f>(O5255/100)*(K5255*$K$3)</f>
        <v>0</v>
      </c>
      <c r="U5255" s="14">
        <f>(P5255/100)*(K5255*$K$3)+(P5255/100)*(L5255*$L$3)</f>
        <v>0</v>
      </c>
      <c r="V5255" s="14">
        <f>(Q5255/100)*(L5255*$L$3)</f>
        <v>0</v>
      </c>
      <c r="W5255" s="14">
        <f>(R5255/100)*(K5255*$K$3)+(R5255/100)*(L5255*$L$3)</f>
        <v>0</v>
      </c>
      <c r="X5255" s="14">
        <f>N5255+S5255</f>
        <v>492.8</v>
      </c>
      <c r="Y5255" s="14">
        <f>O5255+T5255</f>
        <v>0</v>
      </c>
      <c r="Z5255" s="14">
        <f>P5255+U5255</f>
        <v>0</v>
      </c>
      <c r="AA5255" s="14">
        <f>Q5255+V5255</f>
        <v>0</v>
      </c>
      <c r="AB5255" s="14">
        <f>R5255+W5255</f>
        <v>0</v>
      </c>
      <c r="AC5255" s="15">
        <f>ROUND(X5255+Y5255+Z5255+AA5255+AB5255,1)</f>
        <v>492.8</v>
      </c>
      <c r="AD5255" s="48" t="s">
        <v>939</v>
      </c>
    </row>
    <row r="5256" spans="1:30">
      <c r="A5256" s="99"/>
      <c r="B5256" s="116" t="s">
        <v>377</v>
      </c>
      <c r="C5256" s="50" t="s">
        <v>239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51">
        <v>0</v>
      </c>
      <c r="J5256" s="51">
        <v>0</v>
      </c>
      <c r="K5256" s="51">
        <v>0</v>
      </c>
      <c r="L5256" s="51">
        <v>60</v>
      </c>
      <c r="M5256" s="51">
        <v>0</v>
      </c>
      <c r="N5256" s="52" t="s">
        <v>239</v>
      </c>
      <c r="O5256" s="52" t="s">
        <v>239</v>
      </c>
      <c r="P5256" s="52" t="s">
        <v>239</v>
      </c>
      <c r="Q5256" s="52" t="s">
        <v>239</v>
      </c>
      <c r="R5256" s="52" t="s">
        <v>239</v>
      </c>
      <c r="S5256" s="52" t="s">
        <v>239</v>
      </c>
      <c r="T5256" s="52" t="s">
        <v>239</v>
      </c>
      <c r="U5256" s="52" t="s">
        <v>239</v>
      </c>
      <c r="V5256" s="52" t="s">
        <v>239</v>
      </c>
      <c r="W5256" s="52" t="s">
        <v>239</v>
      </c>
      <c r="X5256" s="52" t="s">
        <v>239</v>
      </c>
      <c r="Y5256" s="52" t="s">
        <v>239</v>
      </c>
      <c r="Z5256" s="52" t="s">
        <v>239</v>
      </c>
      <c r="AA5256" s="52" t="s">
        <v>239</v>
      </c>
      <c r="AB5256" s="52" t="s">
        <v>239</v>
      </c>
      <c r="AC5256" s="53">
        <f>(I5256*$AC$5191)+(J5256*$AC$5191)+(L5256*$AC$5191)+(K5256*$AC$5191)+(M5256*$AC$5191)+100</f>
        <v>220</v>
      </c>
      <c r="AD5256" s="117" t="s">
        <v>940</v>
      </c>
    </row>
    <row r="5257" spans="1:30">
      <c r="A5257" s="99"/>
      <c r="B5257" s="87"/>
      <c r="C5257" s="21" t="s">
        <v>838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30</v>
      </c>
      <c r="J5257" s="13">
        <v>30</v>
      </c>
      <c r="K5257" s="13">
        <v>0</v>
      </c>
      <c r="L5257" s="13">
        <v>60</v>
      </c>
      <c r="M5257" s="13">
        <v>0</v>
      </c>
      <c r="N5257" s="14">
        <f>D5257*$D$3</f>
        <v>216</v>
      </c>
      <c r="O5257" s="14">
        <f>E5257*$E$3</f>
        <v>0</v>
      </c>
      <c r="P5257" s="14">
        <f>F5257*$F$3</f>
        <v>0</v>
      </c>
      <c r="Q5257" s="14">
        <f>G5257*$G$3</f>
        <v>0</v>
      </c>
      <c r="R5257" s="14">
        <f>H5257*$H$3</f>
        <v>0</v>
      </c>
      <c r="S5257" s="14">
        <f>(N5257/100)*(I5257*$I$3)+(N5257/100)*(J5257*$J$3)</f>
        <v>259.20000000000005</v>
      </c>
      <c r="T5257" s="14">
        <f>(O5257/100)*(K5257*$K$3)</f>
        <v>0</v>
      </c>
      <c r="U5257" s="14">
        <f>(P5257/100)*(K5257*$K$3)+(P5257/100)*(L5257*$L$3)</f>
        <v>0</v>
      </c>
      <c r="V5257" s="14">
        <f>(Q5257/100)*(L5257*$L$3)</f>
        <v>0</v>
      </c>
      <c r="W5257" s="14">
        <f>(R5257/100)*(K5257*$K$3)+(R5257/100)*(L5257*$L$3)</f>
        <v>0</v>
      </c>
      <c r="X5257" s="14">
        <f>N5257+S5257</f>
        <v>475.20000000000005</v>
      </c>
      <c r="Y5257" s="14">
        <f>O5257+T5257</f>
        <v>0</v>
      </c>
      <c r="Z5257" s="14">
        <f>P5257+U5257</f>
        <v>0</v>
      </c>
      <c r="AA5257" s="14">
        <f>Q5257+V5257</f>
        <v>0</v>
      </c>
      <c r="AB5257" s="14">
        <f>R5257+W5257</f>
        <v>0</v>
      </c>
      <c r="AC5257" s="15">
        <f>ROUND(X5257+Y5257+Z5257+AA5257+AB5257,1)</f>
        <v>475.2</v>
      </c>
      <c r="AD5257" s="48" t="s">
        <v>941</v>
      </c>
    </row>
    <row r="5258" spans="1:30">
      <c r="A5258" s="107"/>
      <c r="B5258" s="149" t="s">
        <v>905</v>
      </c>
      <c r="C5258" s="149"/>
      <c r="D5258" s="149"/>
      <c r="E5258" s="149"/>
      <c r="F5258" s="149"/>
      <c r="G5258" s="149"/>
      <c r="H5258" s="149"/>
      <c r="I5258" s="149"/>
      <c r="J5258" s="149"/>
      <c r="K5258" s="149"/>
      <c r="L5258" s="149"/>
      <c r="M5258" s="149"/>
      <c r="N5258" s="149"/>
      <c r="O5258" s="149"/>
      <c r="P5258" s="149"/>
      <c r="Q5258" s="149"/>
      <c r="R5258" s="149"/>
      <c r="S5258" s="149"/>
      <c r="T5258" s="149"/>
      <c r="U5258" s="149"/>
      <c r="V5258" s="149"/>
      <c r="W5258" s="149"/>
      <c r="X5258" s="149"/>
      <c r="Y5258" s="149"/>
      <c r="Z5258" s="149"/>
      <c r="AA5258" s="149"/>
      <c r="AB5258" s="149"/>
      <c r="AC5258" s="18"/>
      <c r="AD5258" s="18"/>
    </row>
    <row r="5259" spans="1:30">
      <c r="A5259" s="99"/>
      <c r="B5259" s="116" t="s">
        <v>926</v>
      </c>
      <c r="C5259" s="50" t="s">
        <v>239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51">
        <v>0</v>
      </c>
      <c r="J5259" s="51">
        <v>0</v>
      </c>
      <c r="K5259" s="51">
        <v>10</v>
      </c>
      <c r="L5259" s="51">
        <v>40</v>
      </c>
      <c r="M5259" s="51">
        <v>0</v>
      </c>
      <c r="N5259" s="52" t="s">
        <v>239</v>
      </c>
      <c r="O5259" s="52" t="s">
        <v>239</v>
      </c>
      <c r="P5259" s="52" t="s">
        <v>239</v>
      </c>
      <c r="Q5259" s="52" t="s">
        <v>239</v>
      </c>
      <c r="R5259" s="52" t="s">
        <v>239</v>
      </c>
      <c r="S5259" s="52" t="s">
        <v>239</v>
      </c>
      <c r="T5259" s="52" t="s">
        <v>239</v>
      </c>
      <c r="U5259" s="52" t="s">
        <v>239</v>
      </c>
      <c r="V5259" s="52" t="s">
        <v>239</v>
      </c>
      <c r="W5259" s="52" t="s">
        <v>239</v>
      </c>
      <c r="X5259" s="52" t="s">
        <v>239</v>
      </c>
      <c r="Y5259" s="52" t="s">
        <v>239</v>
      </c>
      <c r="Z5259" s="52" t="s">
        <v>239</v>
      </c>
      <c r="AA5259" s="52" t="s">
        <v>239</v>
      </c>
      <c r="AB5259" s="52" t="s">
        <v>239</v>
      </c>
      <c r="AC5259" s="53">
        <f>(I5259*$AC$5191)+(J5259*$AC$5191)+(L5259*$AC$5191)+(K5259*$AC$5191)+(M5259*$AC$5191)+100</f>
        <v>200</v>
      </c>
      <c r="AD5259" s="117"/>
    </row>
    <row r="5260" spans="1:30">
      <c r="A5260" s="99"/>
      <c r="B5260" s="87"/>
      <c r="C5260" s="21" t="s">
        <v>838</v>
      </c>
      <c r="D5260" s="12">
        <v>102</v>
      </c>
      <c r="E5260" s="12">
        <v>0</v>
      </c>
      <c r="F5260" s="12">
        <v>0</v>
      </c>
      <c r="G5260" s="12">
        <v>0</v>
      </c>
      <c r="H5260" s="12">
        <v>0</v>
      </c>
      <c r="I5260" s="13">
        <v>35</v>
      </c>
      <c r="J5260" s="13">
        <v>35</v>
      </c>
      <c r="K5260" s="13">
        <v>10</v>
      </c>
      <c r="L5260" s="13">
        <v>40</v>
      </c>
      <c r="M5260" s="13">
        <v>0</v>
      </c>
      <c r="N5260" s="14">
        <f>D5260*$D$3</f>
        <v>204</v>
      </c>
      <c r="O5260" s="14">
        <f>E5260*$E$3</f>
        <v>0</v>
      </c>
      <c r="P5260" s="14">
        <f>F5260*$F$3</f>
        <v>0</v>
      </c>
      <c r="Q5260" s="14">
        <f>G5260*$G$3</f>
        <v>0</v>
      </c>
      <c r="R5260" s="14">
        <f>H5260*$H$3</f>
        <v>0</v>
      </c>
      <c r="S5260" s="14">
        <f>(N5260/100)*(I5260*$I$3)+(N5260/100)*(J5260*$J$3)</f>
        <v>285.60000000000002</v>
      </c>
      <c r="T5260" s="14">
        <f>(O5260/100)*(K5260*$K$3)</f>
        <v>0</v>
      </c>
      <c r="U5260" s="14">
        <f>(P5260/100)*(K5260*$K$3)+(P5260/100)*(L5260*$L$3)</f>
        <v>0</v>
      </c>
      <c r="V5260" s="14">
        <f>(Q5260/100)*(L5260*$L$3)</f>
        <v>0</v>
      </c>
      <c r="W5260" s="14">
        <f>(R5260/100)*(K5260*$K$3)+(R5260/100)*(L5260*$L$3)</f>
        <v>0</v>
      </c>
      <c r="X5260" s="14">
        <f>N5260+S5260</f>
        <v>489.6</v>
      </c>
      <c r="Y5260" s="14">
        <f>O5260+T5260</f>
        <v>0</v>
      </c>
      <c r="Z5260" s="14">
        <f>P5260+U5260</f>
        <v>0</v>
      </c>
      <c r="AA5260" s="14">
        <f>Q5260+V5260</f>
        <v>0</v>
      </c>
      <c r="AB5260" s="14">
        <f>R5260+W5260</f>
        <v>0</v>
      </c>
      <c r="AC5260" s="15">
        <f>ROUND(X5260+Y5260+Z5260+AA5260+AB5260,1)</f>
        <v>489.6</v>
      </c>
      <c r="AD5260" s="48" t="s">
        <v>939</v>
      </c>
    </row>
    <row r="5261" spans="1:30">
      <c r="A5261" s="99"/>
      <c r="B5261" s="116" t="s">
        <v>374</v>
      </c>
      <c r="C5261" s="50" t="s">
        <v>239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51">
        <v>0</v>
      </c>
      <c r="J5261" s="51">
        <v>0</v>
      </c>
      <c r="K5261" s="51">
        <v>10</v>
      </c>
      <c r="L5261" s="51">
        <v>50</v>
      </c>
      <c r="M5261" s="51">
        <v>0</v>
      </c>
      <c r="N5261" s="52" t="s">
        <v>239</v>
      </c>
      <c r="O5261" s="52" t="s">
        <v>239</v>
      </c>
      <c r="P5261" s="52" t="s">
        <v>239</v>
      </c>
      <c r="Q5261" s="52" t="s">
        <v>239</v>
      </c>
      <c r="R5261" s="52" t="s">
        <v>239</v>
      </c>
      <c r="S5261" s="52" t="s">
        <v>239</v>
      </c>
      <c r="T5261" s="52" t="s">
        <v>239</v>
      </c>
      <c r="U5261" s="52" t="s">
        <v>239</v>
      </c>
      <c r="V5261" s="52" t="s">
        <v>239</v>
      </c>
      <c r="W5261" s="52" t="s">
        <v>239</v>
      </c>
      <c r="X5261" s="52" t="s">
        <v>239</v>
      </c>
      <c r="Y5261" s="52" t="s">
        <v>239</v>
      </c>
      <c r="Z5261" s="52" t="s">
        <v>239</v>
      </c>
      <c r="AA5261" s="52" t="s">
        <v>239</v>
      </c>
      <c r="AB5261" s="52" t="s">
        <v>239</v>
      </c>
      <c r="AC5261" s="53">
        <f>(I5261*$AC$5191)+(J5261*$AC$5191)+(L5261*$AC$5191)+(K5261*$AC$5191)+(M5261*$AC$5191)+100</f>
        <v>220</v>
      </c>
      <c r="AD5261" s="117" t="s">
        <v>637</v>
      </c>
    </row>
    <row r="5262" spans="1:30">
      <c r="A5262" s="99"/>
      <c r="B5262" s="87"/>
      <c r="C5262" s="21" t="s">
        <v>838</v>
      </c>
      <c r="D5262" s="12">
        <v>80</v>
      </c>
      <c r="E5262" s="12">
        <v>0</v>
      </c>
      <c r="F5262" s="12">
        <v>0</v>
      </c>
      <c r="G5262" s="12">
        <v>0</v>
      </c>
      <c r="H5262" s="12">
        <v>50</v>
      </c>
      <c r="I5262" s="13">
        <v>20</v>
      </c>
      <c r="J5262" s="13">
        <v>30</v>
      </c>
      <c r="K5262" s="13">
        <v>10</v>
      </c>
      <c r="L5262" s="13">
        <v>50</v>
      </c>
      <c r="M5262" s="13">
        <v>0</v>
      </c>
      <c r="N5262" s="14">
        <f>D5262*$D$3</f>
        <v>160</v>
      </c>
      <c r="O5262" s="14">
        <f>E5262*$E$3</f>
        <v>0</v>
      </c>
      <c r="P5262" s="14">
        <f>F5262*$F$3</f>
        <v>0</v>
      </c>
      <c r="Q5262" s="14">
        <f>G5262*$G$3</f>
        <v>0</v>
      </c>
      <c r="R5262" s="14">
        <f>H5262*$H$3</f>
        <v>100</v>
      </c>
      <c r="S5262" s="14">
        <f>(N5262/100)*(I5262*$I$3)+(N5262/100)*(J5262*$J$3)</f>
        <v>160</v>
      </c>
      <c r="T5262" s="14">
        <f>(O5262/100)*(K5262*$K$3)</f>
        <v>0</v>
      </c>
      <c r="U5262" s="14">
        <f>(P5262/100)*(K5262*$K$3)+(P5262/100)*(L5262*$L$3)</f>
        <v>0</v>
      </c>
      <c r="V5262" s="14">
        <f>(Q5262/100)*(L5262*$L$3)</f>
        <v>0</v>
      </c>
      <c r="W5262" s="14">
        <f>(R5262/100)*(K5262*$K$3)+(R5262/100)*(L5262*$L$3)</f>
        <v>120</v>
      </c>
      <c r="X5262" s="14">
        <f>N5262+S5262</f>
        <v>320</v>
      </c>
      <c r="Y5262" s="14">
        <f>O5262+T5262</f>
        <v>0</v>
      </c>
      <c r="Z5262" s="14">
        <f>P5262+U5262</f>
        <v>0</v>
      </c>
      <c r="AA5262" s="14">
        <f>Q5262+V5262</f>
        <v>0</v>
      </c>
      <c r="AB5262" s="14">
        <f>R5262+W5262</f>
        <v>220</v>
      </c>
      <c r="AC5262" s="15">
        <f>ROUND(X5262+Y5262+Z5262+AA5262+AB5262,1)</f>
        <v>540</v>
      </c>
      <c r="AD5262" s="48" t="s">
        <v>942</v>
      </c>
    </row>
    <row r="5263" spans="1:30">
      <c r="A5263" s="107"/>
      <c r="B5263" s="149" t="s">
        <v>378</v>
      </c>
      <c r="C5263" s="149"/>
      <c r="D5263" s="149"/>
      <c r="E5263" s="149"/>
      <c r="F5263" s="149"/>
      <c r="G5263" s="149"/>
      <c r="H5263" s="149"/>
      <c r="I5263" s="149"/>
      <c r="J5263" s="149"/>
      <c r="K5263" s="149"/>
      <c r="L5263" s="149"/>
      <c r="M5263" s="149"/>
      <c r="N5263" s="149"/>
      <c r="O5263" s="149"/>
      <c r="P5263" s="149"/>
      <c r="Q5263" s="149"/>
      <c r="R5263" s="149"/>
      <c r="S5263" s="149"/>
      <c r="T5263" s="149"/>
      <c r="U5263" s="149"/>
      <c r="V5263" s="149"/>
      <c r="W5263" s="149"/>
      <c r="X5263" s="149"/>
      <c r="Y5263" s="149"/>
      <c r="Z5263" s="149"/>
      <c r="AA5263" s="149"/>
      <c r="AB5263" s="149"/>
      <c r="AC5263" s="18"/>
      <c r="AD5263" s="18"/>
    </row>
    <row r="5264" spans="1:30">
      <c r="A5264" s="99"/>
      <c r="B5264" s="116" t="s">
        <v>379</v>
      </c>
      <c r="C5264" s="50" t="s">
        <v>239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51">
        <v>0</v>
      </c>
      <c r="J5264" s="51">
        <v>0</v>
      </c>
      <c r="K5264" s="51">
        <v>25</v>
      </c>
      <c r="L5264" s="51">
        <v>25</v>
      </c>
      <c r="M5264" s="51">
        <v>0</v>
      </c>
      <c r="N5264" s="52" t="s">
        <v>239</v>
      </c>
      <c r="O5264" s="52" t="s">
        <v>239</v>
      </c>
      <c r="P5264" s="52" t="s">
        <v>239</v>
      </c>
      <c r="Q5264" s="52" t="s">
        <v>239</v>
      </c>
      <c r="R5264" s="52" t="s">
        <v>239</v>
      </c>
      <c r="S5264" s="52" t="s">
        <v>239</v>
      </c>
      <c r="T5264" s="52" t="s">
        <v>239</v>
      </c>
      <c r="U5264" s="52" t="s">
        <v>239</v>
      </c>
      <c r="V5264" s="52" t="s">
        <v>239</v>
      </c>
      <c r="W5264" s="52" t="s">
        <v>239</v>
      </c>
      <c r="X5264" s="52" t="s">
        <v>239</v>
      </c>
      <c r="Y5264" s="52" t="s">
        <v>239</v>
      </c>
      <c r="Z5264" s="52" t="s">
        <v>239</v>
      </c>
      <c r="AA5264" s="52" t="s">
        <v>239</v>
      </c>
      <c r="AB5264" s="52" t="s">
        <v>239</v>
      </c>
      <c r="AC5264" s="53">
        <f>(I5264*$AC$5191)+(J5264*$AC$5191)+(L5264*$AC$5191)+(K5264*$AC$5191)+(M5264*$AC$5191)+100</f>
        <v>200</v>
      </c>
      <c r="AD5264" s="117"/>
    </row>
    <row r="5265" spans="1:30">
      <c r="A5265" s="99"/>
      <c r="B5265" s="87"/>
      <c r="C5265" s="21" t="s">
        <v>838</v>
      </c>
      <c r="D5265" s="12">
        <v>0</v>
      </c>
      <c r="E5265" s="12">
        <v>0</v>
      </c>
      <c r="F5265" s="12">
        <v>100</v>
      </c>
      <c r="G5265" s="12">
        <v>0</v>
      </c>
      <c r="H5265" s="12">
        <v>0</v>
      </c>
      <c r="I5265" s="13">
        <v>0</v>
      </c>
      <c r="J5265" s="13">
        <v>0</v>
      </c>
      <c r="K5265" s="13">
        <v>25</v>
      </c>
      <c r="L5265" s="13">
        <v>25</v>
      </c>
      <c r="M5265" s="13">
        <v>0</v>
      </c>
      <c r="N5265" s="14">
        <f>D5265*$D$3</f>
        <v>0</v>
      </c>
      <c r="O5265" s="14">
        <f>E5265*$E$3</f>
        <v>0</v>
      </c>
      <c r="P5265" s="14">
        <f>F5265*$F$3</f>
        <v>200</v>
      </c>
      <c r="Q5265" s="14">
        <f>G5265*$G$3</f>
        <v>0</v>
      </c>
      <c r="R5265" s="14">
        <f>H5265*$H$3</f>
        <v>0</v>
      </c>
      <c r="S5265" s="14">
        <f>(N5265/100)*(I5265*$I$3)+(N5265/100)*(J5265*$J$3)</f>
        <v>0</v>
      </c>
      <c r="T5265" s="14">
        <f>(O5265/100)*(K5265*$K$3)</f>
        <v>0</v>
      </c>
      <c r="U5265" s="14">
        <f>(P5265/100)*(K5265*$K$3)+(P5265/100)*(L5265*$L$3)</f>
        <v>200</v>
      </c>
      <c r="V5265" s="14">
        <f>(Q5265/100)*(L5265*$L$3)</f>
        <v>0</v>
      </c>
      <c r="W5265" s="14">
        <f>(R5265/100)*(K5265*$K$3)+(R5265/100)*(L5265*$L$3)</f>
        <v>0</v>
      </c>
      <c r="X5265" s="14">
        <f>N5265+S5265</f>
        <v>0</v>
      </c>
      <c r="Y5265" s="14">
        <f>O5265+T5265</f>
        <v>0</v>
      </c>
      <c r="Z5265" s="14">
        <f>P5265+U5265</f>
        <v>400</v>
      </c>
      <c r="AA5265" s="14">
        <f>Q5265+V5265</f>
        <v>0</v>
      </c>
      <c r="AB5265" s="14">
        <f>R5265+W5265</f>
        <v>0</v>
      </c>
      <c r="AC5265" s="15">
        <f>ROUND(X5265+Y5265+Z5265+AA5265+AB5265,1)</f>
        <v>400</v>
      </c>
      <c r="AD5265" s="48" t="s">
        <v>933</v>
      </c>
    </row>
    <row r="5266" spans="1:30">
      <c r="A5266" s="99"/>
      <c r="B5266" s="116" t="s">
        <v>380</v>
      </c>
      <c r="C5266" s="50" t="s">
        <v>239</v>
      </c>
      <c r="D5266" s="11">
        <v>0</v>
      </c>
      <c r="E5266" s="11">
        <v>0</v>
      </c>
      <c r="F5266" s="11">
        <v>0</v>
      </c>
      <c r="G5266" s="11">
        <v>0</v>
      </c>
      <c r="H5266" s="11">
        <v>0</v>
      </c>
      <c r="I5266" s="51">
        <v>0</v>
      </c>
      <c r="J5266" s="51">
        <v>0</v>
      </c>
      <c r="K5266" s="51">
        <v>30</v>
      </c>
      <c r="L5266" s="51">
        <v>30</v>
      </c>
      <c r="M5266" s="51">
        <v>0</v>
      </c>
      <c r="N5266" s="52" t="s">
        <v>239</v>
      </c>
      <c r="O5266" s="52" t="s">
        <v>239</v>
      </c>
      <c r="P5266" s="52" t="s">
        <v>239</v>
      </c>
      <c r="Q5266" s="52" t="s">
        <v>239</v>
      </c>
      <c r="R5266" s="52" t="s">
        <v>239</v>
      </c>
      <c r="S5266" s="52" t="s">
        <v>239</v>
      </c>
      <c r="T5266" s="52" t="s">
        <v>239</v>
      </c>
      <c r="U5266" s="52" t="s">
        <v>239</v>
      </c>
      <c r="V5266" s="52" t="s">
        <v>239</v>
      </c>
      <c r="W5266" s="52" t="s">
        <v>239</v>
      </c>
      <c r="X5266" s="52" t="s">
        <v>239</v>
      </c>
      <c r="Y5266" s="52" t="s">
        <v>239</v>
      </c>
      <c r="Z5266" s="52" t="s">
        <v>239</v>
      </c>
      <c r="AA5266" s="52" t="s">
        <v>239</v>
      </c>
      <c r="AB5266" s="52" t="s">
        <v>239</v>
      </c>
      <c r="AC5266" s="53">
        <f>(I5266*$AC$5191)+(J5266*$AC$5191)+(L5266*$AC$5191)+(K5266*$AC$5191)+(M5266*$AC$5191)+100</f>
        <v>220</v>
      </c>
      <c r="AD5266" s="117"/>
    </row>
    <row r="5267" spans="1:30">
      <c r="A5267" s="99"/>
      <c r="B5267" s="87"/>
      <c r="C5267" s="21" t="s">
        <v>838</v>
      </c>
      <c r="D5267" s="12">
        <v>0</v>
      </c>
      <c r="E5267" s="12">
        <v>0</v>
      </c>
      <c r="F5267" s="12">
        <v>125</v>
      </c>
      <c r="G5267" s="12">
        <v>0</v>
      </c>
      <c r="H5267" s="12">
        <v>0</v>
      </c>
      <c r="I5267" s="13">
        <v>0</v>
      </c>
      <c r="J5267" s="13">
        <v>0</v>
      </c>
      <c r="K5267" s="13">
        <v>30</v>
      </c>
      <c r="L5267" s="13">
        <v>30</v>
      </c>
      <c r="M5267" s="13">
        <v>0</v>
      </c>
      <c r="N5267" s="14">
        <f>D5267*$D$3</f>
        <v>0</v>
      </c>
      <c r="O5267" s="14">
        <f>E5267*$E$3</f>
        <v>0</v>
      </c>
      <c r="P5267" s="14">
        <f>F5267*$F$3</f>
        <v>250</v>
      </c>
      <c r="Q5267" s="14">
        <f>G5267*$G$3</f>
        <v>0</v>
      </c>
      <c r="R5267" s="14">
        <f>H5267*$H$3</f>
        <v>0</v>
      </c>
      <c r="S5267" s="14">
        <f>(N5267/100)*(I5267*$I$3)+(N5267/100)*(J5267*$J$3)</f>
        <v>0</v>
      </c>
      <c r="T5267" s="14">
        <f>(O5267/100)*(K5267*$K$3)</f>
        <v>0</v>
      </c>
      <c r="U5267" s="14">
        <f>(P5267/100)*(K5267*$K$3)+(P5267/100)*(L5267*$L$3)</f>
        <v>300</v>
      </c>
      <c r="V5267" s="14">
        <f>(Q5267/100)*(L5267*$L$3)</f>
        <v>0</v>
      </c>
      <c r="W5267" s="14">
        <f>(R5267/100)*(K5267*$K$3)+(R5267/100)*(L5267*$L$3)</f>
        <v>0</v>
      </c>
      <c r="X5267" s="14">
        <f>N5267+S5267</f>
        <v>0</v>
      </c>
      <c r="Y5267" s="14">
        <f>O5267+T5267</f>
        <v>0</v>
      </c>
      <c r="Z5267" s="14">
        <f>P5267+U5267</f>
        <v>550</v>
      </c>
      <c r="AA5267" s="14">
        <f>Q5267+V5267</f>
        <v>0</v>
      </c>
      <c r="AB5267" s="14">
        <f>R5267+W5267</f>
        <v>0</v>
      </c>
      <c r="AC5267" s="15">
        <f>ROUND(X5267+Y5267+Z5267+AA5267+AB5267,1)</f>
        <v>550</v>
      </c>
      <c r="AD5267" s="48" t="s">
        <v>945</v>
      </c>
    </row>
    <row r="5268" spans="1:30">
      <c r="A5268" s="99"/>
      <c r="B5268" s="116" t="s">
        <v>948</v>
      </c>
      <c r="C5268" s="50" t="s">
        <v>239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51">
        <v>0</v>
      </c>
      <c r="J5268" s="51">
        <v>0</v>
      </c>
      <c r="K5268" s="51">
        <v>20</v>
      </c>
      <c r="L5268" s="51">
        <v>40</v>
      </c>
      <c r="M5268" s="51">
        <v>0</v>
      </c>
      <c r="N5268" s="52" t="s">
        <v>239</v>
      </c>
      <c r="O5268" s="52" t="s">
        <v>239</v>
      </c>
      <c r="P5268" s="52" t="s">
        <v>239</v>
      </c>
      <c r="Q5268" s="52" t="s">
        <v>239</v>
      </c>
      <c r="R5268" s="52" t="s">
        <v>239</v>
      </c>
      <c r="S5268" s="52" t="s">
        <v>239</v>
      </c>
      <c r="T5268" s="52" t="s">
        <v>239</v>
      </c>
      <c r="U5268" s="52" t="s">
        <v>239</v>
      </c>
      <c r="V5268" s="52" t="s">
        <v>239</v>
      </c>
      <c r="W5268" s="52" t="s">
        <v>239</v>
      </c>
      <c r="X5268" s="52" t="s">
        <v>239</v>
      </c>
      <c r="Y5268" s="52" t="s">
        <v>239</v>
      </c>
      <c r="Z5268" s="52" t="s">
        <v>239</v>
      </c>
      <c r="AA5268" s="52" t="s">
        <v>239</v>
      </c>
      <c r="AB5268" s="52" t="s">
        <v>239</v>
      </c>
      <c r="AC5268" s="53">
        <f>(I5268*$AC$5191)+(J5268*$AC$5191)+(L5268*$AC$5191)+(K5268*$AC$5191)+(M5268*$AC$5191)+100</f>
        <v>220</v>
      </c>
      <c r="AD5268" s="117" t="s">
        <v>637</v>
      </c>
    </row>
    <row r="5269" spans="1:30">
      <c r="A5269" s="99"/>
      <c r="B5269" s="87"/>
      <c r="C5269" s="21" t="s">
        <v>838</v>
      </c>
      <c r="D5269" s="12">
        <v>0</v>
      </c>
      <c r="E5269" s="12">
        <v>0</v>
      </c>
      <c r="F5269" s="12">
        <v>125</v>
      </c>
      <c r="G5269" s="12">
        <v>0</v>
      </c>
      <c r="H5269" s="12">
        <v>0</v>
      </c>
      <c r="I5269" s="13">
        <v>0</v>
      </c>
      <c r="J5269" s="13">
        <v>0</v>
      </c>
      <c r="K5269" s="13">
        <v>20</v>
      </c>
      <c r="L5269" s="13">
        <v>40</v>
      </c>
      <c r="M5269" s="13">
        <v>0</v>
      </c>
      <c r="N5269" s="14">
        <f>D5269*$D$3</f>
        <v>0</v>
      </c>
      <c r="O5269" s="14">
        <f>E5269*$E$3</f>
        <v>0</v>
      </c>
      <c r="P5269" s="14">
        <f>F5269*$F$3</f>
        <v>250</v>
      </c>
      <c r="Q5269" s="14">
        <f>G5269*$G$3</f>
        <v>0</v>
      </c>
      <c r="R5269" s="14">
        <f>H5269*$H$3</f>
        <v>0</v>
      </c>
      <c r="S5269" s="14">
        <f>(N5269/100)*(I5269*$I$3)+(N5269/100)*(J5269*$J$3)</f>
        <v>0</v>
      </c>
      <c r="T5269" s="14">
        <f>(O5269/100)*(K5269*$K$3)</f>
        <v>0</v>
      </c>
      <c r="U5269" s="14">
        <f>(P5269/100)*(K5269*$K$3)+(P5269/100)*(L5269*$L$3)</f>
        <v>300</v>
      </c>
      <c r="V5269" s="14">
        <f>(Q5269/100)*(L5269*$L$3)</f>
        <v>0</v>
      </c>
      <c r="W5269" s="14">
        <f>(R5269/100)*(K5269*$K$3)+(R5269/100)*(L5269*$L$3)</f>
        <v>0</v>
      </c>
      <c r="X5269" s="14">
        <f>N5269+S5269</f>
        <v>0</v>
      </c>
      <c r="Y5269" s="14">
        <f>O5269+T5269</f>
        <v>0</v>
      </c>
      <c r="Z5269" s="14">
        <f>P5269+U5269</f>
        <v>550</v>
      </c>
      <c r="AA5269" s="14">
        <f>Q5269+V5269</f>
        <v>0</v>
      </c>
      <c r="AB5269" s="14">
        <f>R5269+W5269</f>
        <v>0</v>
      </c>
      <c r="AC5269" s="15">
        <f>ROUND(X5269+Y5269+Z5269+AA5269+AB5269,1)</f>
        <v>550</v>
      </c>
      <c r="AD5269" s="48" t="s">
        <v>951</v>
      </c>
    </row>
    <row r="5270" spans="1:30">
      <c r="A5270" s="99"/>
      <c r="B5270" s="116" t="s">
        <v>949</v>
      </c>
      <c r="C5270" s="50" t="s">
        <v>239</v>
      </c>
      <c r="D5270" s="11">
        <v>0</v>
      </c>
      <c r="E5270" s="11">
        <v>0</v>
      </c>
      <c r="F5270" s="11">
        <v>0</v>
      </c>
      <c r="G5270" s="11">
        <v>0</v>
      </c>
      <c r="H5270" s="11">
        <v>0</v>
      </c>
      <c r="I5270" s="51">
        <v>0</v>
      </c>
      <c r="J5270" s="51">
        <v>0</v>
      </c>
      <c r="K5270" s="51">
        <v>40</v>
      </c>
      <c r="L5270" s="51">
        <v>20</v>
      </c>
      <c r="M5270" s="51">
        <v>0</v>
      </c>
      <c r="N5270" s="52" t="s">
        <v>239</v>
      </c>
      <c r="O5270" s="52" t="s">
        <v>239</v>
      </c>
      <c r="P5270" s="52" t="s">
        <v>239</v>
      </c>
      <c r="Q5270" s="52" t="s">
        <v>239</v>
      </c>
      <c r="R5270" s="52" t="s">
        <v>239</v>
      </c>
      <c r="S5270" s="52" t="s">
        <v>239</v>
      </c>
      <c r="T5270" s="52" t="s">
        <v>239</v>
      </c>
      <c r="U5270" s="52" t="s">
        <v>239</v>
      </c>
      <c r="V5270" s="52" t="s">
        <v>239</v>
      </c>
      <c r="W5270" s="52" t="s">
        <v>239</v>
      </c>
      <c r="X5270" s="52" t="s">
        <v>239</v>
      </c>
      <c r="Y5270" s="52" t="s">
        <v>239</v>
      </c>
      <c r="Z5270" s="52" t="s">
        <v>239</v>
      </c>
      <c r="AA5270" s="52" t="s">
        <v>239</v>
      </c>
      <c r="AB5270" s="52" t="s">
        <v>239</v>
      </c>
      <c r="AC5270" s="53">
        <f>(I5270*$AC$5191)+(J5270*$AC$5191)+(L5270*$AC$5191)+(K5270*$AC$5191)+(M5270*$AC$5191)+100</f>
        <v>220</v>
      </c>
      <c r="AD5270" s="117" t="s">
        <v>641</v>
      </c>
    </row>
    <row r="5271" spans="1:30">
      <c r="A5271" s="99"/>
      <c r="B5271" s="87"/>
      <c r="C5271" s="21" t="s">
        <v>838</v>
      </c>
      <c r="D5271" s="12">
        <v>0</v>
      </c>
      <c r="E5271" s="12">
        <v>0</v>
      </c>
      <c r="F5271" s="12">
        <v>125</v>
      </c>
      <c r="G5271" s="12">
        <v>0</v>
      </c>
      <c r="H5271" s="12">
        <v>0</v>
      </c>
      <c r="I5271" s="13">
        <v>0</v>
      </c>
      <c r="J5271" s="13">
        <v>0</v>
      </c>
      <c r="K5271" s="13">
        <v>40</v>
      </c>
      <c r="L5271" s="13">
        <v>20</v>
      </c>
      <c r="M5271" s="13">
        <v>0</v>
      </c>
      <c r="N5271" s="14">
        <f>D5271*$D$3</f>
        <v>0</v>
      </c>
      <c r="O5271" s="14">
        <f>E5271*$E$3</f>
        <v>0</v>
      </c>
      <c r="P5271" s="14">
        <f>F5271*$F$3</f>
        <v>250</v>
      </c>
      <c r="Q5271" s="14">
        <f>G5271*$G$3</f>
        <v>0</v>
      </c>
      <c r="R5271" s="14">
        <f>H5271*$H$3</f>
        <v>0</v>
      </c>
      <c r="S5271" s="14">
        <f>(N5271/100)*(I5271*$I$3)+(N5271/100)*(J5271*$J$3)</f>
        <v>0</v>
      </c>
      <c r="T5271" s="14">
        <f>(O5271/100)*(K5271*$K$3)</f>
        <v>0</v>
      </c>
      <c r="U5271" s="14">
        <f>(P5271/100)*(K5271*$K$3)+(P5271/100)*(L5271*$L$3)</f>
        <v>300</v>
      </c>
      <c r="V5271" s="14">
        <f>(Q5271/100)*(L5271*$L$3)</f>
        <v>0</v>
      </c>
      <c r="W5271" s="14">
        <f>(R5271/100)*(K5271*$K$3)+(R5271/100)*(L5271*$L$3)</f>
        <v>0</v>
      </c>
      <c r="X5271" s="14">
        <f>N5271+S5271</f>
        <v>0</v>
      </c>
      <c r="Y5271" s="14">
        <f>O5271+T5271</f>
        <v>0</v>
      </c>
      <c r="Z5271" s="14">
        <f>P5271+U5271</f>
        <v>550</v>
      </c>
      <c r="AA5271" s="14">
        <f>Q5271+V5271</f>
        <v>0</v>
      </c>
      <c r="AB5271" s="14">
        <f>R5271+W5271</f>
        <v>0</v>
      </c>
      <c r="AC5271" s="15">
        <f>ROUND(X5271+Y5271+Z5271+AA5271+AB5271,1)</f>
        <v>550</v>
      </c>
      <c r="AD5271" s="48" t="s">
        <v>952</v>
      </c>
    </row>
    <row r="5272" spans="1:30">
      <c r="A5272" s="99"/>
      <c r="B5272" s="116" t="s">
        <v>950</v>
      </c>
      <c r="C5272" s="50" t="s">
        <v>239</v>
      </c>
      <c r="D5272" s="11">
        <v>0</v>
      </c>
      <c r="E5272" s="11">
        <v>0</v>
      </c>
      <c r="F5272" s="11">
        <v>0</v>
      </c>
      <c r="G5272" s="11">
        <v>0</v>
      </c>
      <c r="H5272" s="11">
        <v>0</v>
      </c>
      <c r="I5272" s="51">
        <v>0</v>
      </c>
      <c r="J5272" s="51">
        <v>0</v>
      </c>
      <c r="K5272" s="51">
        <v>30</v>
      </c>
      <c r="L5272" s="51">
        <v>30</v>
      </c>
      <c r="M5272" s="51">
        <v>0</v>
      </c>
      <c r="N5272" s="52" t="s">
        <v>239</v>
      </c>
      <c r="O5272" s="52" t="s">
        <v>239</v>
      </c>
      <c r="P5272" s="52" t="s">
        <v>239</v>
      </c>
      <c r="Q5272" s="52" t="s">
        <v>239</v>
      </c>
      <c r="R5272" s="52" t="s">
        <v>239</v>
      </c>
      <c r="S5272" s="52" t="s">
        <v>239</v>
      </c>
      <c r="T5272" s="52" t="s">
        <v>239</v>
      </c>
      <c r="U5272" s="52" t="s">
        <v>239</v>
      </c>
      <c r="V5272" s="52" t="s">
        <v>239</v>
      </c>
      <c r="W5272" s="52" t="s">
        <v>239</v>
      </c>
      <c r="X5272" s="52" t="s">
        <v>239</v>
      </c>
      <c r="Y5272" s="52" t="s">
        <v>239</v>
      </c>
      <c r="Z5272" s="52" t="s">
        <v>239</v>
      </c>
      <c r="AA5272" s="52" t="s">
        <v>239</v>
      </c>
      <c r="AB5272" s="52" t="s">
        <v>239</v>
      </c>
      <c r="AC5272" s="53">
        <f>(I5272*$AC$5191)+(J5272*$AC$5191)+(L5272*$AC$5191)+(K5272*$AC$5191)+(M5272*$AC$5191)+100</f>
        <v>220</v>
      </c>
      <c r="AD5272" s="117" t="s">
        <v>909</v>
      </c>
    </row>
    <row r="5273" spans="1:30">
      <c r="A5273" s="99"/>
      <c r="B5273" s="87"/>
      <c r="C5273" s="21" t="s">
        <v>838</v>
      </c>
      <c r="D5273" s="12">
        <v>0</v>
      </c>
      <c r="E5273" s="12">
        <v>0</v>
      </c>
      <c r="F5273" s="12">
        <v>125</v>
      </c>
      <c r="G5273" s="12">
        <v>0</v>
      </c>
      <c r="H5273" s="12">
        <v>0</v>
      </c>
      <c r="I5273" s="13">
        <v>0</v>
      </c>
      <c r="J5273" s="13">
        <v>0</v>
      </c>
      <c r="K5273" s="13">
        <v>30</v>
      </c>
      <c r="L5273" s="13">
        <v>30</v>
      </c>
      <c r="M5273" s="13">
        <v>0</v>
      </c>
      <c r="N5273" s="14">
        <f>D5273*$D$3</f>
        <v>0</v>
      </c>
      <c r="O5273" s="14">
        <f>E5273*$E$3</f>
        <v>0</v>
      </c>
      <c r="P5273" s="14">
        <f>F5273*$F$3</f>
        <v>250</v>
      </c>
      <c r="Q5273" s="14">
        <f>G5273*$G$3</f>
        <v>0</v>
      </c>
      <c r="R5273" s="14">
        <f>H5273*$H$3</f>
        <v>0</v>
      </c>
      <c r="S5273" s="14">
        <f>(N5273/100)*(I5273*$I$3)+(N5273/100)*(J5273*$J$3)</f>
        <v>0</v>
      </c>
      <c r="T5273" s="14">
        <f>(O5273/100)*(K5273*$K$3)</f>
        <v>0</v>
      </c>
      <c r="U5273" s="14">
        <f>(P5273/100)*(K5273*$K$3)+(P5273/100)*(L5273*$L$3)</f>
        <v>300</v>
      </c>
      <c r="V5273" s="14">
        <f>(Q5273/100)*(L5273*$L$3)</f>
        <v>0</v>
      </c>
      <c r="W5273" s="14">
        <f>(R5273/100)*(K5273*$K$3)+(R5273/100)*(L5273*$L$3)</f>
        <v>0</v>
      </c>
      <c r="X5273" s="14">
        <f>N5273+S5273</f>
        <v>0</v>
      </c>
      <c r="Y5273" s="14">
        <f>O5273+T5273</f>
        <v>0</v>
      </c>
      <c r="Z5273" s="14">
        <f>P5273+U5273</f>
        <v>550</v>
      </c>
      <c r="AA5273" s="14">
        <f>Q5273+V5273</f>
        <v>0</v>
      </c>
      <c r="AB5273" s="14">
        <f>R5273+W5273</f>
        <v>0</v>
      </c>
      <c r="AC5273" s="15">
        <f>ROUND(X5273+Y5273+Z5273+AA5273+AB5273,1)</f>
        <v>550</v>
      </c>
      <c r="AD5273" s="48" t="s">
        <v>934</v>
      </c>
    </row>
    <row r="5274" spans="1:30">
      <c r="A5274" s="99"/>
      <c r="B5274" s="116" t="s">
        <v>382</v>
      </c>
      <c r="C5274" s="50" t="s">
        <v>239</v>
      </c>
      <c r="D5274" s="11">
        <v>0</v>
      </c>
      <c r="E5274" s="11">
        <v>0</v>
      </c>
      <c r="F5274" s="11">
        <v>0</v>
      </c>
      <c r="G5274" s="11">
        <v>0</v>
      </c>
      <c r="H5274" s="11">
        <v>0</v>
      </c>
      <c r="I5274" s="51">
        <v>0</v>
      </c>
      <c r="J5274" s="51">
        <v>0</v>
      </c>
      <c r="K5274" s="51">
        <v>30</v>
      </c>
      <c r="L5274" s="51">
        <v>30</v>
      </c>
      <c r="M5274" s="51">
        <v>0</v>
      </c>
      <c r="N5274" s="52" t="s">
        <v>239</v>
      </c>
      <c r="O5274" s="52" t="s">
        <v>239</v>
      </c>
      <c r="P5274" s="52" t="s">
        <v>239</v>
      </c>
      <c r="Q5274" s="52" t="s">
        <v>239</v>
      </c>
      <c r="R5274" s="52" t="s">
        <v>239</v>
      </c>
      <c r="S5274" s="52" t="s">
        <v>239</v>
      </c>
      <c r="T5274" s="52" t="s">
        <v>239</v>
      </c>
      <c r="U5274" s="52" t="s">
        <v>239</v>
      </c>
      <c r="V5274" s="52" t="s">
        <v>239</v>
      </c>
      <c r="W5274" s="52" t="s">
        <v>239</v>
      </c>
      <c r="X5274" s="52" t="s">
        <v>239</v>
      </c>
      <c r="Y5274" s="52" t="s">
        <v>239</v>
      </c>
      <c r="Z5274" s="52" t="s">
        <v>239</v>
      </c>
      <c r="AA5274" s="52" t="s">
        <v>239</v>
      </c>
      <c r="AB5274" s="52" t="s">
        <v>239</v>
      </c>
      <c r="AC5274" s="53">
        <f>(I5274*$AC$5191)+(J5274*$AC$5191)+(L5274*$AC$5191)+(K5274*$AC$5191)+(M5274*$AC$5191)+100</f>
        <v>220</v>
      </c>
      <c r="AD5274" s="117" t="s">
        <v>947</v>
      </c>
    </row>
    <row r="5275" spans="1:30">
      <c r="A5275" s="99"/>
      <c r="B5275" s="87"/>
      <c r="C5275" s="21" t="s">
        <v>838</v>
      </c>
      <c r="D5275" s="12">
        <v>0</v>
      </c>
      <c r="E5275" s="12">
        <v>0</v>
      </c>
      <c r="F5275" s="12">
        <v>110</v>
      </c>
      <c r="G5275" s="12">
        <v>0</v>
      </c>
      <c r="H5275" s="12">
        <v>0</v>
      </c>
      <c r="I5275" s="13">
        <v>0</v>
      </c>
      <c r="J5275" s="13">
        <v>0</v>
      </c>
      <c r="K5275" s="13">
        <v>30</v>
      </c>
      <c r="L5275" s="13">
        <v>30</v>
      </c>
      <c r="M5275" s="13">
        <v>0</v>
      </c>
      <c r="N5275" s="14">
        <f>D5275*$D$3</f>
        <v>0</v>
      </c>
      <c r="O5275" s="14">
        <f>E5275*$E$3</f>
        <v>0</v>
      </c>
      <c r="P5275" s="14">
        <f>F5275*$F$3</f>
        <v>220</v>
      </c>
      <c r="Q5275" s="14">
        <f>G5275*$G$3</f>
        <v>0</v>
      </c>
      <c r="R5275" s="14">
        <f>H5275*$H$3</f>
        <v>0</v>
      </c>
      <c r="S5275" s="14">
        <f>(N5275/100)*(I5275*$I$3)+(N5275/100)*(J5275*$J$3)</f>
        <v>0</v>
      </c>
      <c r="T5275" s="14">
        <f>(O5275/100)*(K5275*$K$3)</f>
        <v>0</v>
      </c>
      <c r="U5275" s="14">
        <f>(P5275/100)*(K5275*$K$3)+(P5275/100)*(L5275*$L$3)</f>
        <v>264</v>
      </c>
      <c r="V5275" s="14">
        <f>(Q5275/100)*(L5275*$L$3)</f>
        <v>0</v>
      </c>
      <c r="W5275" s="14">
        <f>(R5275/100)*(K5275*$K$3)+(R5275/100)*(L5275*$L$3)</f>
        <v>0</v>
      </c>
      <c r="X5275" s="14">
        <f>N5275+S5275</f>
        <v>0</v>
      </c>
      <c r="Y5275" s="14">
        <f>O5275+T5275</f>
        <v>0</v>
      </c>
      <c r="Z5275" s="14">
        <f>P5275+U5275</f>
        <v>484</v>
      </c>
      <c r="AA5275" s="14">
        <f>Q5275+V5275</f>
        <v>0</v>
      </c>
      <c r="AB5275" s="14">
        <f>R5275+W5275</f>
        <v>0</v>
      </c>
      <c r="AC5275" s="15">
        <f>ROUND(X5275+Y5275+Z5275+AA5275+AB5275,1)</f>
        <v>484</v>
      </c>
      <c r="AD5275" s="48" t="s">
        <v>944</v>
      </c>
    </row>
    <row r="5276" spans="1:30">
      <c r="A5276" s="107"/>
      <c r="B5276" s="149" t="s">
        <v>906</v>
      </c>
      <c r="C5276" s="149"/>
      <c r="D5276" s="149"/>
      <c r="E5276" s="149"/>
      <c r="F5276" s="149"/>
      <c r="G5276" s="149"/>
      <c r="H5276" s="149"/>
      <c r="I5276" s="149"/>
      <c r="J5276" s="149"/>
      <c r="K5276" s="149"/>
      <c r="L5276" s="149"/>
      <c r="M5276" s="149"/>
      <c r="N5276" s="149"/>
      <c r="O5276" s="149"/>
      <c r="P5276" s="149"/>
      <c r="Q5276" s="149"/>
      <c r="R5276" s="149"/>
      <c r="S5276" s="149"/>
      <c r="T5276" s="149"/>
      <c r="U5276" s="149"/>
      <c r="V5276" s="149"/>
      <c r="W5276" s="149"/>
      <c r="X5276" s="149"/>
      <c r="Y5276" s="149"/>
      <c r="Z5276" s="149"/>
      <c r="AA5276" s="149"/>
      <c r="AB5276" s="149"/>
      <c r="AC5276" s="18"/>
      <c r="AD5276" s="18"/>
    </row>
    <row r="5277" spans="1:30">
      <c r="A5277" s="99"/>
      <c r="B5277" s="116" t="s">
        <v>381</v>
      </c>
      <c r="C5277" s="50" t="s">
        <v>239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51">
        <v>0</v>
      </c>
      <c r="J5277" s="51">
        <v>0</v>
      </c>
      <c r="K5277" s="51">
        <v>25</v>
      </c>
      <c r="L5277" s="51">
        <v>25</v>
      </c>
      <c r="M5277" s="51">
        <v>0</v>
      </c>
      <c r="N5277" s="52" t="s">
        <v>239</v>
      </c>
      <c r="O5277" s="52" t="s">
        <v>239</v>
      </c>
      <c r="P5277" s="52" t="s">
        <v>239</v>
      </c>
      <c r="Q5277" s="52" t="s">
        <v>239</v>
      </c>
      <c r="R5277" s="52" t="s">
        <v>239</v>
      </c>
      <c r="S5277" s="52" t="s">
        <v>239</v>
      </c>
      <c r="T5277" s="52" t="s">
        <v>239</v>
      </c>
      <c r="U5277" s="52" t="s">
        <v>239</v>
      </c>
      <c r="V5277" s="52" t="s">
        <v>239</v>
      </c>
      <c r="W5277" s="52" t="s">
        <v>239</v>
      </c>
      <c r="X5277" s="52" t="s">
        <v>239</v>
      </c>
      <c r="Y5277" s="52" t="s">
        <v>239</v>
      </c>
      <c r="Z5277" s="52" t="s">
        <v>239</v>
      </c>
      <c r="AA5277" s="52" t="s">
        <v>239</v>
      </c>
      <c r="AB5277" s="52" t="s">
        <v>239</v>
      </c>
      <c r="AC5277" s="53">
        <f>(I5277*$AC$5191)+(J5277*$AC$5191)+(L5277*$AC$5191)+(K5277*$AC$5191)+(M5277*$AC$5191)+100</f>
        <v>200</v>
      </c>
      <c r="AD5277" s="117"/>
    </row>
    <row r="5278" spans="1:30">
      <c r="A5278" s="99"/>
      <c r="B5278" s="87"/>
      <c r="C5278" s="21" t="s">
        <v>838</v>
      </c>
      <c r="D5278" s="12">
        <v>0</v>
      </c>
      <c r="E5278" s="12">
        <v>0</v>
      </c>
      <c r="F5278" s="12">
        <v>0</v>
      </c>
      <c r="G5278" s="12">
        <v>0</v>
      </c>
      <c r="H5278" s="12">
        <v>100</v>
      </c>
      <c r="I5278" s="13">
        <v>0</v>
      </c>
      <c r="J5278" s="13">
        <v>0</v>
      </c>
      <c r="K5278" s="13">
        <v>25</v>
      </c>
      <c r="L5278" s="13">
        <v>25</v>
      </c>
      <c r="M5278" s="13">
        <v>0</v>
      </c>
      <c r="N5278" s="14">
        <f>D5278*$D$3</f>
        <v>0</v>
      </c>
      <c r="O5278" s="14">
        <f>E5278*$E$3</f>
        <v>0</v>
      </c>
      <c r="P5278" s="14">
        <f>F5278*$F$3</f>
        <v>0</v>
      </c>
      <c r="Q5278" s="14">
        <f>G5278*$G$3</f>
        <v>0</v>
      </c>
      <c r="R5278" s="14">
        <f>H5278*$H$3</f>
        <v>200</v>
      </c>
      <c r="S5278" s="14">
        <f>(N5278/100)*(I5278*$I$3)+(N5278/100)*(J5278*$J$3)</f>
        <v>0</v>
      </c>
      <c r="T5278" s="14">
        <f>(O5278/100)*(K5278*$K$3)</f>
        <v>0</v>
      </c>
      <c r="U5278" s="14">
        <f>(P5278/100)*(K5278*$K$3)+(P5278/100)*(L5278*$L$3)</f>
        <v>0</v>
      </c>
      <c r="V5278" s="14">
        <f>(Q5278/100)*(L5278*$L$3)</f>
        <v>0</v>
      </c>
      <c r="W5278" s="14">
        <f>(R5278/100)*(K5278*$K$3)+(R5278/100)*(L5278*$L$3)</f>
        <v>200</v>
      </c>
      <c r="X5278" s="14">
        <f>N5278+S5278</f>
        <v>0</v>
      </c>
      <c r="Y5278" s="14">
        <f>O5278+T5278</f>
        <v>0</v>
      </c>
      <c r="Z5278" s="14">
        <f>P5278+U5278</f>
        <v>0</v>
      </c>
      <c r="AA5278" s="14">
        <f>Q5278+V5278</f>
        <v>0</v>
      </c>
      <c r="AB5278" s="14">
        <f>R5278+W5278</f>
        <v>400</v>
      </c>
      <c r="AC5278" s="15">
        <f>ROUND(X5278+Y5278+Z5278+AA5278+AB5278,1)</f>
        <v>400</v>
      </c>
      <c r="AD5278" s="48" t="s">
        <v>943</v>
      </c>
    </row>
    <row r="5279" spans="1:30">
      <c r="A5279" s="99"/>
      <c r="B5279" s="116" t="s">
        <v>383</v>
      </c>
      <c r="C5279" s="50" t="s">
        <v>239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51">
        <v>0</v>
      </c>
      <c r="J5279" s="51">
        <v>0</v>
      </c>
      <c r="K5279" s="51">
        <v>30</v>
      </c>
      <c r="L5279" s="51">
        <v>30</v>
      </c>
      <c r="M5279" s="51">
        <v>0</v>
      </c>
      <c r="N5279" s="52" t="s">
        <v>239</v>
      </c>
      <c r="O5279" s="52" t="s">
        <v>239</v>
      </c>
      <c r="P5279" s="52" t="s">
        <v>239</v>
      </c>
      <c r="Q5279" s="52" t="s">
        <v>239</v>
      </c>
      <c r="R5279" s="52" t="s">
        <v>239</v>
      </c>
      <c r="S5279" s="52" t="s">
        <v>239</v>
      </c>
      <c r="T5279" s="52" t="s">
        <v>239</v>
      </c>
      <c r="U5279" s="52" t="s">
        <v>239</v>
      </c>
      <c r="V5279" s="52" t="s">
        <v>239</v>
      </c>
      <c r="W5279" s="52" t="s">
        <v>239</v>
      </c>
      <c r="X5279" s="52" t="s">
        <v>239</v>
      </c>
      <c r="Y5279" s="52" t="s">
        <v>239</v>
      </c>
      <c r="Z5279" s="52" t="s">
        <v>239</v>
      </c>
      <c r="AA5279" s="52" t="s">
        <v>239</v>
      </c>
      <c r="AB5279" s="52" t="s">
        <v>239</v>
      </c>
      <c r="AC5279" s="53">
        <f>(I5279*$AC$5191)+(J5279*$AC$5191)+(L5279*$AC$5191)+(K5279*$AC$5191)+(M5279*$AC$5191)+100</f>
        <v>220</v>
      </c>
      <c r="AD5279" s="117" t="s">
        <v>640</v>
      </c>
    </row>
    <row r="5280" spans="1:30">
      <c r="A5280" s="99"/>
      <c r="B5280" s="87"/>
      <c r="C5280" s="21" t="s">
        <v>838</v>
      </c>
      <c r="D5280" s="12">
        <v>0</v>
      </c>
      <c r="E5280" s="12">
        <v>0</v>
      </c>
      <c r="F5280" s="12">
        <v>0</v>
      </c>
      <c r="G5280" s="12">
        <v>0</v>
      </c>
      <c r="H5280" s="12">
        <v>110</v>
      </c>
      <c r="I5280" s="13">
        <v>0</v>
      </c>
      <c r="J5280" s="13">
        <v>0</v>
      </c>
      <c r="K5280" s="13">
        <v>30</v>
      </c>
      <c r="L5280" s="13">
        <v>30</v>
      </c>
      <c r="M5280" s="13">
        <v>0</v>
      </c>
      <c r="N5280" s="14">
        <f>D5280*$D$3</f>
        <v>0</v>
      </c>
      <c r="O5280" s="14">
        <f>E5280*$E$3</f>
        <v>0</v>
      </c>
      <c r="P5280" s="14">
        <f>F5280*$F$3</f>
        <v>0</v>
      </c>
      <c r="Q5280" s="14">
        <f>G5280*$G$3</f>
        <v>0</v>
      </c>
      <c r="R5280" s="14">
        <f>H5280*$H$3</f>
        <v>220</v>
      </c>
      <c r="S5280" s="14">
        <f>(N5280/100)*(I5280*$I$3)+(N5280/100)*(J5280*$J$3)</f>
        <v>0</v>
      </c>
      <c r="T5280" s="14">
        <f>(O5280/100)*(K5280*$K$3)</f>
        <v>0</v>
      </c>
      <c r="U5280" s="14">
        <f>(P5280/100)*(K5280*$K$3)+(P5280/100)*(L5280*$L$3)</f>
        <v>0</v>
      </c>
      <c r="V5280" s="14">
        <f>(Q5280/100)*(L5280*$L$3)</f>
        <v>0</v>
      </c>
      <c r="W5280" s="14">
        <f>(R5280/100)*(K5280*$K$3)+(R5280/100)*(L5280*$L$3)</f>
        <v>264</v>
      </c>
      <c r="X5280" s="14">
        <f>N5280+S5280</f>
        <v>0</v>
      </c>
      <c r="Y5280" s="14">
        <f>O5280+T5280</f>
        <v>0</v>
      </c>
      <c r="Z5280" s="14">
        <f>P5280+U5280</f>
        <v>0</v>
      </c>
      <c r="AA5280" s="14">
        <f>Q5280+V5280</f>
        <v>0</v>
      </c>
      <c r="AB5280" s="14">
        <f>R5280+W5280</f>
        <v>484</v>
      </c>
      <c r="AC5280" s="15">
        <f>ROUND(X5280+Y5280+Z5280+AA5280+AB5280,1)</f>
        <v>484</v>
      </c>
      <c r="AD5280" s="48" t="s">
        <v>943</v>
      </c>
    </row>
    <row r="5281" spans="1:30">
      <c r="A5281" s="107"/>
      <c r="B5281" s="149" t="s">
        <v>384</v>
      </c>
      <c r="C5281" s="149"/>
      <c r="D5281" s="149"/>
      <c r="E5281" s="149"/>
      <c r="F5281" s="149"/>
      <c r="G5281" s="149"/>
      <c r="H5281" s="149"/>
      <c r="I5281" s="149"/>
      <c r="J5281" s="149"/>
      <c r="K5281" s="149"/>
      <c r="L5281" s="149"/>
      <c r="M5281" s="149"/>
      <c r="N5281" s="149"/>
      <c r="O5281" s="149"/>
      <c r="P5281" s="149"/>
      <c r="Q5281" s="149"/>
      <c r="R5281" s="149"/>
      <c r="S5281" s="149"/>
      <c r="T5281" s="149"/>
      <c r="U5281" s="149"/>
      <c r="V5281" s="149"/>
      <c r="W5281" s="149"/>
      <c r="X5281" s="149"/>
      <c r="Y5281" s="149"/>
      <c r="Z5281" s="149"/>
      <c r="AA5281" s="149"/>
      <c r="AB5281" s="149"/>
      <c r="AC5281" s="18"/>
      <c r="AD5281" s="18"/>
    </row>
    <row r="5282" spans="1:30">
      <c r="A5282" s="99"/>
      <c r="B5282" s="87" t="s">
        <v>385</v>
      </c>
      <c r="C5282" s="21" t="s">
        <v>239</v>
      </c>
      <c r="D5282" s="12">
        <v>50</v>
      </c>
      <c r="E5282" s="12">
        <v>0</v>
      </c>
      <c r="F5282" s="12">
        <v>0</v>
      </c>
      <c r="G5282" s="12">
        <v>0</v>
      </c>
      <c r="H5282" s="12">
        <v>0</v>
      </c>
      <c r="I5282" s="13" t="s">
        <v>239</v>
      </c>
      <c r="J5282" s="13" t="s">
        <v>239</v>
      </c>
      <c r="K5282" s="13" t="s">
        <v>239</v>
      </c>
      <c r="L5282" s="13" t="s">
        <v>239</v>
      </c>
      <c r="M5282" s="13" t="s">
        <v>239</v>
      </c>
      <c r="N5282" s="14" t="s">
        <v>239</v>
      </c>
      <c r="O5282" s="14" t="s">
        <v>239</v>
      </c>
      <c r="P5282" s="14" t="s">
        <v>239</v>
      </c>
      <c r="Q5282" s="14" t="s">
        <v>239</v>
      </c>
      <c r="R5282" s="14" t="s">
        <v>239</v>
      </c>
      <c r="S5282" s="14" t="s">
        <v>239</v>
      </c>
      <c r="T5282" s="14" t="s">
        <v>239</v>
      </c>
      <c r="U5282" s="14" t="s">
        <v>239</v>
      </c>
      <c r="V5282" s="14" t="s">
        <v>239</v>
      </c>
      <c r="W5282" s="14" t="s">
        <v>239</v>
      </c>
      <c r="X5282" s="14" t="s">
        <v>239</v>
      </c>
      <c r="Y5282" s="14" t="s">
        <v>239</v>
      </c>
      <c r="Z5282" s="14" t="s">
        <v>239</v>
      </c>
      <c r="AA5282" s="14" t="s">
        <v>239</v>
      </c>
      <c r="AB5282" s="14" t="s">
        <v>239</v>
      </c>
      <c r="AC5282" s="15" t="s">
        <v>239</v>
      </c>
      <c r="AD5282" s="48" t="s">
        <v>239</v>
      </c>
    </row>
    <row r="5283" spans="1:30">
      <c r="A5283" s="99"/>
      <c r="B5283" s="87" t="s">
        <v>386</v>
      </c>
      <c r="C5283" s="21" t="s">
        <v>239</v>
      </c>
      <c r="D5283" s="12">
        <v>60</v>
      </c>
      <c r="E5283" s="12">
        <v>0</v>
      </c>
      <c r="F5283" s="12">
        <v>0</v>
      </c>
      <c r="G5283" s="12">
        <v>0</v>
      </c>
      <c r="H5283" s="12">
        <v>0</v>
      </c>
      <c r="I5283" s="13" t="s">
        <v>239</v>
      </c>
      <c r="J5283" s="13" t="s">
        <v>239</v>
      </c>
      <c r="K5283" s="13" t="s">
        <v>239</v>
      </c>
      <c r="L5283" s="13" t="s">
        <v>239</v>
      </c>
      <c r="M5283" s="13" t="s">
        <v>239</v>
      </c>
      <c r="N5283" s="14" t="s">
        <v>239</v>
      </c>
      <c r="O5283" s="14" t="s">
        <v>239</v>
      </c>
      <c r="P5283" s="14" t="s">
        <v>239</v>
      </c>
      <c r="Q5283" s="14" t="s">
        <v>239</v>
      </c>
      <c r="R5283" s="14" t="s">
        <v>239</v>
      </c>
      <c r="S5283" s="14" t="s">
        <v>239</v>
      </c>
      <c r="T5283" s="14" t="s">
        <v>239</v>
      </c>
      <c r="U5283" s="14" t="s">
        <v>239</v>
      </c>
      <c r="V5283" s="14" t="s">
        <v>239</v>
      </c>
      <c r="W5283" s="14" t="s">
        <v>239</v>
      </c>
      <c r="X5283" s="14" t="s">
        <v>239</v>
      </c>
      <c r="Y5283" s="14" t="s">
        <v>239</v>
      </c>
      <c r="Z5283" s="14" t="s">
        <v>239</v>
      </c>
      <c r="AA5283" s="14" t="s">
        <v>239</v>
      </c>
      <c r="AB5283" s="14" t="s">
        <v>239</v>
      </c>
      <c r="AC5283" s="15" t="s">
        <v>239</v>
      </c>
      <c r="AD5283" s="48" t="s">
        <v>239</v>
      </c>
    </row>
    <row r="5284" spans="1:30">
      <c r="A5284" s="99"/>
      <c r="B5284" s="87" t="s">
        <v>387</v>
      </c>
      <c r="C5284" s="21" t="s">
        <v>239</v>
      </c>
      <c r="D5284" s="12">
        <v>70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239</v>
      </c>
      <c r="J5284" s="13" t="s">
        <v>239</v>
      </c>
      <c r="K5284" s="13" t="s">
        <v>239</v>
      </c>
      <c r="L5284" s="13" t="s">
        <v>239</v>
      </c>
      <c r="M5284" s="13" t="s">
        <v>239</v>
      </c>
      <c r="N5284" s="14" t="s">
        <v>239</v>
      </c>
      <c r="O5284" s="14" t="s">
        <v>239</v>
      </c>
      <c r="P5284" s="14" t="s">
        <v>239</v>
      </c>
      <c r="Q5284" s="14" t="s">
        <v>239</v>
      </c>
      <c r="R5284" s="14" t="s">
        <v>239</v>
      </c>
      <c r="S5284" s="14" t="s">
        <v>239</v>
      </c>
      <c r="T5284" s="14" t="s">
        <v>239</v>
      </c>
      <c r="U5284" s="14" t="s">
        <v>239</v>
      </c>
      <c r="V5284" s="14" t="s">
        <v>239</v>
      </c>
      <c r="W5284" s="14" t="s">
        <v>239</v>
      </c>
      <c r="X5284" s="14" t="s">
        <v>239</v>
      </c>
      <c r="Y5284" s="14" t="s">
        <v>239</v>
      </c>
      <c r="Z5284" s="14" t="s">
        <v>239</v>
      </c>
      <c r="AA5284" s="14" t="s">
        <v>239</v>
      </c>
      <c r="AB5284" s="14" t="s">
        <v>239</v>
      </c>
      <c r="AC5284" s="15" t="s">
        <v>239</v>
      </c>
      <c r="AD5284" s="48" t="s">
        <v>239</v>
      </c>
    </row>
    <row r="5285" spans="1:30">
      <c r="A5285" s="99"/>
      <c r="B5285" s="87" t="s">
        <v>388</v>
      </c>
      <c r="C5285" s="21" t="s">
        <v>239</v>
      </c>
      <c r="D5285" s="12">
        <v>80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239</v>
      </c>
      <c r="J5285" s="13" t="s">
        <v>239</v>
      </c>
      <c r="K5285" s="13" t="s">
        <v>239</v>
      </c>
      <c r="L5285" s="13" t="s">
        <v>239</v>
      </c>
      <c r="M5285" s="13" t="s">
        <v>239</v>
      </c>
      <c r="N5285" s="14" t="s">
        <v>239</v>
      </c>
      <c r="O5285" s="14" t="s">
        <v>239</v>
      </c>
      <c r="P5285" s="14" t="s">
        <v>239</v>
      </c>
      <c r="Q5285" s="14" t="s">
        <v>239</v>
      </c>
      <c r="R5285" s="14" t="s">
        <v>239</v>
      </c>
      <c r="S5285" s="14" t="s">
        <v>239</v>
      </c>
      <c r="T5285" s="14" t="s">
        <v>239</v>
      </c>
      <c r="U5285" s="14" t="s">
        <v>239</v>
      </c>
      <c r="V5285" s="14" t="s">
        <v>239</v>
      </c>
      <c r="W5285" s="14" t="s">
        <v>239</v>
      </c>
      <c r="X5285" s="14" t="s">
        <v>239</v>
      </c>
      <c r="Y5285" s="14" t="s">
        <v>239</v>
      </c>
      <c r="Z5285" s="14" t="s">
        <v>239</v>
      </c>
      <c r="AA5285" s="14" t="s">
        <v>239</v>
      </c>
      <c r="AB5285" s="14" t="s">
        <v>239</v>
      </c>
      <c r="AC5285" s="15" t="s">
        <v>239</v>
      </c>
      <c r="AD5285" s="48" t="s">
        <v>239</v>
      </c>
    </row>
    <row r="5286" spans="1:30">
      <c r="A5286" s="99"/>
      <c r="B5286" s="87" t="s">
        <v>389</v>
      </c>
      <c r="C5286" s="21" t="s">
        <v>239</v>
      </c>
      <c r="D5286" s="12">
        <v>0</v>
      </c>
      <c r="E5286" s="12">
        <v>80</v>
      </c>
      <c r="F5286" s="12">
        <v>0</v>
      </c>
      <c r="G5286" s="12">
        <v>0</v>
      </c>
      <c r="H5286" s="12">
        <v>0</v>
      </c>
      <c r="I5286" s="13" t="s">
        <v>239</v>
      </c>
      <c r="J5286" s="13" t="s">
        <v>239</v>
      </c>
      <c r="K5286" s="13" t="s">
        <v>239</v>
      </c>
      <c r="L5286" s="13" t="s">
        <v>239</v>
      </c>
      <c r="M5286" s="13" t="s">
        <v>239</v>
      </c>
      <c r="N5286" s="14" t="s">
        <v>239</v>
      </c>
      <c r="O5286" s="14" t="s">
        <v>239</v>
      </c>
      <c r="P5286" s="14" t="s">
        <v>239</v>
      </c>
      <c r="Q5286" s="14" t="s">
        <v>239</v>
      </c>
      <c r="R5286" s="14" t="s">
        <v>239</v>
      </c>
      <c r="S5286" s="14" t="s">
        <v>239</v>
      </c>
      <c r="T5286" s="14" t="s">
        <v>239</v>
      </c>
      <c r="U5286" s="14" t="s">
        <v>239</v>
      </c>
      <c r="V5286" s="14" t="s">
        <v>239</v>
      </c>
      <c r="W5286" s="14" t="s">
        <v>239</v>
      </c>
      <c r="X5286" s="14" t="s">
        <v>239</v>
      </c>
      <c r="Y5286" s="14" t="s">
        <v>239</v>
      </c>
      <c r="Z5286" s="14" t="s">
        <v>239</v>
      </c>
      <c r="AA5286" s="14" t="s">
        <v>239</v>
      </c>
      <c r="AB5286" s="14" t="s">
        <v>239</v>
      </c>
      <c r="AC5286" s="15" t="s">
        <v>239</v>
      </c>
      <c r="AD5286" s="48" t="s">
        <v>239</v>
      </c>
    </row>
    <row r="5287" spans="1:30">
      <c r="A5287" s="99"/>
      <c r="B5287" s="87" t="s">
        <v>390</v>
      </c>
      <c r="C5287" s="21" t="s">
        <v>239</v>
      </c>
      <c r="D5287" s="12">
        <v>0</v>
      </c>
      <c r="E5287" s="12">
        <v>0</v>
      </c>
      <c r="F5287" s="12">
        <v>80</v>
      </c>
      <c r="G5287" s="12">
        <v>0</v>
      </c>
      <c r="H5287" s="12">
        <v>0</v>
      </c>
      <c r="I5287" s="13" t="s">
        <v>239</v>
      </c>
      <c r="J5287" s="13" t="s">
        <v>239</v>
      </c>
      <c r="K5287" s="13" t="s">
        <v>239</v>
      </c>
      <c r="L5287" s="13" t="s">
        <v>239</v>
      </c>
      <c r="M5287" s="13" t="s">
        <v>239</v>
      </c>
      <c r="N5287" s="14" t="s">
        <v>239</v>
      </c>
      <c r="O5287" s="14" t="s">
        <v>239</v>
      </c>
      <c r="P5287" s="14" t="s">
        <v>239</v>
      </c>
      <c r="Q5287" s="14" t="s">
        <v>239</v>
      </c>
      <c r="R5287" s="14" t="s">
        <v>239</v>
      </c>
      <c r="S5287" s="14" t="s">
        <v>239</v>
      </c>
      <c r="T5287" s="14" t="s">
        <v>239</v>
      </c>
      <c r="U5287" s="14" t="s">
        <v>239</v>
      </c>
      <c r="V5287" s="14" t="s">
        <v>239</v>
      </c>
      <c r="W5287" s="14" t="s">
        <v>239</v>
      </c>
      <c r="X5287" s="14" t="s">
        <v>239</v>
      </c>
      <c r="Y5287" s="14" t="s">
        <v>239</v>
      </c>
      <c r="Z5287" s="14" t="s">
        <v>239</v>
      </c>
      <c r="AA5287" s="14" t="s">
        <v>239</v>
      </c>
      <c r="AB5287" s="14" t="s">
        <v>239</v>
      </c>
      <c r="AC5287" s="15" t="s">
        <v>239</v>
      </c>
      <c r="AD5287" s="48" t="s">
        <v>239</v>
      </c>
    </row>
    <row r="5288" spans="1:30">
      <c r="A5288" s="99"/>
      <c r="B5288" s="87" t="s">
        <v>291</v>
      </c>
      <c r="C5288" s="21" t="s">
        <v>239</v>
      </c>
      <c r="D5288" s="12">
        <v>0</v>
      </c>
      <c r="E5288" s="12">
        <v>0</v>
      </c>
      <c r="F5288" s="12">
        <v>0</v>
      </c>
      <c r="G5288" s="12">
        <v>80</v>
      </c>
      <c r="H5288" s="12">
        <v>0</v>
      </c>
      <c r="I5288" s="13" t="s">
        <v>239</v>
      </c>
      <c r="J5288" s="13" t="s">
        <v>239</v>
      </c>
      <c r="K5288" s="13" t="s">
        <v>239</v>
      </c>
      <c r="L5288" s="13" t="s">
        <v>239</v>
      </c>
      <c r="M5288" s="13" t="s">
        <v>239</v>
      </c>
      <c r="N5288" s="14" t="s">
        <v>239</v>
      </c>
      <c r="O5288" s="14" t="s">
        <v>239</v>
      </c>
      <c r="P5288" s="14" t="s">
        <v>239</v>
      </c>
      <c r="Q5288" s="14" t="s">
        <v>239</v>
      </c>
      <c r="R5288" s="14" t="s">
        <v>239</v>
      </c>
      <c r="S5288" s="14" t="s">
        <v>239</v>
      </c>
      <c r="T5288" s="14" t="s">
        <v>239</v>
      </c>
      <c r="U5288" s="14" t="s">
        <v>239</v>
      </c>
      <c r="V5288" s="14" t="s">
        <v>239</v>
      </c>
      <c r="W5288" s="14" t="s">
        <v>239</v>
      </c>
      <c r="X5288" s="14" t="s">
        <v>239</v>
      </c>
      <c r="Y5288" s="14" t="s">
        <v>239</v>
      </c>
      <c r="Z5288" s="14" t="s">
        <v>239</v>
      </c>
      <c r="AA5288" s="14" t="s">
        <v>239</v>
      </c>
      <c r="AB5288" s="14" t="s">
        <v>239</v>
      </c>
      <c r="AC5288" s="15" t="s">
        <v>239</v>
      </c>
      <c r="AD5288" s="48" t="s">
        <v>239</v>
      </c>
    </row>
    <row r="5289" spans="1:30">
      <c r="A5289" s="99"/>
      <c r="B5289" s="87" t="s">
        <v>391</v>
      </c>
      <c r="C5289" s="21" t="s">
        <v>239</v>
      </c>
      <c r="D5289" s="12">
        <v>0</v>
      </c>
      <c r="E5289" s="12">
        <v>0</v>
      </c>
      <c r="F5289" s="12">
        <v>0</v>
      </c>
      <c r="G5289" s="12">
        <v>0</v>
      </c>
      <c r="H5289" s="12">
        <v>80</v>
      </c>
      <c r="I5289" s="13" t="s">
        <v>239</v>
      </c>
      <c r="J5289" s="13" t="s">
        <v>239</v>
      </c>
      <c r="K5289" s="13" t="s">
        <v>239</v>
      </c>
      <c r="L5289" s="13" t="s">
        <v>239</v>
      </c>
      <c r="M5289" s="13" t="s">
        <v>239</v>
      </c>
      <c r="N5289" s="14" t="s">
        <v>239</v>
      </c>
      <c r="O5289" s="14" t="s">
        <v>239</v>
      </c>
      <c r="P5289" s="14" t="s">
        <v>239</v>
      </c>
      <c r="Q5289" s="14" t="s">
        <v>239</v>
      </c>
      <c r="R5289" s="14" t="s">
        <v>239</v>
      </c>
      <c r="S5289" s="14" t="s">
        <v>239</v>
      </c>
      <c r="T5289" s="14" t="s">
        <v>239</v>
      </c>
      <c r="U5289" s="14" t="s">
        <v>239</v>
      </c>
      <c r="V5289" s="14" t="s">
        <v>239</v>
      </c>
      <c r="W5289" s="14" t="s">
        <v>239</v>
      </c>
      <c r="X5289" s="14" t="s">
        <v>239</v>
      </c>
      <c r="Y5289" s="14" t="s">
        <v>239</v>
      </c>
      <c r="Z5289" s="14" t="s">
        <v>239</v>
      </c>
      <c r="AA5289" s="14" t="s">
        <v>239</v>
      </c>
      <c r="AB5289" s="14" t="s">
        <v>239</v>
      </c>
      <c r="AC5289" s="15" t="s">
        <v>239</v>
      </c>
      <c r="AD5289" s="48" t="s">
        <v>239</v>
      </c>
    </row>
    <row r="5290" spans="1:30">
      <c r="A5290" s="99"/>
      <c r="B5290" s="87" t="s">
        <v>392</v>
      </c>
      <c r="C5290" s="21" t="s">
        <v>239</v>
      </c>
      <c r="D5290" s="12">
        <v>30</v>
      </c>
      <c r="E5290" s="12">
        <v>0</v>
      </c>
      <c r="F5290" s="12">
        <v>0</v>
      </c>
      <c r="G5290" s="12">
        <v>0</v>
      </c>
      <c r="H5290" s="12">
        <v>0</v>
      </c>
      <c r="I5290" s="13" t="s">
        <v>239</v>
      </c>
      <c r="J5290" s="13" t="s">
        <v>239</v>
      </c>
      <c r="K5290" s="13" t="s">
        <v>239</v>
      </c>
      <c r="L5290" s="13" t="s">
        <v>239</v>
      </c>
      <c r="M5290" s="13" t="s">
        <v>239</v>
      </c>
      <c r="N5290" s="14" t="s">
        <v>239</v>
      </c>
      <c r="O5290" s="14" t="s">
        <v>239</v>
      </c>
      <c r="P5290" s="14" t="s">
        <v>239</v>
      </c>
      <c r="Q5290" s="14" t="s">
        <v>239</v>
      </c>
      <c r="R5290" s="14" t="s">
        <v>239</v>
      </c>
      <c r="S5290" s="14" t="s">
        <v>239</v>
      </c>
      <c r="T5290" s="14" t="s">
        <v>239</v>
      </c>
      <c r="U5290" s="14" t="s">
        <v>239</v>
      </c>
      <c r="V5290" s="14" t="s">
        <v>239</v>
      </c>
      <c r="W5290" s="14" t="s">
        <v>239</v>
      </c>
      <c r="X5290" s="14" t="s">
        <v>239</v>
      </c>
      <c r="Y5290" s="14" t="s">
        <v>239</v>
      </c>
      <c r="Z5290" s="14" t="s">
        <v>239</v>
      </c>
      <c r="AA5290" s="14" t="s">
        <v>239</v>
      </c>
      <c r="AB5290" s="14" t="s">
        <v>239</v>
      </c>
      <c r="AC5290" s="15" t="s">
        <v>239</v>
      </c>
      <c r="AD5290" s="48" t="s">
        <v>239</v>
      </c>
    </row>
    <row r="5291" spans="1:30">
      <c r="A5291" s="99"/>
      <c r="B5291" s="87" t="s">
        <v>393</v>
      </c>
      <c r="C5291" s="21" t="s">
        <v>239</v>
      </c>
      <c r="D5291" s="12">
        <v>30</v>
      </c>
      <c r="E5291" s="12">
        <v>0</v>
      </c>
      <c r="F5291" s="12">
        <v>0</v>
      </c>
      <c r="G5291" s="12">
        <v>0</v>
      </c>
      <c r="H5291" s="12">
        <v>0</v>
      </c>
      <c r="I5291" s="13" t="s">
        <v>239</v>
      </c>
      <c r="J5291" s="13" t="s">
        <v>239</v>
      </c>
      <c r="K5291" s="13" t="s">
        <v>239</v>
      </c>
      <c r="L5291" s="13" t="s">
        <v>239</v>
      </c>
      <c r="M5291" s="13" t="s">
        <v>239</v>
      </c>
      <c r="N5291" s="14" t="s">
        <v>239</v>
      </c>
      <c r="O5291" s="14" t="s">
        <v>239</v>
      </c>
      <c r="P5291" s="14" t="s">
        <v>239</v>
      </c>
      <c r="Q5291" s="14" t="s">
        <v>239</v>
      </c>
      <c r="R5291" s="14" t="s">
        <v>239</v>
      </c>
      <c r="S5291" s="14" t="s">
        <v>239</v>
      </c>
      <c r="T5291" s="14" t="s">
        <v>239</v>
      </c>
      <c r="U5291" s="14" t="s">
        <v>239</v>
      </c>
      <c r="V5291" s="14" t="s">
        <v>239</v>
      </c>
      <c r="W5291" s="14" t="s">
        <v>239</v>
      </c>
      <c r="X5291" s="14" t="s">
        <v>239</v>
      </c>
      <c r="Y5291" s="14" t="s">
        <v>239</v>
      </c>
      <c r="Z5291" s="14" t="s">
        <v>239</v>
      </c>
      <c r="AA5291" s="14" t="s">
        <v>239</v>
      </c>
      <c r="AB5291" s="14" t="s">
        <v>239</v>
      </c>
      <c r="AC5291" s="15" t="s">
        <v>239</v>
      </c>
      <c r="AD5291" s="48" t="s">
        <v>239</v>
      </c>
    </row>
    <row r="5292" spans="1:30">
      <c r="A5292" s="99"/>
      <c r="B5292" s="87" t="s">
        <v>394</v>
      </c>
      <c r="C5292" s="21" t="s">
        <v>239</v>
      </c>
      <c r="D5292" s="12">
        <v>30</v>
      </c>
      <c r="E5292" s="12">
        <v>0</v>
      </c>
      <c r="F5292" s="12">
        <v>0</v>
      </c>
      <c r="G5292" s="12">
        <v>0</v>
      </c>
      <c r="H5292" s="12">
        <v>0</v>
      </c>
      <c r="I5292" s="13" t="s">
        <v>239</v>
      </c>
      <c r="J5292" s="13" t="s">
        <v>239</v>
      </c>
      <c r="K5292" s="13" t="s">
        <v>239</v>
      </c>
      <c r="L5292" s="13" t="s">
        <v>239</v>
      </c>
      <c r="M5292" s="13" t="s">
        <v>239</v>
      </c>
      <c r="N5292" s="14" t="s">
        <v>239</v>
      </c>
      <c r="O5292" s="14" t="s">
        <v>239</v>
      </c>
      <c r="P5292" s="14" t="s">
        <v>239</v>
      </c>
      <c r="Q5292" s="14" t="s">
        <v>239</v>
      </c>
      <c r="R5292" s="14" t="s">
        <v>239</v>
      </c>
      <c r="S5292" s="14" t="s">
        <v>239</v>
      </c>
      <c r="T5292" s="14" t="s">
        <v>239</v>
      </c>
      <c r="U5292" s="14" t="s">
        <v>239</v>
      </c>
      <c r="V5292" s="14" t="s">
        <v>239</v>
      </c>
      <c r="W5292" s="14" t="s">
        <v>239</v>
      </c>
      <c r="X5292" s="14" t="s">
        <v>239</v>
      </c>
      <c r="Y5292" s="14" t="s">
        <v>239</v>
      </c>
      <c r="Z5292" s="14" t="s">
        <v>239</v>
      </c>
      <c r="AA5292" s="14" t="s">
        <v>239</v>
      </c>
      <c r="AB5292" s="14" t="s">
        <v>239</v>
      </c>
      <c r="AC5292" s="15" t="s">
        <v>239</v>
      </c>
      <c r="AD5292" s="48" t="s">
        <v>239</v>
      </c>
    </row>
    <row r="5293" spans="1:30">
      <c r="A5293" s="99"/>
      <c r="B5293" s="87" t="s">
        <v>395</v>
      </c>
      <c r="C5293" s="21" t="s">
        <v>239</v>
      </c>
      <c r="D5293" s="12">
        <v>100</v>
      </c>
      <c r="E5293" s="12">
        <v>0</v>
      </c>
      <c r="F5293" s="12">
        <v>0</v>
      </c>
      <c r="G5293" s="12">
        <v>0</v>
      </c>
      <c r="H5293" s="12">
        <v>0</v>
      </c>
      <c r="I5293" s="13" t="s">
        <v>239</v>
      </c>
      <c r="J5293" s="13" t="s">
        <v>239</v>
      </c>
      <c r="K5293" s="13" t="s">
        <v>239</v>
      </c>
      <c r="L5293" s="13" t="s">
        <v>239</v>
      </c>
      <c r="M5293" s="13" t="s">
        <v>239</v>
      </c>
      <c r="N5293" s="14" t="s">
        <v>239</v>
      </c>
      <c r="O5293" s="14" t="s">
        <v>239</v>
      </c>
      <c r="P5293" s="14" t="s">
        <v>239</v>
      </c>
      <c r="Q5293" s="14" t="s">
        <v>239</v>
      </c>
      <c r="R5293" s="14" t="s">
        <v>239</v>
      </c>
      <c r="S5293" s="14" t="s">
        <v>239</v>
      </c>
      <c r="T5293" s="14" t="s">
        <v>239</v>
      </c>
      <c r="U5293" s="14" t="s">
        <v>239</v>
      </c>
      <c r="V5293" s="14" t="s">
        <v>239</v>
      </c>
      <c r="W5293" s="14" t="s">
        <v>239</v>
      </c>
      <c r="X5293" s="14" t="s">
        <v>239</v>
      </c>
      <c r="Y5293" s="14" t="s">
        <v>239</v>
      </c>
      <c r="Z5293" s="14" t="s">
        <v>239</v>
      </c>
      <c r="AA5293" s="14" t="s">
        <v>239</v>
      </c>
      <c r="AB5293" s="14" t="s">
        <v>239</v>
      </c>
      <c r="AC5293" s="15" t="s">
        <v>239</v>
      </c>
      <c r="AD5293" s="48" t="s">
        <v>239</v>
      </c>
    </row>
    <row r="5294" spans="1:30">
      <c r="A5294" s="107"/>
      <c r="B5294" s="149" t="s">
        <v>396</v>
      </c>
      <c r="C5294" s="149"/>
      <c r="D5294" s="149"/>
      <c r="E5294" s="149"/>
      <c r="F5294" s="149"/>
      <c r="G5294" s="149"/>
      <c r="H5294" s="149"/>
      <c r="I5294" s="149"/>
      <c r="J5294" s="149"/>
      <c r="K5294" s="149"/>
      <c r="L5294" s="149"/>
      <c r="M5294" s="149"/>
      <c r="N5294" s="149"/>
      <c r="O5294" s="149"/>
      <c r="P5294" s="149"/>
      <c r="Q5294" s="149"/>
      <c r="R5294" s="149"/>
      <c r="S5294" s="149"/>
      <c r="T5294" s="149"/>
      <c r="U5294" s="149"/>
      <c r="V5294" s="149"/>
      <c r="W5294" s="149"/>
      <c r="X5294" s="149"/>
      <c r="Y5294" s="149"/>
      <c r="Z5294" s="149"/>
      <c r="AA5294" s="149"/>
      <c r="AB5294" s="149"/>
      <c r="AC5294" s="18"/>
      <c r="AD5294" s="18"/>
    </row>
    <row r="5295" spans="1:30">
      <c r="A5295" s="99"/>
      <c r="B5295" s="87" t="s">
        <v>397</v>
      </c>
      <c r="C5295" s="21" t="s">
        <v>239</v>
      </c>
      <c r="D5295" s="12">
        <v>60</v>
      </c>
      <c r="E5295" s="12">
        <v>0</v>
      </c>
      <c r="F5295" s="12">
        <v>0</v>
      </c>
      <c r="G5295" s="12">
        <v>0</v>
      </c>
      <c r="H5295" s="12">
        <v>0</v>
      </c>
      <c r="I5295" s="13" t="s">
        <v>239</v>
      </c>
      <c r="J5295" s="13" t="s">
        <v>239</v>
      </c>
      <c r="K5295" s="13" t="s">
        <v>239</v>
      </c>
      <c r="L5295" s="13" t="s">
        <v>239</v>
      </c>
      <c r="M5295" s="13" t="s">
        <v>239</v>
      </c>
      <c r="N5295" s="14" t="s">
        <v>239</v>
      </c>
      <c r="O5295" s="14" t="s">
        <v>239</v>
      </c>
      <c r="P5295" s="14" t="s">
        <v>239</v>
      </c>
      <c r="Q5295" s="14" t="s">
        <v>239</v>
      </c>
      <c r="R5295" s="14" t="s">
        <v>239</v>
      </c>
      <c r="S5295" s="14" t="s">
        <v>239</v>
      </c>
      <c r="T5295" s="14" t="s">
        <v>239</v>
      </c>
      <c r="U5295" s="14" t="s">
        <v>239</v>
      </c>
      <c r="V5295" s="14" t="s">
        <v>239</v>
      </c>
      <c r="W5295" s="14" t="s">
        <v>239</v>
      </c>
      <c r="X5295" s="14" t="s">
        <v>239</v>
      </c>
      <c r="Y5295" s="14" t="s">
        <v>239</v>
      </c>
      <c r="Z5295" s="14" t="s">
        <v>239</v>
      </c>
      <c r="AA5295" s="14" t="s">
        <v>239</v>
      </c>
      <c r="AB5295" s="14" t="s">
        <v>239</v>
      </c>
      <c r="AC5295" s="15" t="s">
        <v>239</v>
      </c>
      <c r="AD5295" s="48" t="s">
        <v>239</v>
      </c>
    </row>
    <row r="5296" spans="1:30">
      <c r="A5296" s="99"/>
      <c r="B5296" s="87" t="s">
        <v>398</v>
      </c>
      <c r="C5296" s="21" t="s">
        <v>239</v>
      </c>
      <c r="D5296" s="12">
        <v>80</v>
      </c>
      <c r="E5296" s="12">
        <v>0</v>
      </c>
      <c r="F5296" s="12">
        <v>0</v>
      </c>
      <c r="G5296" s="12">
        <v>0</v>
      </c>
      <c r="H5296" s="12">
        <v>0</v>
      </c>
      <c r="I5296" s="13" t="s">
        <v>239</v>
      </c>
      <c r="J5296" s="13" t="s">
        <v>239</v>
      </c>
      <c r="K5296" s="13" t="s">
        <v>239</v>
      </c>
      <c r="L5296" s="13" t="s">
        <v>239</v>
      </c>
      <c r="M5296" s="13" t="s">
        <v>239</v>
      </c>
      <c r="N5296" s="14" t="s">
        <v>239</v>
      </c>
      <c r="O5296" s="14" t="s">
        <v>239</v>
      </c>
      <c r="P5296" s="14" t="s">
        <v>239</v>
      </c>
      <c r="Q5296" s="14" t="s">
        <v>239</v>
      </c>
      <c r="R5296" s="14" t="s">
        <v>239</v>
      </c>
      <c r="S5296" s="14" t="s">
        <v>239</v>
      </c>
      <c r="T5296" s="14" t="s">
        <v>239</v>
      </c>
      <c r="U5296" s="14" t="s">
        <v>239</v>
      </c>
      <c r="V5296" s="14" t="s">
        <v>239</v>
      </c>
      <c r="W5296" s="14" t="s">
        <v>239</v>
      </c>
      <c r="X5296" s="14" t="s">
        <v>239</v>
      </c>
      <c r="Y5296" s="14" t="s">
        <v>239</v>
      </c>
      <c r="Z5296" s="14" t="s">
        <v>239</v>
      </c>
      <c r="AA5296" s="14" t="s">
        <v>239</v>
      </c>
      <c r="AB5296" s="14" t="s">
        <v>239</v>
      </c>
      <c r="AC5296" s="15" t="s">
        <v>239</v>
      </c>
      <c r="AD5296" s="48" t="s">
        <v>239</v>
      </c>
    </row>
    <row r="5297" spans="1:30">
      <c r="A5297" s="99"/>
      <c r="B5297" s="87" t="s">
        <v>399</v>
      </c>
      <c r="C5297" s="21" t="s">
        <v>239</v>
      </c>
      <c r="D5297" s="12">
        <v>0</v>
      </c>
      <c r="E5297" s="12">
        <v>0</v>
      </c>
      <c r="F5297" s="12">
        <v>0</v>
      </c>
      <c r="G5297" s="12">
        <v>90</v>
      </c>
      <c r="H5297" s="12">
        <v>0</v>
      </c>
      <c r="I5297" s="13" t="s">
        <v>239</v>
      </c>
      <c r="J5297" s="13" t="s">
        <v>239</v>
      </c>
      <c r="K5297" s="13" t="s">
        <v>239</v>
      </c>
      <c r="L5297" s="13" t="s">
        <v>239</v>
      </c>
      <c r="M5297" s="13" t="s">
        <v>239</v>
      </c>
      <c r="N5297" s="14" t="s">
        <v>239</v>
      </c>
      <c r="O5297" s="14" t="s">
        <v>239</v>
      </c>
      <c r="P5297" s="14" t="s">
        <v>239</v>
      </c>
      <c r="Q5297" s="14" t="s">
        <v>239</v>
      </c>
      <c r="R5297" s="14" t="s">
        <v>239</v>
      </c>
      <c r="S5297" s="14" t="s">
        <v>239</v>
      </c>
      <c r="T5297" s="14" t="s">
        <v>239</v>
      </c>
      <c r="U5297" s="14" t="s">
        <v>239</v>
      </c>
      <c r="V5297" s="14" t="s">
        <v>239</v>
      </c>
      <c r="W5297" s="14" t="s">
        <v>239</v>
      </c>
      <c r="X5297" s="14" t="s">
        <v>239</v>
      </c>
      <c r="Y5297" s="14" t="s">
        <v>239</v>
      </c>
      <c r="Z5297" s="14" t="s">
        <v>239</v>
      </c>
      <c r="AA5297" s="14" t="s">
        <v>239</v>
      </c>
      <c r="AB5297" s="14" t="s">
        <v>239</v>
      </c>
      <c r="AC5297" s="15" t="s">
        <v>239</v>
      </c>
      <c r="AD5297" s="48" t="s">
        <v>239</v>
      </c>
    </row>
    <row r="5298" spans="1:30">
      <c r="A5298" s="99"/>
      <c r="B5298" s="87" t="s">
        <v>400</v>
      </c>
      <c r="C5298" s="21" t="s">
        <v>239</v>
      </c>
      <c r="D5298" s="12">
        <v>70</v>
      </c>
      <c r="E5298" s="12">
        <v>0</v>
      </c>
      <c r="F5298" s="12">
        <v>0</v>
      </c>
      <c r="G5298" s="12">
        <v>0</v>
      </c>
      <c r="H5298" s="12">
        <v>0</v>
      </c>
      <c r="I5298" s="13" t="s">
        <v>239</v>
      </c>
      <c r="J5298" s="13" t="s">
        <v>239</v>
      </c>
      <c r="K5298" s="13" t="s">
        <v>239</v>
      </c>
      <c r="L5298" s="13" t="s">
        <v>239</v>
      </c>
      <c r="M5298" s="13" t="s">
        <v>239</v>
      </c>
      <c r="N5298" s="14" t="s">
        <v>239</v>
      </c>
      <c r="O5298" s="14" t="s">
        <v>239</v>
      </c>
      <c r="P5298" s="14" t="s">
        <v>239</v>
      </c>
      <c r="Q5298" s="14" t="s">
        <v>239</v>
      </c>
      <c r="R5298" s="14" t="s">
        <v>239</v>
      </c>
      <c r="S5298" s="14" t="s">
        <v>239</v>
      </c>
      <c r="T5298" s="14" t="s">
        <v>239</v>
      </c>
      <c r="U5298" s="14" t="s">
        <v>239</v>
      </c>
      <c r="V5298" s="14" t="s">
        <v>239</v>
      </c>
      <c r="W5298" s="14" t="s">
        <v>239</v>
      </c>
      <c r="X5298" s="14" t="s">
        <v>239</v>
      </c>
      <c r="Y5298" s="14" t="s">
        <v>239</v>
      </c>
      <c r="Z5298" s="14" t="s">
        <v>239</v>
      </c>
      <c r="AA5298" s="14" t="s">
        <v>239</v>
      </c>
      <c r="AB5298" s="14" t="s">
        <v>239</v>
      </c>
      <c r="AC5298" s="15" t="s">
        <v>239</v>
      </c>
      <c r="AD5298" s="48" t="s">
        <v>239</v>
      </c>
    </row>
    <row r="5299" spans="1:30">
      <c r="A5299" s="99"/>
      <c r="B5299" s="87" t="s">
        <v>401</v>
      </c>
      <c r="C5299" s="21" t="s">
        <v>239</v>
      </c>
      <c r="D5299" s="12">
        <v>90</v>
      </c>
      <c r="E5299" s="12">
        <v>0</v>
      </c>
      <c r="F5299" s="12">
        <v>0</v>
      </c>
      <c r="G5299" s="12">
        <v>0</v>
      </c>
      <c r="H5299" s="12">
        <v>0</v>
      </c>
      <c r="I5299" s="13" t="s">
        <v>239</v>
      </c>
      <c r="J5299" s="13" t="s">
        <v>239</v>
      </c>
      <c r="K5299" s="13" t="s">
        <v>239</v>
      </c>
      <c r="L5299" s="13" t="s">
        <v>239</v>
      </c>
      <c r="M5299" s="13" t="s">
        <v>239</v>
      </c>
      <c r="N5299" s="14" t="s">
        <v>239</v>
      </c>
      <c r="O5299" s="14" t="s">
        <v>239</v>
      </c>
      <c r="P5299" s="14" t="s">
        <v>239</v>
      </c>
      <c r="Q5299" s="14" t="s">
        <v>239</v>
      </c>
      <c r="R5299" s="14" t="s">
        <v>239</v>
      </c>
      <c r="S5299" s="14" t="s">
        <v>239</v>
      </c>
      <c r="T5299" s="14" t="s">
        <v>239</v>
      </c>
      <c r="U5299" s="14" t="s">
        <v>239</v>
      </c>
      <c r="V5299" s="14" t="s">
        <v>239</v>
      </c>
      <c r="W5299" s="14" t="s">
        <v>239</v>
      </c>
      <c r="X5299" s="14" t="s">
        <v>239</v>
      </c>
      <c r="Y5299" s="14" t="s">
        <v>239</v>
      </c>
      <c r="Z5299" s="14" t="s">
        <v>239</v>
      </c>
      <c r="AA5299" s="14" t="s">
        <v>239</v>
      </c>
      <c r="AB5299" s="14" t="s">
        <v>239</v>
      </c>
      <c r="AC5299" s="15" t="s">
        <v>239</v>
      </c>
      <c r="AD5299" s="48" t="s">
        <v>239</v>
      </c>
    </row>
    <row r="5300" spans="1:30">
      <c r="A5300" s="99"/>
      <c r="B5300" s="87" t="s">
        <v>402</v>
      </c>
      <c r="C5300" s="21" t="s">
        <v>239</v>
      </c>
      <c r="D5300" s="12">
        <v>0</v>
      </c>
      <c r="E5300" s="12">
        <v>90</v>
      </c>
      <c r="F5300" s="12">
        <v>0</v>
      </c>
      <c r="G5300" s="12">
        <v>0</v>
      </c>
      <c r="H5300" s="12">
        <v>0</v>
      </c>
      <c r="I5300" s="13" t="s">
        <v>239</v>
      </c>
      <c r="J5300" s="13" t="s">
        <v>239</v>
      </c>
      <c r="K5300" s="13" t="s">
        <v>239</v>
      </c>
      <c r="L5300" s="13" t="s">
        <v>239</v>
      </c>
      <c r="M5300" s="13" t="s">
        <v>239</v>
      </c>
      <c r="N5300" s="14" t="s">
        <v>239</v>
      </c>
      <c r="O5300" s="14" t="s">
        <v>239</v>
      </c>
      <c r="P5300" s="14" t="s">
        <v>239</v>
      </c>
      <c r="Q5300" s="14" t="s">
        <v>239</v>
      </c>
      <c r="R5300" s="14" t="s">
        <v>239</v>
      </c>
      <c r="S5300" s="14" t="s">
        <v>239</v>
      </c>
      <c r="T5300" s="14" t="s">
        <v>239</v>
      </c>
      <c r="U5300" s="14" t="s">
        <v>239</v>
      </c>
      <c r="V5300" s="14" t="s">
        <v>239</v>
      </c>
      <c r="W5300" s="14" t="s">
        <v>239</v>
      </c>
      <c r="X5300" s="14" t="s">
        <v>239</v>
      </c>
      <c r="Y5300" s="14" t="s">
        <v>239</v>
      </c>
      <c r="Z5300" s="14" t="s">
        <v>239</v>
      </c>
      <c r="AA5300" s="14" t="s">
        <v>239</v>
      </c>
      <c r="AB5300" s="14" t="s">
        <v>239</v>
      </c>
      <c r="AC5300" s="15" t="s">
        <v>239</v>
      </c>
      <c r="AD5300" s="48" t="s">
        <v>239</v>
      </c>
    </row>
    <row r="5301" spans="1:30">
      <c r="A5301" s="99"/>
      <c r="B5301" s="87" t="s">
        <v>403</v>
      </c>
      <c r="C5301" s="21" t="s">
        <v>239</v>
      </c>
      <c r="D5301" s="12">
        <v>0</v>
      </c>
      <c r="E5301" s="12">
        <v>0</v>
      </c>
      <c r="F5301" s="12">
        <v>90</v>
      </c>
      <c r="G5301" s="12">
        <v>0</v>
      </c>
      <c r="H5301" s="12">
        <v>0</v>
      </c>
      <c r="I5301" s="13" t="s">
        <v>239</v>
      </c>
      <c r="J5301" s="13" t="s">
        <v>239</v>
      </c>
      <c r="K5301" s="13" t="s">
        <v>239</v>
      </c>
      <c r="L5301" s="13" t="s">
        <v>239</v>
      </c>
      <c r="M5301" s="13" t="s">
        <v>239</v>
      </c>
      <c r="N5301" s="14" t="s">
        <v>239</v>
      </c>
      <c r="O5301" s="14" t="s">
        <v>239</v>
      </c>
      <c r="P5301" s="14" t="s">
        <v>239</v>
      </c>
      <c r="Q5301" s="14" t="s">
        <v>239</v>
      </c>
      <c r="R5301" s="14" t="s">
        <v>239</v>
      </c>
      <c r="S5301" s="14" t="s">
        <v>239</v>
      </c>
      <c r="T5301" s="14" t="s">
        <v>239</v>
      </c>
      <c r="U5301" s="14" t="s">
        <v>239</v>
      </c>
      <c r="V5301" s="14" t="s">
        <v>239</v>
      </c>
      <c r="W5301" s="14" t="s">
        <v>239</v>
      </c>
      <c r="X5301" s="14" t="s">
        <v>239</v>
      </c>
      <c r="Y5301" s="14" t="s">
        <v>239</v>
      </c>
      <c r="Z5301" s="14" t="s">
        <v>239</v>
      </c>
      <c r="AA5301" s="14" t="s">
        <v>239</v>
      </c>
      <c r="AB5301" s="14" t="s">
        <v>239</v>
      </c>
      <c r="AC5301" s="15" t="s">
        <v>239</v>
      </c>
      <c r="AD5301" s="48" t="s">
        <v>239</v>
      </c>
    </row>
    <row r="5302" spans="1:30">
      <c r="A5302" s="99"/>
      <c r="B5302" s="87" t="s">
        <v>404</v>
      </c>
      <c r="C5302" s="21" t="s">
        <v>239</v>
      </c>
      <c r="D5302" s="12">
        <v>0</v>
      </c>
      <c r="E5302" s="12">
        <v>0</v>
      </c>
      <c r="F5302" s="12">
        <v>0</v>
      </c>
      <c r="G5302" s="12">
        <v>0</v>
      </c>
      <c r="H5302" s="12">
        <v>90</v>
      </c>
      <c r="I5302" s="13" t="s">
        <v>239</v>
      </c>
      <c r="J5302" s="13" t="s">
        <v>239</v>
      </c>
      <c r="K5302" s="13" t="s">
        <v>239</v>
      </c>
      <c r="L5302" s="13" t="s">
        <v>239</v>
      </c>
      <c r="M5302" s="13" t="s">
        <v>239</v>
      </c>
      <c r="N5302" s="14" t="s">
        <v>239</v>
      </c>
      <c r="O5302" s="14" t="s">
        <v>239</v>
      </c>
      <c r="P5302" s="14" t="s">
        <v>239</v>
      </c>
      <c r="Q5302" s="14" t="s">
        <v>239</v>
      </c>
      <c r="R5302" s="14" t="s">
        <v>239</v>
      </c>
      <c r="S5302" s="14" t="s">
        <v>239</v>
      </c>
      <c r="T5302" s="14" t="s">
        <v>239</v>
      </c>
      <c r="U5302" s="14" t="s">
        <v>239</v>
      </c>
      <c r="V5302" s="14" t="s">
        <v>239</v>
      </c>
      <c r="W5302" s="14" t="s">
        <v>239</v>
      </c>
      <c r="X5302" s="14" t="s">
        <v>239</v>
      </c>
      <c r="Y5302" s="14" t="s">
        <v>239</v>
      </c>
      <c r="Z5302" s="14" t="s">
        <v>239</v>
      </c>
      <c r="AA5302" s="14" t="s">
        <v>239</v>
      </c>
      <c r="AB5302" s="14" t="s">
        <v>239</v>
      </c>
      <c r="AC5302" s="15" t="s">
        <v>239</v>
      </c>
      <c r="AD5302" s="48" t="s">
        <v>239</v>
      </c>
    </row>
    <row r="5303" spans="1:30">
      <c r="A5303" s="99"/>
      <c r="B5303" s="87" t="s">
        <v>405</v>
      </c>
      <c r="C5303" s="21" t="s">
        <v>239</v>
      </c>
      <c r="D5303" s="12">
        <v>100</v>
      </c>
      <c r="E5303" s="12">
        <v>0</v>
      </c>
      <c r="F5303" s="12">
        <v>0</v>
      </c>
      <c r="G5303" s="12">
        <v>0</v>
      </c>
      <c r="H5303" s="12">
        <v>0</v>
      </c>
      <c r="I5303" s="13" t="s">
        <v>239</v>
      </c>
      <c r="J5303" s="13" t="s">
        <v>239</v>
      </c>
      <c r="K5303" s="13" t="s">
        <v>239</v>
      </c>
      <c r="L5303" s="13" t="s">
        <v>239</v>
      </c>
      <c r="M5303" s="13" t="s">
        <v>239</v>
      </c>
      <c r="N5303" s="14" t="s">
        <v>239</v>
      </c>
      <c r="O5303" s="14" t="s">
        <v>239</v>
      </c>
      <c r="P5303" s="14" t="s">
        <v>239</v>
      </c>
      <c r="Q5303" s="14" t="s">
        <v>239</v>
      </c>
      <c r="R5303" s="14" t="s">
        <v>239</v>
      </c>
      <c r="S5303" s="14" t="s">
        <v>239</v>
      </c>
      <c r="T5303" s="14" t="s">
        <v>239</v>
      </c>
      <c r="U5303" s="14" t="s">
        <v>239</v>
      </c>
      <c r="V5303" s="14" t="s">
        <v>239</v>
      </c>
      <c r="W5303" s="14" t="s">
        <v>239</v>
      </c>
      <c r="X5303" s="14" t="s">
        <v>239</v>
      </c>
      <c r="Y5303" s="14" t="s">
        <v>239</v>
      </c>
      <c r="Z5303" s="14" t="s">
        <v>239</v>
      </c>
      <c r="AA5303" s="14" t="s">
        <v>239</v>
      </c>
      <c r="AB5303" s="14" t="s">
        <v>239</v>
      </c>
      <c r="AC5303" s="15" t="s">
        <v>239</v>
      </c>
      <c r="AD5303" s="48" t="s">
        <v>239</v>
      </c>
    </row>
    <row r="5304" spans="1:30">
      <c r="A5304" s="107"/>
      <c r="B5304" s="149" t="s">
        <v>406</v>
      </c>
      <c r="C5304" s="149"/>
      <c r="D5304" s="149"/>
      <c r="E5304" s="149"/>
      <c r="F5304" s="149"/>
      <c r="G5304" s="149"/>
      <c r="H5304" s="149"/>
      <c r="I5304" s="149"/>
      <c r="J5304" s="149"/>
      <c r="K5304" s="149"/>
      <c r="L5304" s="149"/>
      <c r="M5304" s="149"/>
      <c r="N5304" s="149"/>
      <c r="O5304" s="149"/>
      <c r="P5304" s="149"/>
      <c r="Q5304" s="149"/>
      <c r="R5304" s="149"/>
      <c r="S5304" s="149"/>
      <c r="T5304" s="149"/>
      <c r="U5304" s="149"/>
      <c r="V5304" s="149"/>
      <c r="W5304" s="149"/>
      <c r="X5304" s="149"/>
      <c r="Y5304" s="149"/>
      <c r="Z5304" s="149"/>
      <c r="AA5304" s="149"/>
      <c r="AB5304" s="149"/>
      <c r="AC5304" s="18"/>
      <c r="AD5304" s="18"/>
    </row>
    <row r="5305" spans="1:30">
      <c r="A5305" s="99"/>
      <c r="B5305" s="87" t="s">
        <v>407</v>
      </c>
      <c r="C5305" s="21" t="s">
        <v>239</v>
      </c>
      <c r="D5305" s="12">
        <v>50</v>
      </c>
      <c r="E5305" s="12">
        <v>0</v>
      </c>
      <c r="F5305" s="12">
        <v>0</v>
      </c>
      <c r="G5305" s="12">
        <v>0</v>
      </c>
      <c r="H5305" s="12">
        <v>0</v>
      </c>
      <c r="I5305" s="13" t="s">
        <v>239</v>
      </c>
      <c r="J5305" s="13" t="s">
        <v>239</v>
      </c>
      <c r="K5305" s="13" t="s">
        <v>239</v>
      </c>
      <c r="L5305" s="13" t="s">
        <v>239</v>
      </c>
      <c r="M5305" s="13" t="s">
        <v>239</v>
      </c>
      <c r="N5305" s="14" t="s">
        <v>239</v>
      </c>
      <c r="O5305" s="14" t="s">
        <v>239</v>
      </c>
      <c r="P5305" s="14" t="s">
        <v>239</v>
      </c>
      <c r="Q5305" s="14" t="s">
        <v>239</v>
      </c>
      <c r="R5305" s="14" t="s">
        <v>239</v>
      </c>
      <c r="S5305" s="14" t="s">
        <v>239</v>
      </c>
      <c r="T5305" s="14" t="s">
        <v>239</v>
      </c>
      <c r="U5305" s="14" t="s">
        <v>239</v>
      </c>
      <c r="V5305" s="14" t="s">
        <v>239</v>
      </c>
      <c r="W5305" s="14" t="s">
        <v>239</v>
      </c>
      <c r="X5305" s="14" t="s">
        <v>239</v>
      </c>
      <c r="Y5305" s="14" t="s">
        <v>239</v>
      </c>
      <c r="Z5305" s="14" t="s">
        <v>239</v>
      </c>
      <c r="AA5305" s="14" t="s">
        <v>239</v>
      </c>
      <c r="AB5305" s="14" t="s">
        <v>239</v>
      </c>
      <c r="AC5305" s="15" t="s">
        <v>239</v>
      </c>
      <c r="AD5305" s="48" t="s">
        <v>239</v>
      </c>
    </row>
    <row r="5306" spans="1:30">
      <c r="A5306" s="99"/>
      <c r="B5306" s="87" t="s">
        <v>408</v>
      </c>
      <c r="C5306" s="21" t="s">
        <v>239</v>
      </c>
      <c r="D5306" s="12">
        <v>70</v>
      </c>
      <c r="E5306" s="12">
        <v>0</v>
      </c>
      <c r="F5306" s="12">
        <v>0</v>
      </c>
      <c r="G5306" s="12">
        <v>0</v>
      </c>
      <c r="H5306" s="12">
        <v>0</v>
      </c>
      <c r="I5306" s="13" t="s">
        <v>239</v>
      </c>
      <c r="J5306" s="13" t="s">
        <v>239</v>
      </c>
      <c r="K5306" s="13" t="s">
        <v>239</v>
      </c>
      <c r="L5306" s="13" t="s">
        <v>239</v>
      </c>
      <c r="M5306" s="13" t="s">
        <v>239</v>
      </c>
      <c r="N5306" s="14" t="s">
        <v>239</v>
      </c>
      <c r="O5306" s="14" t="s">
        <v>239</v>
      </c>
      <c r="P5306" s="14" t="s">
        <v>239</v>
      </c>
      <c r="Q5306" s="14" t="s">
        <v>239</v>
      </c>
      <c r="R5306" s="14" t="s">
        <v>239</v>
      </c>
      <c r="S5306" s="14" t="s">
        <v>239</v>
      </c>
      <c r="T5306" s="14" t="s">
        <v>239</v>
      </c>
      <c r="U5306" s="14" t="s">
        <v>239</v>
      </c>
      <c r="V5306" s="14" t="s">
        <v>239</v>
      </c>
      <c r="W5306" s="14" t="s">
        <v>239</v>
      </c>
      <c r="X5306" s="14" t="s">
        <v>239</v>
      </c>
      <c r="Y5306" s="14" t="s">
        <v>239</v>
      </c>
      <c r="Z5306" s="14" t="s">
        <v>239</v>
      </c>
      <c r="AA5306" s="14" t="s">
        <v>239</v>
      </c>
      <c r="AB5306" s="14" t="s">
        <v>239</v>
      </c>
      <c r="AC5306" s="15" t="s">
        <v>239</v>
      </c>
      <c r="AD5306" s="48" t="s">
        <v>239</v>
      </c>
    </row>
    <row r="5307" spans="1:30">
      <c r="A5307" s="99"/>
      <c r="B5307" s="87" t="s">
        <v>409</v>
      </c>
      <c r="C5307" s="21" t="s">
        <v>239</v>
      </c>
      <c r="D5307" s="12">
        <v>80</v>
      </c>
      <c r="E5307" s="12">
        <v>0</v>
      </c>
      <c r="F5307" s="12">
        <v>0</v>
      </c>
      <c r="G5307" s="12">
        <v>0</v>
      </c>
      <c r="H5307" s="12">
        <v>0</v>
      </c>
      <c r="I5307" s="13" t="s">
        <v>239</v>
      </c>
      <c r="J5307" s="13" t="s">
        <v>239</v>
      </c>
      <c r="K5307" s="13" t="s">
        <v>239</v>
      </c>
      <c r="L5307" s="13" t="s">
        <v>239</v>
      </c>
      <c r="M5307" s="13" t="s">
        <v>239</v>
      </c>
      <c r="N5307" s="14" t="s">
        <v>239</v>
      </c>
      <c r="O5307" s="14" t="s">
        <v>239</v>
      </c>
      <c r="P5307" s="14" t="s">
        <v>239</v>
      </c>
      <c r="Q5307" s="14" t="s">
        <v>239</v>
      </c>
      <c r="R5307" s="14" t="s">
        <v>239</v>
      </c>
      <c r="S5307" s="14" t="s">
        <v>239</v>
      </c>
      <c r="T5307" s="14" t="s">
        <v>239</v>
      </c>
      <c r="U5307" s="14" t="s">
        <v>239</v>
      </c>
      <c r="V5307" s="14" t="s">
        <v>239</v>
      </c>
      <c r="W5307" s="14" t="s">
        <v>239</v>
      </c>
      <c r="X5307" s="14" t="s">
        <v>239</v>
      </c>
      <c r="Y5307" s="14" t="s">
        <v>239</v>
      </c>
      <c r="Z5307" s="14" t="s">
        <v>239</v>
      </c>
      <c r="AA5307" s="14" t="s">
        <v>239</v>
      </c>
      <c r="AB5307" s="14" t="s">
        <v>239</v>
      </c>
      <c r="AC5307" s="15" t="s">
        <v>239</v>
      </c>
      <c r="AD5307" s="48" t="s">
        <v>239</v>
      </c>
    </row>
    <row r="5308" spans="1:30">
      <c r="A5308" s="99"/>
      <c r="B5308" s="87" t="s">
        <v>410</v>
      </c>
      <c r="C5308" s="21" t="s">
        <v>239</v>
      </c>
      <c r="D5308" s="12">
        <v>90</v>
      </c>
      <c r="E5308" s="12">
        <v>0</v>
      </c>
      <c r="F5308" s="12">
        <v>0</v>
      </c>
      <c r="G5308" s="12">
        <v>0</v>
      </c>
      <c r="H5308" s="12">
        <v>0</v>
      </c>
      <c r="I5308" s="13" t="s">
        <v>239</v>
      </c>
      <c r="J5308" s="13" t="s">
        <v>239</v>
      </c>
      <c r="K5308" s="13" t="s">
        <v>239</v>
      </c>
      <c r="L5308" s="13" t="s">
        <v>239</v>
      </c>
      <c r="M5308" s="13" t="s">
        <v>239</v>
      </c>
      <c r="N5308" s="14" t="s">
        <v>239</v>
      </c>
      <c r="O5308" s="14" t="s">
        <v>239</v>
      </c>
      <c r="P5308" s="14" t="s">
        <v>239</v>
      </c>
      <c r="Q5308" s="14" t="s">
        <v>239</v>
      </c>
      <c r="R5308" s="14" t="s">
        <v>239</v>
      </c>
      <c r="S5308" s="14" t="s">
        <v>239</v>
      </c>
      <c r="T5308" s="14" t="s">
        <v>239</v>
      </c>
      <c r="U5308" s="14" t="s">
        <v>239</v>
      </c>
      <c r="V5308" s="14" t="s">
        <v>239</v>
      </c>
      <c r="W5308" s="14" t="s">
        <v>239</v>
      </c>
      <c r="X5308" s="14" t="s">
        <v>239</v>
      </c>
      <c r="Y5308" s="14" t="s">
        <v>239</v>
      </c>
      <c r="Z5308" s="14" t="s">
        <v>239</v>
      </c>
      <c r="AA5308" s="14" t="s">
        <v>239</v>
      </c>
      <c r="AB5308" s="14" t="s">
        <v>239</v>
      </c>
      <c r="AC5308" s="15" t="s">
        <v>239</v>
      </c>
      <c r="AD5308" s="48" t="s">
        <v>239</v>
      </c>
    </row>
    <row r="5309" spans="1:30">
      <c r="A5309" s="99"/>
      <c r="B5309" s="87" t="s">
        <v>411</v>
      </c>
      <c r="C5309" s="21" t="s">
        <v>239</v>
      </c>
      <c r="D5309" s="12">
        <v>30</v>
      </c>
      <c r="E5309" s="12">
        <v>0</v>
      </c>
      <c r="F5309" s="12">
        <v>0</v>
      </c>
      <c r="G5309" s="12">
        <v>0</v>
      </c>
      <c r="H5309" s="12">
        <v>0</v>
      </c>
      <c r="I5309" s="13" t="s">
        <v>239</v>
      </c>
      <c r="J5309" s="13" t="s">
        <v>239</v>
      </c>
      <c r="K5309" s="13" t="s">
        <v>239</v>
      </c>
      <c r="L5309" s="13" t="s">
        <v>239</v>
      </c>
      <c r="M5309" s="13" t="s">
        <v>239</v>
      </c>
      <c r="N5309" s="14" t="s">
        <v>239</v>
      </c>
      <c r="O5309" s="14" t="s">
        <v>239</v>
      </c>
      <c r="P5309" s="14" t="s">
        <v>239</v>
      </c>
      <c r="Q5309" s="14" t="s">
        <v>239</v>
      </c>
      <c r="R5309" s="14" t="s">
        <v>239</v>
      </c>
      <c r="S5309" s="14" t="s">
        <v>239</v>
      </c>
      <c r="T5309" s="14" t="s">
        <v>239</v>
      </c>
      <c r="U5309" s="14" t="s">
        <v>239</v>
      </c>
      <c r="V5309" s="14" t="s">
        <v>239</v>
      </c>
      <c r="W5309" s="14" t="s">
        <v>239</v>
      </c>
      <c r="X5309" s="14" t="s">
        <v>239</v>
      </c>
      <c r="Y5309" s="14" t="s">
        <v>239</v>
      </c>
      <c r="Z5309" s="14" t="s">
        <v>239</v>
      </c>
      <c r="AA5309" s="14" t="s">
        <v>239</v>
      </c>
      <c r="AB5309" s="14" t="s">
        <v>239</v>
      </c>
      <c r="AC5309" s="15" t="s">
        <v>239</v>
      </c>
      <c r="AD5309" s="48" t="s">
        <v>239</v>
      </c>
    </row>
    <row r="5310" spans="1:30">
      <c r="A5310" s="99"/>
      <c r="B5310" s="87" t="s">
        <v>412</v>
      </c>
      <c r="C5310" s="21" t="s">
        <v>239</v>
      </c>
      <c r="D5310" s="12">
        <v>0</v>
      </c>
      <c r="E5310" s="12">
        <v>90</v>
      </c>
      <c r="F5310" s="12">
        <v>0</v>
      </c>
      <c r="G5310" s="12">
        <v>0</v>
      </c>
      <c r="H5310" s="12">
        <v>0</v>
      </c>
      <c r="I5310" s="13" t="s">
        <v>239</v>
      </c>
      <c r="J5310" s="13" t="s">
        <v>239</v>
      </c>
      <c r="K5310" s="13" t="s">
        <v>239</v>
      </c>
      <c r="L5310" s="13" t="s">
        <v>239</v>
      </c>
      <c r="M5310" s="13" t="s">
        <v>239</v>
      </c>
      <c r="N5310" s="14" t="s">
        <v>239</v>
      </c>
      <c r="O5310" s="14" t="s">
        <v>239</v>
      </c>
      <c r="P5310" s="14" t="s">
        <v>239</v>
      </c>
      <c r="Q5310" s="14" t="s">
        <v>239</v>
      </c>
      <c r="R5310" s="14" t="s">
        <v>239</v>
      </c>
      <c r="S5310" s="14" t="s">
        <v>239</v>
      </c>
      <c r="T5310" s="14" t="s">
        <v>239</v>
      </c>
      <c r="U5310" s="14" t="s">
        <v>239</v>
      </c>
      <c r="V5310" s="14" t="s">
        <v>239</v>
      </c>
      <c r="W5310" s="14" t="s">
        <v>239</v>
      </c>
      <c r="X5310" s="14" t="s">
        <v>239</v>
      </c>
      <c r="Y5310" s="14" t="s">
        <v>239</v>
      </c>
      <c r="Z5310" s="14" t="s">
        <v>239</v>
      </c>
      <c r="AA5310" s="14" t="s">
        <v>239</v>
      </c>
      <c r="AB5310" s="14" t="s">
        <v>239</v>
      </c>
      <c r="AC5310" s="15" t="s">
        <v>239</v>
      </c>
      <c r="AD5310" s="48" t="s">
        <v>239</v>
      </c>
    </row>
    <row r="5311" spans="1:30">
      <c r="A5311" s="99"/>
      <c r="B5311" s="87" t="s">
        <v>413</v>
      </c>
      <c r="C5311" s="21" t="s">
        <v>239</v>
      </c>
      <c r="D5311" s="12">
        <v>0</v>
      </c>
      <c r="E5311" s="12">
        <v>90</v>
      </c>
      <c r="F5311" s="12">
        <v>0</v>
      </c>
      <c r="G5311" s="12">
        <v>0</v>
      </c>
      <c r="H5311" s="12">
        <v>0</v>
      </c>
      <c r="I5311" s="13" t="s">
        <v>239</v>
      </c>
      <c r="J5311" s="13" t="s">
        <v>239</v>
      </c>
      <c r="K5311" s="13" t="s">
        <v>239</v>
      </c>
      <c r="L5311" s="13" t="s">
        <v>239</v>
      </c>
      <c r="M5311" s="13" t="s">
        <v>239</v>
      </c>
      <c r="N5311" s="14" t="s">
        <v>239</v>
      </c>
      <c r="O5311" s="14" t="s">
        <v>239</v>
      </c>
      <c r="P5311" s="14" t="s">
        <v>239</v>
      </c>
      <c r="Q5311" s="14" t="s">
        <v>239</v>
      </c>
      <c r="R5311" s="14" t="s">
        <v>239</v>
      </c>
      <c r="S5311" s="14" t="s">
        <v>239</v>
      </c>
      <c r="T5311" s="14" t="s">
        <v>239</v>
      </c>
      <c r="U5311" s="14" t="s">
        <v>239</v>
      </c>
      <c r="V5311" s="14" t="s">
        <v>239</v>
      </c>
      <c r="W5311" s="14" t="s">
        <v>239</v>
      </c>
      <c r="X5311" s="14" t="s">
        <v>239</v>
      </c>
      <c r="Y5311" s="14" t="s">
        <v>239</v>
      </c>
      <c r="Z5311" s="14" t="s">
        <v>239</v>
      </c>
      <c r="AA5311" s="14" t="s">
        <v>239</v>
      </c>
      <c r="AB5311" s="14" t="s">
        <v>239</v>
      </c>
      <c r="AC5311" s="15" t="s">
        <v>239</v>
      </c>
      <c r="AD5311" s="48" t="s">
        <v>239</v>
      </c>
    </row>
    <row r="5312" spans="1:30">
      <c r="A5312" s="99"/>
      <c r="B5312" s="87" t="s">
        <v>414</v>
      </c>
      <c r="C5312" s="21" t="s">
        <v>239</v>
      </c>
      <c r="D5312" s="12">
        <v>0</v>
      </c>
      <c r="E5312" s="12">
        <v>0</v>
      </c>
      <c r="F5312" s="12">
        <v>90</v>
      </c>
      <c r="G5312" s="12">
        <v>0</v>
      </c>
      <c r="H5312" s="12">
        <v>0</v>
      </c>
      <c r="I5312" s="13" t="s">
        <v>239</v>
      </c>
      <c r="J5312" s="13" t="s">
        <v>239</v>
      </c>
      <c r="K5312" s="13" t="s">
        <v>239</v>
      </c>
      <c r="L5312" s="13" t="s">
        <v>239</v>
      </c>
      <c r="M5312" s="13" t="s">
        <v>239</v>
      </c>
      <c r="N5312" s="14" t="s">
        <v>239</v>
      </c>
      <c r="O5312" s="14" t="s">
        <v>239</v>
      </c>
      <c r="P5312" s="14" t="s">
        <v>239</v>
      </c>
      <c r="Q5312" s="14" t="s">
        <v>239</v>
      </c>
      <c r="R5312" s="14" t="s">
        <v>239</v>
      </c>
      <c r="S5312" s="14" t="s">
        <v>239</v>
      </c>
      <c r="T5312" s="14" t="s">
        <v>239</v>
      </c>
      <c r="U5312" s="14" t="s">
        <v>239</v>
      </c>
      <c r="V5312" s="14" t="s">
        <v>239</v>
      </c>
      <c r="W5312" s="14" t="s">
        <v>239</v>
      </c>
      <c r="X5312" s="14" t="s">
        <v>239</v>
      </c>
      <c r="Y5312" s="14" t="s">
        <v>239</v>
      </c>
      <c r="Z5312" s="14" t="s">
        <v>239</v>
      </c>
      <c r="AA5312" s="14" t="s">
        <v>239</v>
      </c>
      <c r="AB5312" s="14" t="s">
        <v>239</v>
      </c>
      <c r="AC5312" s="15" t="s">
        <v>239</v>
      </c>
      <c r="AD5312" s="48" t="s">
        <v>239</v>
      </c>
    </row>
    <row r="5313" spans="1:30">
      <c r="A5313" s="99"/>
      <c r="B5313" s="87" t="s">
        <v>415</v>
      </c>
      <c r="C5313" s="21" t="s">
        <v>239</v>
      </c>
      <c r="D5313" s="12">
        <v>0</v>
      </c>
      <c r="E5313" s="12">
        <v>0</v>
      </c>
      <c r="F5313" s="12">
        <v>0</v>
      </c>
      <c r="G5313" s="12">
        <v>90</v>
      </c>
      <c r="H5313" s="12">
        <v>0</v>
      </c>
      <c r="I5313" s="13" t="s">
        <v>239</v>
      </c>
      <c r="J5313" s="13" t="s">
        <v>239</v>
      </c>
      <c r="K5313" s="13" t="s">
        <v>239</v>
      </c>
      <c r="L5313" s="13" t="s">
        <v>239</v>
      </c>
      <c r="M5313" s="13" t="s">
        <v>239</v>
      </c>
      <c r="N5313" s="14" t="s">
        <v>239</v>
      </c>
      <c r="O5313" s="14" t="s">
        <v>239</v>
      </c>
      <c r="P5313" s="14" t="s">
        <v>239</v>
      </c>
      <c r="Q5313" s="14" t="s">
        <v>239</v>
      </c>
      <c r="R5313" s="14" t="s">
        <v>239</v>
      </c>
      <c r="S5313" s="14" t="s">
        <v>239</v>
      </c>
      <c r="T5313" s="14" t="s">
        <v>239</v>
      </c>
      <c r="U5313" s="14" t="s">
        <v>239</v>
      </c>
      <c r="V5313" s="14" t="s">
        <v>239</v>
      </c>
      <c r="W5313" s="14" t="s">
        <v>239</v>
      </c>
      <c r="X5313" s="14" t="s">
        <v>239</v>
      </c>
      <c r="Y5313" s="14" t="s">
        <v>239</v>
      </c>
      <c r="Z5313" s="14" t="s">
        <v>239</v>
      </c>
      <c r="AA5313" s="14" t="s">
        <v>239</v>
      </c>
      <c r="AB5313" s="14" t="s">
        <v>239</v>
      </c>
      <c r="AC5313" s="15" t="s">
        <v>239</v>
      </c>
      <c r="AD5313" s="48" t="s">
        <v>239</v>
      </c>
    </row>
    <row r="5314" spans="1:30">
      <c r="A5314" s="99"/>
      <c r="B5314" s="87" t="s">
        <v>416</v>
      </c>
      <c r="C5314" s="21" t="s">
        <v>239</v>
      </c>
      <c r="D5314" s="12">
        <v>0</v>
      </c>
      <c r="E5314" s="12">
        <v>0</v>
      </c>
      <c r="F5314" s="12">
        <v>0</v>
      </c>
      <c r="G5314" s="12">
        <v>0</v>
      </c>
      <c r="H5314" s="12">
        <v>90</v>
      </c>
      <c r="I5314" s="13" t="s">
        <v>239</v>
      </c>
      <c r="J5314" s="13" t="s">
        <v>239</v>
      </c>
      <c r="K5314" s="13" t="s">
        <v>239</v>
      </c>
      <c r="L5314" s="13" t="s">
        <v>239</v>
      </c>
      <c r="M5314" s="13" t="s">
        <v>239</v>
      </c>
      <c r="N5314" s="14" t="s">
        <v>239</v>
      </c>
      <c r="O5314" s="14" t="s">
        <v>239</v>
      </c>
      <c r="P5314" s="14" t="s">
        <v>239</v>
      </c>
      <c r="Q5314" s="14" t="s">
        <v>239</v>
      </c>
      <c r="R5314" s="14" t="s">
        <v>239</v>
      </c>
      <c r="S5314" s="14" t="s">
        <v>239</v>
      </c>
      <c r="T5314" s="14" t="s">
        <v>239</v>
      </c>
      <c r="U5314" s="14" t="s">
        <v>239</v>
      </c>
      <c r="V5314" s="14" t="s">
        <v>239</v>
      </c>
      <c r="W5314" s="14" t="s">
        <v>239</v>
      </c>
      <c r="X5314" s="14" t="s">
        <v>239</v>
      </c>
      <c r="Y5314" s="14" t="s">
        <v>239</v>
      </c>
      <c r="Z5314" s="14" t="s">
        <v>239</v>
      </c>
      <c r="AA5314" s="14" t="s">
        <v>239</v>
      </c>
      <c r="AB5314" s="14" t="s">
        <v>239</v>
      </c>
      <c r="AC5314" s="15" t="s">
        <v>239</v>
      </c>
      <c r="AD5314" s="48" t="s">
        <v>239</v>
      </c>
    </row>
    <row r="5315" spans="1:30">
      <c r="A5315" s="99"/>
      <c r="B5315" s="87" t="s">
        <v>417</v>
      </c>
      <c r="C5315" s="21" t="s">
        <v>239</v>
      </c>
      <c r="D5315" s="12">
        <v>30</v>
      </c>
      <c r="E5315" s="12">
        <v>0</v>
      </c>
      <c r="F5315" s="12">
        <v>0</v>
      </c>
      <c r="G5315" s="12">
        <v>0</v>
      </c>
      <c r="H5315" s="12">
        <v>0</v>
      </c>
      <c r="I5315" s="13" t="s">
        <v>239</v>
      </c>
      <c r="J5315" s="13" t="s">
        <v>239</v>
      </c>
      <c r="K5315" s="13" t="s">
        <v>239</v>
      </c>
      <c r="L5315" s="13" t="s">
        <v>239</v>
      </c>
      <c r="M5315" s="13" t="s">
        <v>239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 t="s">
        <v>239</v>
      </c>
      <c r="AD5315" s="48" t="s">
        <v>239</v>
      </c>
    </row>
    <row r="5316" spans="1:30">
      <c r="A5316" s="99"/>
      <c r="B5316" s="87" t="s">
        <v>418</v>
      </c>
      <c r="C5316" s="21" t="s">
        <v>239</v>
      </c>
      <c r="D5316" s="12">
        <v>30</v>
      </c>
      <c r="E5316" s="12">
        <v>0</v>
      </c>
      <c r="F5316" s="12">
        <v>0</v>
      </c>
      <c r="G5316" s="12">
        <v>0</v>
      </c>
      <c r="H5316" s="12">
        <v>0</v>
      </c>
      <c r="I5316" s="13" t="s">
        <v>239</v>
      </c>
      <c r="J5316" s="13" t="s">
        <v>239</v>
      </c>
      <c r="K5316" s="13" t="s">
        <v>239</v>
      </c>
      <c r="L5316" s="13" t="s">
        <v>239</v>
      </c>
      <c r="M5316" s="13" t="s">
        <v>239</v>
      </c>
      <c r="N5316" s="14" t="s">
        <v>239</v>
      </c>
      <c r="O5316" s="14" t="s">
        <v>239</v>
      </c>
      <c r="P5316" s="14" t="s">
        <v>239</v>
      </c>
      <c r="Q5316" s="14" t="s">
        <v>239</v>
      </c>
      <c r="R5316" s="14" t="s">
        <v>239</v>
      </c>
      <c r="S5316" s="14" t="s">
        <v>239</v>
      </c>
      <c r="T5316" s="14" t="s">
        <v>239</v>
      </c>
      <c r="U5316" s="14" t="s">
        <v>239</v>
      </c>
      <c r="V5316" s="14" t="s">
        <v>239</v>
      </c>
      <c r="W5316" s="14" t="s">
        <v>239</v>
      </c>
      <c r="X5316" s="14" t="s">
        <v>239</v>
      </c>
      <c r="Y5316" s="14" t="s">
        <v>239</v>
      </c>
      <c r="Z5316" s="14" t="s">
        <v>239</v>
      </c>
      <c r="AA5316" s="14" t="s">
        <v>239</v>
      </c>
      <c r="AB5316" s="14" t="s">
        <v>239</v>
      </c>
      <c r="AC5316" s="15" t="s">
        <v>239</v>
      </c>
      <c r="AD5316" s="48" t="s">
        <v>239</v>
      </c>
    </row>
    <row r="5317" spans="1:30">
      <c r="A5317" s="100"/>
      <c r="B5317" s="87" t="s">
        <v>419</v>
      </c>
      <c r="C5317" s="21" t="s">
        <v>239</v>
      </c>
      <c r="D5317" s="12">
        <v>100</v>
      </c>
      <c r="E5317" s="12">
        <v>0</v>
      </c>
      <c r="F5317" s="12">
        <v>0</v>
      </c>
      <c r="G5317" s="12">
        <v>0</v>
      </c>
      <c r="H5317" s="12">
        <v>0</v>
      </c>
      <c r="I5317" s="13" t="s">
        <v>239</v>
      </c>
      <c r="J5317" s="13" t="s">
        <v>239</v>
      </c>
      <c r="K5317" s="13" t="s">
        <v>239</v>
      </c>
      <c r="L5317" s="13" t="s">
        <v>239</v>
      </c>
      <c r="M5317" s="13" t="s">
        <v>239</v>
      </c>
      <c r="N5317" s="14" t="s">
        <v>239</v>
      </c>
      <c r="O5317" s="14" t="s">
        <v>239</v>
      </c>
      <c r="P5317" s="14" t="s">
        <v>239</v>
      </c>
      <c r="Q5317" s="14" t="s">
        <v>239</v>
      </c>
      <c r="R5317" s="14" t="s">
        <v>239</v>
      </c>
      <c r="S5317" s="14" t="s">
        <v>239</v>
      </c>
      <c r="T5317" s="14" t="s">
        <v>239</v>
      </c>
      <c r="U5317" s="14" t="s">
        <v>239</v>
      </c>
      <c r="V5317" s="14" t="s">
        <v>239</v>
      </c>
      <c r="W5317" s="14" t="s">
        <v>239</v>
      </c>
      <c r="X5317" s="14" t="s">
        <v>239</v>
      </c>
      <c r="Y5317" s="14" t="s">
        <v>239</v>
      </c>
      <c r="Z5317" s="14" t="s">
        <v>239</v>
      </c>
      <c r="AA5317" s="14" t="s">
        <v>239</v>
      </c>
      <c r="AB5317" s="14" t="s">
        <v>239</v>
      </c>
      <c r="AC5317" s="15" t="s">
        <v>239</v>
      </c>
      <c r="AD5317" s="48" t="s">
        <v>239</v>
      </c>
    </row>
    <row r="5318" spans="1:30">
      <c r="A5318" s="2"/>
    </row>
    <row r="5319" spans="1:30">
      <c r="A5319" s="2"/>
    </row>
    <row r="5320" spans="1:30">
      <c r="A5320" s="2"/>
    </row>
    <row r="5321" spans="1:30">
      <c r="A5321" s="2"/>
    </row>
    <row r="5322" spans="1:30">
      <c r="A5322" s="2"/>
    </row>
    <row r="5323" spans="1:30">
      <c r="A5323" s="2"/>
    </row>
    <row r="5324" spans="1:30">
      <c r="A5324" s="2"/>
    </row>
    <row r="5325" spans="1:30">
      <c r="A5325" s="2"/>
    </row>
    <row r="5326" spans="1:30">
      <c r="A5326" s="2"/>
    </row>
    <row r="5327" spans="1:30">
      <c r="A5327" s="2"/>
    </row>
    <row r="5328" spans="1:30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27:AB2627"/>
    <mergeCell ref="B2824:AB2824"/>
    <mergeCell ref="B787:AB787"/>
    <mergeCell ref="B320:AB320"/>
    <mergeCell ref="D18:H18"/>
    <mergeCell ref="I18:M18"/>
    <mergeCell ref="N18:AB1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5304:AB5304"/>
    <mergeCell ref="B1931:AB1931"/>
    <mergeCell ref="B2430:AB2430"/>
    <mergeCell ref="B3156:AB3156"/>
    <mergeCell ref="B3985:AB3985"/>
    <mergeCell ref="B3954:AB3954"/>
    <mergeCell ref="B5042:AB5042"/>
    <mergeCell ref="B5085:AB5085"/>
    <mergeCell ref="B5191:AB5191"/>
    <mergeCell ref="B5221:AB5221"/>
    <mergeCell ref="B5247:AB5247"/>
    <mergeCell ref="B4573:AB4573"/>
    <mergeCell ref="B4694:AB4694"/>
    <mergeCell ref="B5263:AB5263"/>
    <mergeCell ref="B5281:AB5281"/>
    <mergeCell ref="B5294:AB5294"/>
    <mergeCell ref="B4770:AB4770"/>
    <mergeCell ref="B4968:AB4968"/>
    <mergeCell ref="B5023:AB5023"/>
    <mergeCell ref="B5087:AB5087"/>
    <mergeCell ref="B4921:AB4921"/>
    <mergeCell ref="B4937:AB4937"/>
    <mergeCell ref="B5208:AB5208"/>
    <mergeCell ref="B5240:AB5240"/>
    <mergeCell ref="B5258:AB5258"/>
    <mergeCell ref="B5276:AB5276"/>
    <mergeCell ref="B5170:AB5170"/>
  </mergeCells>
  <conditionalFormatting sqref="AD5282:AD5293 AD5295:AD5303 AD5305:AD5317 AD5024:AD5041 AD5086 AD5088:AD5169 AD5043:AD5084 AD4498:AD4572 AD4695:AD4769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4969:AD5022 AD4771:AD4967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74:AD4693 AD2841:AD3155">
    <cfRule type="cellIs" dxfId="8" priority="1570" operator="greaterThan">
      <formula>0.01</formula>
    </cfRule>
    <cfRule type="cellIs" dxfId="7" priority="1571" operator="lessThan">
      <formula>0</formula>
    </cfRule>
    <cfRule type="cellIs" dxfId="6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Q98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2020-08-20T21:48:59Z</dcterms:modified>
</cp:coreProperties>
</file>